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voig\OneDrive\Documentos\art_dados_conselhos\"/>
    </mc:Choice>
  </mc:AlternateContent>
  <bookViews>
    <workbookView xWindow="0" yWindow="0" windowWidth="20490" windowHeight="6750" tabRatio="500"/>
  </bookViews>
  <sheets>
    <sheet name="BANCO DE DADOS" sheetId="1" r:id="rId1"/>
  </sheets>
  <definedNames>
    <definedName name="_xlnm._FilterDatabase" localSheetId="0" hidden="1">'BANCO DE DADOS'!$A$1:$U$2034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D251"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Q1674" i="1"/>
  <c r="Q1673" i="1"/>
  <c r="Q1672" i="1"/>
  <c r="Q1671" i="1"/>
  <c r="Q1670" i="1"/>
  <c r="Q1669" i="1"/>
  <c r="Q1668" i="1"/>
  <c r="Q1667" i="1"/>
  <c r="Q1666" i="1"/>
  <c r="Q1665" i="1"/>
  <c r="Q1663" i="1"/>
  <c r="Q1661" i="1"/>
  <c r="Q1658" i="1"/>
  <c r="Q1657" i="1"/>
  <c r="Q1656" i="1"/>
  <c r="Q1655" i="1"/>
  <c r="Q1654" i="1"/>
  <c r="Q1653" i="1"/>
  <c r="Q1650" i="1"/>
  <c r="Q1649" i="1"/>
  <c r="Q1648" i="1"/>
  <c r="Q1647" i="1"/>
  <c r="Q1646" i="1"/>
  <c r="Q1640" i="1"/>
  <c r="Q1639" i="1"/>
  <c r="Q1638" i="1"/>
  <c r="Q1637" i="1"/>
  <c r="Q1636" i="1"/>
  <c r="Q1635" i="1"/>
  <c r="Q1633" i="1"/>
  <c r="Q1632" i="1"/>
  <c r="Q1631" i="1"/>
  <c r="Q1630" i="1"/>
  <c r="Q1629" i="1"/>
  <c r="Q1628" i="1"/>
  <c r="Q1624" i="1"/>
  <c r="Q1623" i="1"/>
  <c r="Q1622" i="1"/>
  <c r="Q1621" i="1"/>
  <c r="Q1616" i="1"/>
  <c r="Q1614" i="1"/>
  <c r="Q1613" i="1"/>
  <c r="Q1612" i="1"/>
  <c r="Q1611" i="1"/>
  <c r="Q1610" i="1"/>
  <c r="Q1609" i="1"/>
  <c r="Q1608" i="1"/>
  <c r="Q1607" i="1"/>
  <c r="Q1603" i="1"/>
  <c r="Q1602" i="1"/>
  <c r="Q1601" i="1"/>
  <c r="Q1600" i="1"/>
  <c r="Q1593" i="1"/>
  <c r="Q1592" i="1"/>
  <c r="Q1591" i="1"/>
  <c r="Q1590" i="1"/>
  <c r="Q1589" i="1"/>
  <c r="Q1588" i="1"/>
  <c r="Q1587" i="1"/>
  <c r="Q1586" i="1"/>
  <c r="Q1585" i="1"/>
  <c r="Q1584" i="1"/>
  <c r="Q1583" i="1"/>
  <c r="Q1582" i="1"/>
  <c r="Q1579" i="1"/>
  <c r="Q1578" i="1"/>
  <c r="Q1576" i="1"/>
  <c r="Q1575" i="1"/>
  <c r="Q1574" i="1"/>
  <c r="Q1573" i="1"/>
  <c r="Q1571" i="1"/>
  <c r="Q1570" i="1"/>
  <c r="Q1569" i="1"/>
  <c r="Q1567" i="1"/>
  <c r="Q1564" i="1"/>
  <c r="Q1563" i="1"/>
  <c r="Q1562" i="1"/>
  <c r="Q1561" i="1"/>
  <c r="Q1559" i="1"/>
  <c r="Q1558" i="1"/>
  <c r="Q1556" i="1"/>
  <c r="Q1555" i="1"/>
  <c r="Q1554" i="1"/>
  <c r="Q1552" i="1"/>
  <c r="Q1551" i="1"/>
  <c r="Q1550" i="1"/>
  <c r="Q1549" i="1"/>
  <c r="Q1548" i="1"/>
  <c r="Q1547" i="1"/>
  <c r="Q1546" i="1"/>
  <c r="Q1544" i="1"/>
  <c r="Q1543" i="1"/>
  <c r="Q1542" i="1"/>
  <c r="Q1541" i="1"/>
  <c r="Q1540" i="1"/>
  <c r="Q1539" i="1"/>
  <c r="Q1533" i="1"/>
  <c r="Q1531" i="1"/>
  <c r="Q1530" i="1"/>
  <c r="Q1529" i="1"/>
  <c r="Q1528" i="1"/>
  <c r="Q1527" i="1"/>
  <c r="Q1526" i="1"/>
  <c r="Q1525" i="1"/>
  <c r="Q1523" i="1"/>
  <c r="Q1522" i="1"/>
  <c r="Q1521" i="1"/>
  <c r="Q1520" i="1"/>
  <c r="Q1519" i="1"/>
  <c r="Q1518" i="1"/>
  <c r="Q1517" i="1"/>
  <c r="Q1516" i="1"/>
  <c r="Q1515" i="1"/>
  <c r="Q1514" i="1"/>
  <c r="Q1513" i="1"/>
  <c r="Q1512" i="1"/>
  <c r="Q1511" i="1"/>
  <c r="Q1510" i="1"/>
  <c r="Q1509" i="1"/>
  <c r="Q1508" i="1"/>
  <c r="Q1506" i="1"/>
  <c r="Q1505" i="1"/>
  <c r="Q1504" i="1"/>
  <c r="Q1503" i="1"/>
  <c r="Q1502" i="1"/>
  <c r="Q1501" i="1"/>
  <c r="Q1500" i="1"/>
  <c r="Q1498" i="1"/>
  <c r="Q1497" i="1"/>
  <c r="Q1496" i="1"/>
  <c r="Q1495" i="1"/>
  <c r="Q1494" i="1"/>
  <c r="Q1493" i="1"/>
  <c r="Q1492" i="1"/>
  <c r="Q1491" i="1"/>
  <c r="Q1490" i="1"/>
  <c r="Q1489" i="1"/>
  <c r="Q1488" i="1"/>
  <c r="Q1486" i="1"/>
  <c r="Q1485" i="1"/>
  <c r="Q1482" i="1"/>
  <c r="Q1481" i="1"/>
  <c r="Q1480" i="1"/>
  <c r="Q1479" i="1"/>
  <c r="Q1478" i="1"/>
  <c r="Q1476" i="1"/>
  <c r="Q1473" i="1"/>
  <c r="Q1472" i="1"/>
  <c r="Q1471" i="1"/>
  <c r="Q1470" i="1"/>
  <c r="Q1469" i="1"/>
  <c r="Q1468" i="1"/>
  <c r="Q1467" i="1"/>
  <c r="Q1466" i="1"/>
  <c r="Q1465" i="1"/>
  <c r="Q1462" i="1"/>
  <c r="Q1461" i="1"/>
  <c r="Q1460" i="1"/>
  <c r="Q1459" i="1"/>
  <c r="Q1458" i="1"/>
  <c r="Q1457" i="1"/>
  <c r="Q1456" i="1"/>
  <c r="Q1455" i="1"/>
  <c r="Q1454" i="1"/>
  <c r="Q1453" i="1"/>
  <c r="Q1452" i="1"/>
  <c r="Q1451" i="1"/>
  <c r="Q1450" i="1"/>
  <c r="Q1449" i="1"/>
  <c r="Q1448" i="1"/>
  <c r="Q1447" i="1"/>
  <c r="Q1446" i="1"/>
  <c r="Q1445" i="1"/>
  <c r="Q1444" i="1"/>
  <c r="Q1443" i="1"/>
  <c r="Q1439" i="1"/>
  <c r="Q1438" i="1"/>
  <c r="Q1437" i="1"/>
  <c r="Q1434" i="1"/>
  <c r="Q1433" i="1"/>
  <c r="Q1431" i="1"/>
  <c r="Q1430" i="1"/>
  <c r="Q1429" i="1"/>
  <c r="Q1428" i="1"/>
  <c r="Q1426" i="1"/>
  <c r="Q1425" i="1"/>
  <c r="Q1424" i="1"/>
  <c r="Q1423" i="1"/>
  <c r="Q1419" i="1"/>
  <c r="Q1415" i="1"/>
  <c r="Q1414" i="1"/>
  <c r="Q1412" i="1"/>
  <c r="Q1411" i="1"/>
  <c r="Q1409" i="1"/>
  <c r="Q1406" i="1"/>
  <c r="Q1405" i="1"/>
  <c r="Q1404" i="1"/>
  <c r="Q1403" i="1"/>
  <c r="Q1402" i="1"/>
  <c r="Q1400" i="1"/>
  <c r="Q1399" i="1"/>
  <c r="Q1398" i="1"/>
  <c r="Q1395" i="1"/>
  <c r="Q1394" i="1"/>
  <c r="Q1392" i="1"/>
  <c r="Q1391" i="1"/>
  <c r="Q1390" i="1"/>
  <c r="Q1389" i="1"/>
  <c r="Q1388" i="1"/>
  <c r="Q1387" i="1"/>
  <c r="Q1386" i="1"/>
  <c r="Q1385" i="1"/>
  <c r="Q1384" i="1"/>
  <c r="Q1383" i="1"/>
  <c r="Q1382" i="1"/>
  <c r="Q1381" i="1"/>
  <c r="Q1379" i="1"/>
  <c r="Q1378" i="1"/>
  <c r="Q1375" i="1"/>
  <c r="Q1373" i="1"/>
  <c r="Q1372" i="1"/>
  <c r="Q1370" i="1"/>
  <c r="Q1369" i="1"/>
  <c r="Q1368" i="1"/>
  <c r="Q1367" i="1"/>
  <c r="Q1366" i="1"/>
  <c r="Q1364" i="1"/>
  <c r="Q1363" i="1"/>
  <c r="Q1362" i="1"/>
  <c r="Q1361" i="1"/>
  <c r="Q1360" i="1"/>
  <c r="Q1359" i="1"/>
  <c r="Q1357" i="1"/>
  <c r="Q1354" i="1"/>
  <c r="Q1353" i="1"/>
  <c r="Q1352" i="1"/>
  <c r="Q1351" i="1"/>
  <c r="Q1350" i="1"/>
  <c r="Q1349" i="1"/>
  <c r="Q1347" i="1"/>
  <c r="Q1346" i="1"/>
  <c r="Q1345" i="1"/>
  <c r="Q1344" i="1"/>
  <c r="Q1343" i="1"/>
  <c r="Q1342" i="1"/>
  <c r="Q1341" i="1"/>
  <c r="Q1340" i="1"/>
  <c r="Q1339" i="1"/>
  <c r="Q1338" i="1"/>
  <c r="Q1335" i="1"/>
  <c r="Q1334" i="1"/>
  <c r="Q1333" i="1"/>
  <c r="Q1332" i="1"/>
  <c r="Q1331" i="1"/>
  <c r="Q1330" i="1"/>
  <c r="Q1329" i="1"/>
  <c r="Q1328" i="1"/>
  <c r="Q1327" i="1"/>
  <c r="Q1325" i="1"/>
  <c r="Q1324" i="1"/>
  <c r="Q1323" i="1"/>
  <c r="Q1322" i="1"/>
  <c r="Q1321" i="1"/>
  <c r="Q1320" i="1"/>
  <c r="Q1319" i="1"/>
  <c r="Q1318" i="1"/>
  <c r="Q1317" i="1"/>
  <c r="Q1316" i="1"/>
  <c r="Q1315" i="1"/>
  <c r="Q1314" i="1"/>
  <c r="Q1313" i="1"/>
  <c r="Q1312" i="1"/>
  <c r="Q1311" i="1"/>
  <c r="Q1310" i="1"/>
  <c r="Q1309" i="1"/>
  <c r="Q1308" i="1"/>
  <c r="Q1307" i="1"/>
  <c r="Q1304" i="1"/>
  <c r="Q1303" i="1"/>
  <c r="Q1302" i="1"/>
  <c r="Q1301" i="1"/>
  <c r="Q1299" i="1"/>
  <c r="Q1298" i="1"/>
  <c r="Q1296" i="1"/>
  <c r="Q1295" i="1"/>
  <c r="Q1294" i="1"/>
  <c r="Q1293" i="1"/>
  <c r="Q1292" i="1"/>
  <c r="Q1291" i="1"/>
  <c r="Q1290" i="1"/>
  <c r="Q1289" i="1"/>
  <c r="Q1288" i="1"/>
  <c r="Q1285" i="1"/>
  <c r="Q1284" i="1"/>
  <c r="Q1283" i="1"/>
  <c r="Q1282" i="1"/>
  <c r="Q1281" i="1"/>
  <c r="Q1280" i="1"/>
  <c r="Q1278" i="1"/>
  <c r="Q1276" i="1"/>
  <c r="Q1275" i="1"/>
  <c r="Q1274" i="1"/>
  <c r="Q1271" i="1"/>
  <c r="Q1270" i="1"/>
  <c r="Q1267" i="1"/>
  <c r="Q1266" i="1"/>
  <c r="Q1265" i="1"/>
  <c r="Q1264" i="1"/>
  <c r="Q1260" i="1"/>
  <c r="Q1259" i="1"/>
  <c r="Q1258" i="1"/>
  <c r="Q1257" i="1"/>
  <c r="Q1251" i="1"/>
  <c r="Q1250" i="1"/>
  <c r="Q1249" i="1"/>
  <c r="Q1248" i="1"/>
  <c r="Q1247" i="1"/>
  <c r="Q1246" i="1"/>
  <c r="Q1242" i="1"/>
  <c r="Q1241" i="1"/>
  <c r="Q1238" i="1"/>
  <c r="Q1235" i="1"/>
  <c r="Q1233" i="1"/>
  <c r="Q1232" i="1"/>
  <c r="Q1231" i="1"/>
  <c r="Q1230" i="1"/>
  <c r="Q1228" i="1"/>
  <c r="Q1226" i="1"/>
  <c r="Q1221" i="1"/>
  <c r="Q1220" i="1"/>
  <c r="Q1218" i="1"/>
  <c r="Q1217" i="1"/>
  <c r="Q1212" i="1"/>
  <c r="Q1209" i="1"/>
  <c r="Q1208" i="1"/>
  <c r="Q1207" i="1"/>
  <c r="Q1204" i="1"/>
  <c r="Q1202" i="1"/>
  <c r="Q1201" i="1"/>
  <c r="Q1200" i="1"/>
  <c r="Q1199" i="1"/>
  <c r="Q1198" i="1"/>
  <c r="Q1196" i="1"/>
  <c r="Q1195" i="1"/>
  <c r="Q1194" i="1"/>
  <c r="Q1193" i="1"/>
  <c r="Q1192" i="1"/>
  <c r="Q1191" i="1"/>
  <c r="Q1189" i="1"/>
  <c r="Q1188" i="1"/>
  <c r="Q1187" i="1"/>
  <c r="Q1186" i="1"/>
  <c r="Q1185" i="1"/>
  <c r="Q1184" i="1"/>
  <c r="Q1183" i="1"/>
  <c r="Q1179" i="1"/>
  <c r="Q1178" i="1"/>
  <c r="Q1175" i="1"/>
  <c r="Q1174" i="1"/>
  <c r="Q1170" i="1"/>
  <c r="Q1169" i="1"/>
  <c r="Q1168" i="1"/>
  <c r="Q1167" i="1"/>
  <c r="Q1166" i="1"/>
  <c r="Q1164" i="1"/>
  <c r="Q1163" i="1"/>
  <c r="Q1162" i="1"/>
  <c r="Q1161" i="1"/>
  <c r="Q1158" i="1"/>
  <c r="Q1157" i="1"/>
  <c r="Q1156" i="1"/>
  <c r="Q1153" i="1"/>
  <c r="Q1152" i="1"/>
  <c r="Q1151" i="1"/>
  <c r="Q1150" i="1"/>
  <c r="Q1149" i="1"/>
  <c r="Q1148" i="1"/>
  <c r="Q1144" i="1"/>
  <c r="Q1142" i="1"/>
  <c r="Q1141" i="1"/>
  <c r="Q1140" i="1"/>
  <c r="Q1138" i="1"/>
  <c r="Q1137" i="1"/>
  <c r="Q1136" i="1"/>
  <c r="Q1135" i="1"/>
  <c r="Q1133" i="1"/>
  <c r="Q1132" i="1"/>
  <c r="Q1129" i="1"/>
  <c r="Q1125" i="1"/>
  <c r="Q1124" i="1"/>
  <c r="Q1122" i="1"/>
  <c r="Q1121" i="1"/>
  <c r="Q1118" i="1"/>
  <c r="Q1115" i="1"/>
  <c r="Q1114" i="1"/>
  <c r="Q1113" i="1"/>
  <c r="Q1112" i="1"/>
  <c r="Q1110" i="1"/>
  <c r="Q1109" i="1"/>
  <c r="Q1105" i="1"/>
  <c r="Q1104" i="1"/>
  <c r="Q1103" i="1"/>
  <c r="Q1101" i="1"/>
  <c r="Q1100" i="1"/>
  <c r="Q1099" i="1"/>
  <c r="Q1098" i="1"/>
  <c r="Q1097" i="1"/>
  <c r="Q1096" i="1"/>
  <c r="Q1095" i="1"/>
  <c r="Q1094" i="1"/>
  <c r="Q1092" i="1"/>
  <c r="Q1090" i="1"/>
  <c r="Q1089" i="1"/>
  <c r="Q1086" i="1"/>
  <c r="Q1085" i="1"/>
  <c r="Q1084" i="1"/>
  <c r="Q1083" i="1"/>
  <c r="Q1082" i="1"/>
  <c r="Q1081" i="1"/>
  <c r="Q1080" i="1"/>
  <c r="Q1079" i="1"/>
  <c r="Q1078" i="1"/>
  <c r="Q1077" i="1"/>
  <c r="Q1076" i="1"/>
  <c r="Q1075" i="1"/>
  <c r="Q1074" i="1"/>
  <c r="Q1073" i="1"/>
  <c r="Q1072" i="1"/>
  <c r="Q1071" i="1"/>
  <c r="Q1070" i="1"/>
  <c r="Q1067" i="1"/>
  <c r="Q1066" i="1"/>
  <c r="Q1065" i="1"/>
  <c r="Q1061" i="1"/>
  <c r="Q1060" i="1"/>
  <c r="Q1059" i="1"/>
  <c r="Q1058" i="1"/>
  <c r="Q1057" i="1"/>
  <c r="Q1055" i="1"/>
  <c r="Q1054" i="1"/>
  <c r="Q1053" i="1"/>
  <c r="Q1052" i="1"/>
  <c r="Q1051" i="1"/>
  <c r="Q1050" i="1"/>
  <c r="Q1049" i="1"/>
  <c r="Q1048" i="1"/>
  <c r="Q1047" i="1"/>
  <c r="Q1046" i="1"/>
  <c r="Q1044" i="1"/>
  <c r="Q1043" i="1"/>
  <c r="Q1042" i="1"/>
  <c r="Q1041" i="1"/>
  <c r="Q1040" i="1"/>
  <c r="Q1038" i="1"/>
  <c r="Q1037" i="1"/>
  <c r="Q1036" i="1"/>
  <c r="Q1035" i="1"/>
  <c r="Q1034" i="1"/>
  <c r="Q1033" i="1"/>
  <c r="Q1032" i="1"/>
  <c r="Q1027" i="1"/>
  <c r="Q1026" i="1"/>
  <c r="Q1024" i="1"/>
  <c r="Q1023" i="1"/>
  <c r="Q1022" i="1"/>
  <c r="Q1021" i="1"/>
  <c r="Q1020" i="1"/>
  <c r="Q1019" i="1"/>
  <c r="Q1018" i="1"/>
  <c r="Q1017" i="1"/>
  <c r="Q1014" i="1"/>
  <c r="Q1013" i="1"/>
  <c r="Q1012" i="1"/>
  <c r="Q1011" i="1"/>
  <c r="Q1009" i="1"/>
  <c r="Q1007" i="1"/>
  <c r="Q1006" i="1"/>
  <c r="Q1005" i="1"/>
  <c r="Q1004" i="1"/>
  <c r="Q1003" i="1"/>
  <c r="Q1002" i="1"/>
  <c r="Q1001" i="1"/>
  <c r="Q999" i="1"/>
  <c r="Q997" i="1"/>
  <c r="Q996" i="1"/>
  <c r="Q995" i="1"/>
  <c r="Q994" i="1"/>
  <c r="Q992" i="1"/>
  <c r="Q991" i="1"/>
  <c r="Q988" i="1"/>
  <c r="Q987" i="1"/>
  <c r="Q986" i="1"/>
  <c r="Q985" i="1"/>
  <c r="Q984" i="1"/>
  <c r="Q983" i="1"/>
  <c r="Q981" i="1"/>
  <c r="Q979" i="1"/>
  <c r="Q978" i="1"/>
  <c r="Q977" i="1"/>
  <c r="Q976" i="1"/>
  <c r="Q975" i="1"/>
  <c r="Q974" i="1"/>
  <c r="Q973" i="1"/>
  <c r="Q972" i="1"/>
  <c r="Q971" i="1"/>
  <c r="Q970" i="1"/>
  <c r="Q969" i="1"/>
  <c r="Q968" i="1"/>
  <c r="Q967" i="1"/>
  <c r="Q966" i="1"/>
  <c r="Q965" i="1"/>
  <c r="Q964" i="1"/>
  <c r="Q962" i="1"/>
  <c r="Q961" i="1"/>
  <c r="Q960" i="1"/>
  <c r="Q959" i="1"/>
  <c r="Q958" i="1"/>
  <c r="Q957" i="1"/>
  <c r="Q956" i="1"/>
  <c r="Q954" i="1"/>
  <c r="Q953" i="1"/>
  <c r="Q952" i="1"/>
  <c r="Q951" i="1"/>
  <c r="Q949" i="1"/>
  <c r="Q948" i="1"/>
  <c r="Q947" i="1"/>
  <c r="Q946" i="1"/>
  <c r="Q944" i="1"/>
  <c r="Q943" i="1"/>
  <c r="Q941" i="1"/>
  <c r="Q937" i="1"/>
  <c r="Q936" i="1"/>
  <c r="Q935" i="1"/>
  <c r="Q934" i="1"/>
  <c r="Q933" i="1"/>
  <c r="Q932" i="1"/>
  <c r="Q931" i="1"/>
  <c r="Q930" i="1"/>
  <c r="Q929" i="1"/>
  <c r="Q928" i="1"/>
  <c r="Q927" i="1"/>
  <c r="Q926" i="1"/>
  <c r="Q925" i="1"/>
  <c r="Q923" i="1"/>
  <c r="Q922" i="1"/>
  <c r="Q919" i="1"/>
  <c r="Q917" i="1"/>
  <c r="Q915" i="1"/>
  <c r="Q914" i="1"/>
  <c r="Q913" i="1"/>
  <c r="Q912" i="1"/>
  <c r="Q911" i="1"/>
  <c r="Q908" i="1"/>
  <c r="Q907" i="1"/>
  <c r="Q906" i="1"/>
  <c r="Q905" i="1"/>
  <c r="Q904" i="1"/>
  <c r="Q903" i="1"/>
  <c r="Q902" i="1"/>
  <c r="Q900" i="1"/>
  <c r="Q899" i="1"/>
  <c r="Q897" i="1"/>
  <c r="Q896" i="1"/>
  <c r="Q895" i="1"/>
  <c r="Q894" i="1"/>
  <c r="Q893" i="1"/>
  <c r="Q889" i="1"/>
  <c r="Q886" i="1"/>
  <c r="Q885" i="1"/>
  <c r="Q884" i="1"/>
  <c r="Q883" i="1"/>
  <c r="Q882" i="1"/>
  <c r="Q881" i="1"/>
  <c r="Q880" i="1"/>
  <c r="Q879" i="1"/>
  <c r="Q878" i="1"/>
  <c r="Q877" i="1"/>
  <c r="Q875" i="1"/>
  <c r="Q874" i="1"/>
  <c r="Q873" i="1"/>
  <c r="Q872" i="1"/>
  <c r="Q871" i="1"/>
  <c r="Q870" i="1"/>
  <c r="Q869" i="1"/>
  <c r="Q868" i="1"/>
  <c r="Q867" i="1"/>
  <c r="Q866" i="1"/>
  <c r="Q865" i="1"/>
  <c r="Q864" i="1"/>
  <c r="Q863" i="1"/>
  <c r="Q862" i="1"/>
  <c r="Q861" i="1"/>
  <c r="Q860" i="1"/>
  <c r="Q859" i="1"/>
  <c r="Q858" i="1"/>
  <c r="Q857" i="1"/>
  <c r="Q856" i="1"/>
  <c r="Q855" i="1"/>
  <c r="Q854" i="1"/>
  <c r="Q853" i="1"/>
  <c r="Q852" i="1"/>
  <c r="Q849" i="1"/>
  <c r="Q848" i="1"/>
  <c r="Q847" i="1"/>
  <c r="Q846" i="1"/>
  <c r="Q845" i="1"/>
  <c r="Q844" i="1"/>
  <c r="Q843" i="1"/>
  <c r="Q842" i="1"/>
  <c r="Q840" i="1"/>
  <c r="Q839" i="1"/>
  <c r="Q838" i="1"/>
  <c r="Q836" i="1"/>
  <c r="Q835" i="1"/>
  <c r="Q834" i="1"/>
  <c r="Q833" i="1"/>
  <c r="Q832" i="1"/>
  <c r="Q830" i="1"/>
  <c r="Q828" i="1"/>
  <c r="Q826" i="1"/>
  <c r="Q825" i="1"/>
  <c r="Q824" i="1"/>
  <c r="Q823" i="1"/>
  <c r="Q820" i="1"/>
  <c r="Q819" i="1"/>
  <c r="Q818" i="1"/>
  <c r="Q817" i="1"/>
  <c r="Q814" i="1"/>
  <c r="Q813" i="1"/>
  <c r="Q812" i="1"/>
  <c r="Q811" i="1"/>
  <c r="Q810" i="1"/>
  <c r="Q809" i="1"/>
  <c r="Q807" i="1"/>
  <c r="Q806" i="1"/>
  <c r="Q805" i="1"/>
  <c r="Q804" i="1"/>
  <c r="Q801" i="1"/>
  <c r="Q800" i="1"/>
  <c r="Q799" i="1"/>
  <c r="Q798" i="1"/>
  <c r="Q792" i="1"/>
  <c r="Q791" i="1"/>
  <c r="Q789" i="1"/>
  <c r="Q783" i="1"/>
  <c r="Q781" i="1"/>
  <c r="Q778" i="1"/>
  <c r="Q777" i="1"/>
  <c r="Q776" i="1"/>
  <c r="Q775" i="1"/>
  <c r="Q772" i="1"/>
  <c r="Q771" i="1"/>
  <c r="Q769" i="1"/>
  <c r="Q768" i="1"/>
  <c r="Q762" i="1"/>
  <c r="Q761" i="1"/>
  <c r="Q759" i="1"/>
  <c r="Q756" i="1"/>
  <c r="Q755" i="1"/>
  <c r="Q754" i="1"/>
  <c r="Q753" i="1"/>
  <c r="Q751" i="1"/>
  <c r="Q750" i="1"/>
  <c r="Q749" i="1"/>
  <c r="Q748" i="1"/>
  <c r="Q747" i="1"/>
  <c r="Q746" i="1"/>
  <c r="Q745" i="1"/>
  <c r="Q744" i="1"/>
  <c r="Q743" i="1"/>
  <c r="Q742" i="1"/>
  <c r="Q741" i="1"/>
  <c r="Q740" i="1"/>
  <c r="Q739" i="1"/>
  <c r="Q738" i="1"/>
  <c r="Q736" i="1"/>
  <c r="Q734" i="1"/>
  <c r="Q733" i="1"/>
  <c r="Q732" i="1"/>
  <c r="Q731" i="1"/>
  <c r="Q730" i="1"/>
  <c r="Q729" i="1"/>
  <c r="Q728" i="1"/>
  <c r="Q727" i="1"/>
  <c r="Q726" i="1"/>
  <c r="Q715" i="1"/>
  <c r="Q714" i="1"/>
  <c r="Q709" i="1"/>
  <c r="Q708" i="1"/>
  <c r="Q707" i="1"/>
  <c r="Q705" i="1"/>
  <c r="Q704" i="1"/>
  <c r="Q698" i="1"/>
  <c r="Q697" i="1"/>
  <c r="Q695" i="1"/>
  <c r="Q693" i="1"/>
  <c r="Q692" i="1"/>
  <c r="Q688" i="1"/>
  <c r="Q687" i="1"/>
  <c r="Q684" i="1"/>
  <c r="Q683" i="1"/>
  <c r="Q680" i="1"/>
  <c r="Q679" i="1"/>
  <c r="Q676" i="1"/>
  <c r="Q675" i="1"/>
  <c r="Q672" i="1"/>
  <c r="Q671" i="1"/>
  <c r="Q669" i="1"/>
  <c r="Q667" i="1"/>
  <c r="Q666" i="1"/>
  <c r="Q664" i="1"/>
  <c r="Q663" i="1"/>
  <c r="Q661" i="1"/>
  <c r="Q660" i="1"/>
  <c r="Q657" i="1"/>
  <c r="Q655" i="1"/>
  <c r="Q654" i="1"/>
  <c r="Q653" i="1"/>
  <c r="Q652" i="1"/>
  <c r="Q651" i="1"/>
  <c r="Q647" i="1"/>
  <c r="Q646" i="1"/>
  <c r="Q644" i="1"/>
  <c r="Q642" i="1"/>
  <c r="Q641" i="1"/>
  <c r="Q640" i="1"/>
  <c r="Q639" i="1"/>
  <c r="Q638" i="1"/>
  <c r="Q635" i="1"/>
  <c r="Q634" i="1"/>
  <c r="Q633" i="1"/>
  <c r="Q631" i="1"/>
  <c r="Q628" i="1"/>
  <c r="Q627" i="1"/>
  <c r="Q626" i="1"/>
  <c r="Q625" i="1"/>
  <c r="Q624" i="1"/>
  <c r="Q623" i="1"/>
  <c r="Q622" i="1"/>
  <c r="Q621" i="1"/>
  <c r="Q620" i="1"/>
  <c r="Q619" i="1"/>
  <c r="Q618" i="1"/>
  <c r="Q614" i="1"/>
  <c r="Q613" i="1"/>
  <c r="Q612" i="1"/>
  <c r="Q611" i="1"/>
  <c r="Q607" i="1"/>
  <c r="Q606" i="1"/>
  <c r="Q605" i="1"/>
  <c r="Q604" i="1"/>
  <c r="Q603" i="1"/>
  <c r="Q602" i="1"/>
  <c r="Q601" i="1"/>
  <c r="Q600" i="1"/>
  <c r="Q599" i="1"/>
  <c r="Q595" i="1"/>
  <c r="Q592" i="1"/>
  <c r="Q591" i="1"/>
  <c r="Q590" i="1"/>
  <c r="Q589" i="1"/>
  <c r="Q585" i="1"/>
  <c r="Q583" i="1"/>
  <c r="Q582" i="1"/>
  <c r="Q580" i="1"/>
  <c r="Q579" i="1"/>
  <c r="Q577" i="1"/>
  <c r="Q576" i="1"/>
  <c r="Q575" i="1"/>
  <c r="Q568" i="1"/>
  <c r="Q567" i="1"/>
  <c r="Q566" i="1"/>
  <c r="Q565" i="1"/>
  <c r="Q560" i="1"/>
  <c r="Q559" i="1"/>
  <c r="Q558" i="1"/>
  <c r="Q557" i="1"/>
  <c r="Q556" i="1"/>
  <c r="Q552" i="1"/>
  <c r="Q550" i="1"/>
  <c r="Q548" i="1"/>
  <c r="Q547" i="1"/>
  <c r="Q546" i="1"/>
  <c r="Q545" i="1"/>
  <c r="Q541" i="1"/>
  <c r="Q540" i="1"/>
  <c r="Q539" i="1"/>
  <c r="Q538" i="1"/>
  <c r="Q535" i="1"/>
  <c r="Q533" i="1"/>
  <c r="Q528" i="1"/>
  <c r="Q526" i="1"/>
  <c r="Q525" i="1"/>
  <c r="Q524" i="1"/>
  <c r="Q522" i="1"/>
  <c r="Q521" i="1"/>
  <c r="Q519" i="1"/>
  <c r="Q518" i="1"/>
  <c r="Q515" i="1"/>
  <c r="Q513" i="1"/>
  <c r="Q512" i="1"/>
  <c r="Q510" i="1"/>
  <c r="Q509" i="1"/>
  <c r="Q506" i="1"/>
  <c r="Q504" i="1"/>
  <c r="Q500" i="1"/>
  <c r="Q499" i="1"/>
  <c r="Q497" i="1"/>
  <c r="Q496" i="1"/>
  <c r="Q493" i="1"/>
  <c r="Q492" i="1"/>
  <c r="Q490" i="1"/>
  <c r="Q487" i="1"/>
  <c r="Q485" i="1"/>
  <c r="Q482" i="1"/>
  <c r="Q481" i="1"/>
  <c r="Q480" i="1"/>
  <c r="Q476" i="1"/>
  <c r="Q474" i="1"/>
  <c r="Q473" i="1"/>
  <c r="Q472" i="1"/>
  <c r="Q471" i="1"/>
  <c r="Q468" i="1"/>
  <c r="Q467" i="1"/>
  <c r="Q464" i="1"/>
  <c r="Q462" i="1"/>
  <c r="Q461" i="1"/>
  <c r="Q460" i="1"/>
  <c r="Q459" i="1"/>
  <c r="Q456" i="1"/>
  <c r="Q455" i="1"/>
  <c r="Q454" i="1"/>
  <c r="Q453" i="1"/>
  <c r="Q452" i="1"/>
  <c r="Q451" i="1"/>
  <c r="Q450" i="1"/>
  <c r="Q449" i="1"/>
  <c r="Q448" i="1"/>
  <c r="Q447" i="1"/>
  <c r="Q446" i="1"/>
  <c r="Q443" i="1"/>
  <c r="Q442" i="1"/>
  <c r="Q441" i="1"/>
  <c r="Q440" i="1"/>
  <c r="Q439" i="1"/>
  <c r="Q434" i="1"/>
  <c r="Q433" i="1"/>
  <c r="Q432" i="1"/>
  <c r="Q431" i="1"/>
  <c r="Q430" i="1"/>
  <c r="Q429" i="1"/>
  <c r="Q427" i="1"/>
  <c r="Q426" i="1"/>
  <c r="Q424" i="1"/>
  <c r="Q422" i="1"/>
  <c r="Q421" i="1"/>
  <c r="Q420" i="1"/>
  <c r="Q419" i="1"/>
  <c r="Q418" i="1"/>
  <c r="Q417" i="1"/>
  <c r="Q416" i="1"/>
  <c r="Q415" i="1"/>
  <c r="Q414" i="1"/>
  <c r="Q413" i="1"/>
  <c r="Q411" i="1"/>
  <c r="Q410" i="1"/>
  <c r="Q409" i="1"/>
  <c r="Q408" i="1"/>
  <c r="Q407" i="1"/>
  <c r="Q406" i="1"/>
  <c r="Q405" i="1"/>
  <c r="Q403" i="1"/>
  <c r="Q402" i="1"/>
  <c r="Q401" i="1"/>
  <c r="Q398" i="1"/>
  <c r="Q397" i="1"/>
  <c r="Q396" i="1"/>
  <c r="Q395" i="1"/>
  <c r="Q394" i="1"/>
  <c r="Q393" i="1"/>
  <c r="Q389" i="1"/>
  <c r="Q388" i="1"/>
  <c r="Q387" i="1"/>
  <c r="Q385" i="1"/>
  <c r="Q384" i="1"/>
  <c r="Q382" i="1"/>
  <c r="Q381" i="1"/>
  <c r="Q380" i="1"/>
  <c r="Q379" i="1"/>
  <c r="Q378" i="1"/>
  <c r="Q377" i="1"/>
  <c r="Q376" i="1"/>
  <c r="Q375" i="1"/>
  <c r="Q374" i="1"/>
  <c r="Q372" i="1"/>
  <c r="Q371" i="1"/>
  <c r="Q367" i="1"/>
  <c r="Q366" i="1"/>
  <c r="Q365" i="1"/>
  <c r="Q364" i="1"/>
  <c r="Q360" i="1"/>
  <c r="Q359" i="1"/>
  <c r="Q358" i="1"/>
  <c r="Q357" i="1"/>
  <c r="Q356" i="1"/>
  <c r="Q355" i="1"/>
  <c r="Q354" i="1"/>
  <c r="Q353" i="1"/>
  <c r="Q352" i="1"/>
  <c r="Q351" i="1"/>
  <c r="Q350" i="1"/>
  <c r="Q349" i="1"/>
  <c r="Q348" i="1"/>
  <c r="Q347" i="1"/>
  <c r="Q346" i="1"/>
  <c r="Q345" i="1"/>
  <c r="Q343" i="1"/>
  <c r="Q342" i="1"/>
  <c r="Q341" i="1"/>
  <c r="Q340" i="1"/>
  <c r="Q338" i="1"/>
  <c r="Q333" i="1"/>
  <c r="Q332" i="1"/>
  <c r="Q331" i="1"/>
  <c r="Q327" i="1"/>
  <c r="Q326" i="1"/>
  <c r="Q325" i="1"/>
  <c r="Q323" i="1"/>
  <c r="Q322" i="1"/>
  <c r="Q320" i="1"/>
  <c r="Q319" i="1"/>
  <c r="Q318" i="1"/>
  <c r="Q317" i="1"/>
  <c r="Q316" i="1"/>
  <c r="Q315" i="1"/>
  <c r="Q314" i="1"/>
  <c r="Q313" i="1"/>
  <c r="Q312" i="1"/>
  <c r="Q311" i="1"/>
  <c r="Q309" i="1"/>
  <c r="Q308" i="1"/>
  <c r="Q307" i="1"/>
  <c r="Q302" i="1"/>
  <c r="Q301" i="1"/>
  <c r="Q300" i="1"/>
  <c r="Q299" i="1"/>
  <c r="Q296" i="1"/>
  <c r="Q294" i="1"/>
  <c r="Q293" i="1"/>
  <c r="Q292" i="1"/>
  <c r="Q291" i="1"/>
  <c r="Q290" i="1"/>
  <c r="Q289" i="1"/>
  <c r="Q288" i="1"/>
  <c r="Q287" i="1"/>
  <c r="Q286" i="1"/>
  <c r="Q285" i="1"/>
  <c r="Q284" i="1"/>
  <c r="Q282" i="1"/>
  <c r="Q281" i="1"/>
  <c r="Q280" i="1"/>
  <c r="Q278" i="1"/>
  <c r="Q277" i="1"/>
  <c r="Q274" i="1"/>
  <c r="Q273" i="1"/>
  <c r="Q272" i="1"/>
  <c r="Q271" i="1"/>
  <c r="Q270" i="1"/>
  <c r="Q268" i="1"/>
  <c r="Q266" i="1"/>
  <c r="Q265" i="1"/>
  <c r="Q264" i="1"/>
  <c r="Q262" i="1"/>
  <c r="Q261" i="1"/>
  <c r="Q260" i="1"/>
  <c r="Q259" i="1"/>
  <c r="Q258" i="1"/>
  <c r="Q257" i="1"/>
  <c r="Q256" i="1"/>
  <c r="Q255" i="1"/>
  <c r="Q254" i="1"/>
  <c r="Q253" i="1"/>
  <c r="Q250" i="1"/>
  <c r="Q249" i="1"/>
  <c r="Q247" i="1"/>
  <c r="Q246" i="1"/>
  <c r="Q245" i="1"/>
  <c r="Q244" i="1"/>
  <c r="Q242" i="1"/>
  <c r="Q241" i="1"/>
  <c r="Q240" i="1"/>
  <c r="Q235" i="1"/>
  <c r="Q233" i="1"/>
  <c r="Q232" i="1"/>
  <c r="Q230" i="1"/>
  <c r="Q228" i="1"/>
  <c r="Q225" i="1"/>
  <c r="Q223" i="1"/>
  <c r="Q222" i="1"/>
  <c r="Q218" i="1"/>
  <c r="Q217" i="1"/>
  <c r="Q216" i="1"/>
  <c r="Q215" i="1"/>
  <c r="Q213" i="1"/>
  <c r="Q212" i="1"/>
  <c r="Q211" i="1"/>
  <c r="Q210" i="1"/>
  <c r="Q209" i="1"/>
  <c r="Q207" i="1"/>
  <c r="Q206" i="1"/>
  <c r="Q205" i="1"/>
  <c r="Q204" i="1"/>
  <c r="Q203" i="1"/>
  <c r="Q202" i="1"/>
  <c r="Q201" i="1"/>
  <c r="Q200" i="1"/>
  <c r="Q198" i="1"/>
  <c r="Q197" i="1"/>
  <c r="Q196" i="1"/>
  <c r="Q195" i="1"/>
  <c r="Q194" i="1"/>
  <c r="Q193" i="1"/>
  <c r="Q192" i="1"/>
  <c r="Q190" i="1"/>
  <c r="Q189" i="1"/>
  <c r="Q188" i="1"/>
  <c r="Q187" i="1"/>
  <c r="Q186" i="1"/>
  <c r="Q185" i="1"/>
  <c r="Q184" i="1"/>
  <c r="Q180" i="1"/>
  <c r="Q177" i="1"/>
  <c r="Q176" i="1"/>
  <c r="Q175" i="1"/>
  <c r="Q174" i="1"/>
  <c r="Q173" i="1"/>
  <c r="Q171" i="1"/>
  <c r="Q170" i="1"/>
  <c r="Q168" i="1"/>
  <c r="Q166" i="1"/>
  <c r="Q165" i="1"/>
  <c r="Q164" i="1"/>
  <c r="Q163" i="1"/>
  <c r="Q162" i="1"/>
  <c r="Q160" i="1"/>
  <c r="Q159" i="1"/>
  <c r="Q157" i="1"/>
  <c r="Q156" i="1"/>
  <c r="Q155" i="1"/>
  <c r="Q154" i="1"/>
  <c r="Q151" i="1"/>
  <c r="Q150" i="1"/>
  <c r="Q149" i="1"/>
  <c r="Q148" i="1"/>
  <c r="Q145" i="1"/>
  <c r="Q143" i="1"/>
  <c r="Q142" i="1"/>
  <c r="Q141" i="1"/>
  <c r="Q140" i="1"/>
  <c r="Q139" i="1"/>
  <c r="Q138" i="1"/>
  <c r="Q136" i="1"/>
  <c r="Q135" i="1"/>
  <c r="Q134" i="1"/>
  <c r="Q133" i="1"/>
  <c r="Q129" i="1"/>
  <c r="Q125" i="1"/>
  <c r="Q124" i="1"/>
  <c r="Q122" i="1"/>
  <c r="Q120" i="1"/>
  <c r="Q119" i="1"/>
  <c r="Q118" i="1"/>
  <c r="Q117" i="1"/>
  <c r="Q116" i="1"/>
  <c r="Q115" i="1"/>
  <c r="Q111" i="1"/>
  <c r="Q110" i="1"/>
  <c r="Q109" i="1"/>
  <c r="Q107" i="1"/>
  <c r="Q106" i="1"/>
  <c r="Q105" i="1"/>
  <c r="Q104" i="1"/>
  <c r="Q103" i="1"/>
  <c r="Q102" i="1"/>
  <c r="Q101" i="1"/>
  <c r="Q100" i="1"/>
  <c r="Q99" i="1"/>
  <c r="Q98" i="1"/>
  <c r="Q97" i="1"/>
  <c r="Q96" i="1"/>
  <c r="Q95" i="1"/>
  <c r="Q94" i="1"/>
  <c r="Q92" i="1"/>
  <c r="Q91" i="1"/>
  <c r="Q90" i="1"/>
  <c r="Q89" i="1"/>
  <c r="Q87" i="1"/>
  <c r="Q86" i="1"/>
  <c r="Q85" i="1"/>
  <c r="Q84" i="1"/>
  <c r="Q82" i="1"/>
  <c r="Q81" i="1"/>
  <c r="Q80" i="1"/>
  <c r="Q79" i="1"/>
  <c r="Q78" i="1"/>
  <c r="Q73" i="1"/>
  <c r="Q72" i="1"/>
  <c r="Q71" i="1"/>
  <c r="Q70" i="1"/>
  <c r="Q68" i="1"/>
  <c r="Q67" i="1"/>
  <c r="Q66" i="1"/>
  <c r="Q65" i="1"/>
  <c r="Q59" i="1"/>
  <c r="Q58" i="1"/>
  <c r="Q57" i="1"/>
  <c r="Q56" i="1"/>
  <c r="Q54" i="1"/>
  <c r="Q53" i="1"/>
  <c r="Q52" i="1"/>
  <c r="Q47" i="1"/>
  <c r="Q45" i="1"/>
  <c r="Q40" i="1"/>
  <c r="Q39" i="1"/>
  <c r="Q38" i="1"/>
  <c r="Q37" i="1"/>
  <c r="Q36" i="1"/>
  <c r="Q29" i="1"/>
  <c r="Q28" i="1"/>
  <c r="Q26" i="1"/>
  <c r="Q18" i="1"/>
  <c r="Q15" i="1"/>
  <c r="Q13" i="1"/>
  <c r="Q10" i="1"/>
  <c r="Q9" i="1"/>
  <c r="Q8" i="1"/>
  <c r="Q6" i="1"/>
  <c r="Q5" i="1"/>
  <c r="Q4" i="1"/>
  <c r="Q2" i="1"/>
  <c r="N2033" i="1"/>
  <c r="N2031" i="1"/>
  <c r="N2030" i="1"/>
  <c r="N2029" i="1"/>
  <c r="N2028" i="1"/>
  <c r="N2027" i="1"/>
  <c r="N2025" i="1"/>
  <c r="N2024" i="1"/>
  <c r="N2023" i="1"/>
  <c r="N2021" i="1"/>
  <c r="N2019" i="1"/>
  <c r="N2018" i="1"/>
  <c r="N2017" i="1"/>
  <c r="N2016" i="1"/>
  <c r="N2009" i="1"/>
  <c r="N2008" i="1"/>
  <c r="N2007" i="1"/>
  <c r="N2005" i="1"/>
  <c r="N2004" i="1"/>
  <c r="N2003" i="1"/>
  <c r="N2002" i="1"/>
  <c r="N2001" i="1"/>
  <c r="N2000" i="1"/>
  <c r="N1999" i="1"/>
  <c r="N1995" i="1"/>
  <c r="N1993" i="1"/>
  <c r="N1992" i="1"/>
  <c r="N1991" i="1"/>
  <c r="N1990" i="1"/>
  <c r="N1989" i="1"/>
  <c r="N1985" i="1"/>
  <c r="N1984" i="1"/>
  <c r="N1983" i="1"/>
  <c r="N1982" i="1"/>
  <c r="N1981" i="1"/>
  <c r="N1979" i="1"/>
  <c r="N1978" i="1"/>
  <c r="N1977" i="1"/>
  <c r="N1976" i="1"/>
  <c r="N1974" i="1"/>
  <c r="N1973" i="1"/>
  <c r="N1971" i="1"/>
  <c r="N1970" i="1"/>
  <c r="N1969" i="1"/>
  <c r="N1967" i="1"/>
  <c r="N1966" i="1"/>
  <c r="N1965" i="1"/>
  <c r="N1963" i="1"/>
  <c r="N1960" i="1"/>
  <c r="N1959" i="1"/>
  <c r="N1958" i="1"/>
  <c r="N1956" i="1"/>
  <c r="N1955" i="1"/>
  <c r="N1949" i="1"/>
  <c r="N1948" i="1"/>
  <c r="N1947" i="1"/>
  <c r="N1946" i="1"/>
  <c r="N1943" i="1"/>
  <c r="N1942" i="1"/>
  <c r="N1941" i="1"/>
  <c r="N1940" i="1"/>
  <c r="N1939" i="1"/>
  <c r="N1938" i="1"/>
  <c r="N1937" i="1"/>
  <c r="N1936" i="1"/>
  <c r="N1935" i="1"/>
  <c r="N1933" i="1"/>
  <c r="N1932" i="1"/>
  <c r="N1931" i="1"/>
  <c r="N1930" i="1"/>
  <c r="N1926" i="1"/>
  <c r="N1924" i="1"/>
  <c r="N1921" i="1"/>
  <c r="N1919" i="1"/>
  <c r="N1918" i="1"/>
  <c r="N1917" i="1"/>
  <c r="N1916" i="1"/>
  <c r="N1915" i="1"/>
  <c r="N1914" i="1"/>
  <c r="N1913" i="1"/>
  <c r="N1912" i="1"/>
  <c r="N1910" i="1"/>
  <c r="N1909" i="1"/>
  <c r="N1908" i="1"/>
  <c r="N1907" i="1"/>
  <c r="N1905" i="1"/>
  <c r="N1904" i="1"/>
  <c r="N1903" i="1"/>
  <c r="N1902" i="1"/>
  <c r="N1899" i="1"/>
  <c r="N1898" i="1"/>
  <c r="N1897" i="1"/>
  <c r="N1895" i="1"/>
  <c r="N1894" i="1"/>
  <c r="N1893" i="1"/>
  <c r="N1892" i="1"/>
  <c r="N1891" i="1"/>
  <c r="N1890" i="1"/>
  <c r="N1889" i="1"/>
  <c r="N1888" i="1"/>
  <c r="N1887" i="1"/>
  <c r="N1885" i="1"/>
  <c r="N1884" i="1"/>
  <c r="N1883" i="1"/>
  <c r="N1882" i="1"/>
  <c r="N1881" i="1"/>
  <c r="N1879" i="1"/>
  <c r="N1878" i="1"/>
  <c r="N1877" i="1"/>
  <c r="N1875" i="1"/>
  <c r="N1873" i="1"/>
  <c r="N1872" i="1"/>
  <c r="N1870" i="1"/>
  <c r="N1868" i="1"/>
  <c r="N1866" i="1"/>
  <c r="N1865" i="1"/>
  <c r="N1864" i="1"/>
  <c r="N1863" i="1"/>
  <c r="N1862" i="1"/>
  <c r="N1861" i="1"/>
  <c r="N1860" i="1"/>
  <c r="N1859" i="1"/>
  <c r="N1858" i="1"/>
  <c r="N1853" i="1"/>
  <c r="N1844" i="1"/>
  <c r="N1843" i="1"/>
  <c r="N1839" i="1"/>
  <c r="N1838" i="1"/>
  <c r="N1837" i="1"/>
  <c r="N1836" i="1"/>
  <c r="N1835" i="1"/>
  <c r="N1832" i="1"/>
  <c r="N1829" i="1"/>
  <c r="N1828" i="1"/>
  <c r="N1827" i="1"/>
  <c r="N1826" i="1"/>
  <c r="N1824" i="1"/>
  <c r="N1817" i="1"/>
  <c r="N1813" i="1"/>
  <c r="N1811" i="1"/>
  <c r="N1810" i="1"/>
  <c r="N1809" i="1"/>
  <c r="N1808" i="1"/>
  <c r="N1807" i="1"/>
  <c r="N1806" i="1"/>
  <c r="N1805" i="1"/>
  <c r="N1804" i="1"/>
  <c r="N1803" i="1"/>
  <c r="N1797" i="1"/>
  <c r="N1796" i="1"/>
  <c r="N1795" i="1"/>
  <c r="N1794" i="1"/>
  <c r="N1793" i="1"/>
  <c r="N1792" i="1"/>
  <c r="N1791" i="1"/>
  <c r="N1790" i="1"/>
  <c r="N1788" i="1"/>
  <c r="N1787" i="1"/>
  <c r="N1786" i="1"/>
  <c r="N1785" i="1"/>
  <c r="N1784" i="1"/>
  <c r="N1782" i="1"/>
  <c r="N1780" i="1"/>
  <c r="N1778" i="1"/>
  <c r="N1774" i="1"/>
  <c r="N1773" i="1"/>
  <c r="N1772" i="1"/>
  <c r="N1767" i="1"/>
  <c r="N1765" i="1"/>
  <c r="N1764" i="1"/>
  <c r="N1759" i="1"/>
  <c r="N1757" i="1"/>
  <c r="N1754" i="1"/>
  <c r="N1752" i="1"/>
  <c r="N1751" i="1"/>
  <c r="N1750" i="1"/>
  <c r="N1749" i="1"/>
  <c r="N1748" i="1"/>
  <c r="N1747" i="1"/>
  <c r="N1744" i="1"/>
  <c r="N1743" i="1"/>
  <c r="N1742" i="1"/>
  <c r="N1741" i="1"/>
  <c r="N1740" i="1"/>
  <c r="N1739" i="1"/>
  <c r="N1738" i="1"/>
  <c r="N1737" i="1"/>
  <c r="N1734" i="1"/>
  <c r="N1733" i="1"/>
  <c r="N1732" i="1"/>
  <c r="N1731" i="1"/>
  <c r="N1727" i="1"/>
  <c r="N1722" i="1"/>
  <c r="N1721" i="1"/>
  <c r="N1720" i="1"/>
  <c r="N1719" i="1"/>
  <c r="N1718" i="1"/>
  <c r="N1712" i="1"/>
  <c r="N1711" i="1"/>
  <c r="N1710" i="1"/>
  <c r="N1709" i="1"/>
  <c r="N1706" i="1"/>
  <c r="N1702" i="1"/>
  <c r="N1701" i="1"/>
  <c r="N1700" i="1"/>
  <c r="N1699" i="1"/>
  <c r="N1697" i="1"/>
  <c r="N1688" i="1"/>
  <c r="N1689" i="1"/>
  <c r="N1690" i="1"/>
  <c r="N1691" i="1"/>
  <c r="N1692" i="1"/>
  <c r="N1693" i="1"/>
  <c r="N1687" i="1"/>
  <c r="N1676" i="1"/>
  <c r="N1677" i="1"/>
  <c r="N1678" i="1"/>
  <c r="N1679" i="1"/>
  <c r="N1680" i="1"/>
  <c r="N1681" i="1"/>
  <c r="N1682" i="1"/>
  <c r="N1683" i="1"/>
  <c r="N1674" i="1"/>
  <c r="N1673" i="1"/>
  <c r="N1672" i="1"/>
  <c r="N1671" i="1"/>
  <c r="N1670" i="1"/>
  <c r="N1669" i="1"/>
  <c r="N1668" i="1"/>
  <c r="N1667" i="1"/>
  <c r="N1666" i="1"/>
  <c r="N1665" i="1"/>
  <c r="N1663" i="1"/>
  <c r="N1661" i="1"/>
  <c r="N1658" i="1"/>
  <c r="N1657" i="1"/>
  <c r="N1656" i="1"/>
  <c r="N1655" i="1"/>
  <c r="N1654" i="1"/>
  <c r="N1653" i="1"/>
  <c r="N1650" i="1"/>
  <c r="N1649" i="1"/>
  <c r="N1648" i="1"/>
  <c r="N1647" i="1"/>
  <c r="N1646" i="1"/>
  <c r="N1640" i="1"/>
  <c r="N1639" i="1"/>
  <c r="N1638" i="1"/>
  <c r="N1637" i="1"/>
  <c r="N1636" i="1"/>
  <c r="N1635" i="1"/>
  <c r="N1633" i="1"/>
  <c r="N1632" i="1"/>
  <c r="N1631" i="1"/>
  <c r="N1630" i="1"/>
  <c r="N1629" i="1"/>
  <c r="N1628" i="1"/>
  <c r="N1624" i="1"/>
  <c r="N1623" i="1"/>
  <c r="N1622" i="1"/>
  <c r="N1621" i="1"/>
  <c r="N1616" i="1"/>
  <c r="N1614" i="1"/>
  <c r="N1613" i="1"/>
  <c r="N1612" i="1"/>
  <c r="N1611" i="1"/>
  <c r="N1610" i="1"/>
  <c r="N1609" i="1"/>
  <c r="N1608" i="1"/>
  <c r="N1607" i="1"/>
  <c r="N1603" i="1"/>
  <c r="N1602" i="1"/>
  <c r="N1601" i="1"/>
  <c r="N1600" i="1"/>
  <c r="N1593" i="1"/>
  <c r="N1592" i="1"/>
  <c r="N1591" i="1"/>
  <c r="N1590" i="1"/>
  <c r="N1589" i="1"/>
  <c r="N1588" i="1"/>
  <c r="N1587" i="1"/>
  <c r="N1586" i="1"/>
  <c r="N1585" i="1"/>
  <c r="N1584" i="1"/>
  <c r="N1583" i="1"/>
  <c r="N1582" i="1"/>
  <c r="N1579" i="1"/>
  <c r="N1578" i="1"/>
  <c r="N1576" i="1"/>
  <c r="N1575" i="1"/>
  <c r="N1574" i="1"/>
  <c r="N1573" i="1"/>
  <c r="N1571" i="1"/>
  <c r="N1570" i="1"/>
  <c r="N1569" i="1"/>
  <c r="N1567" i="1"/>
  <c r="N1564" i="1"/>
  <c r="N1563" i="1"/>
  <c r="N1562" i="1"/>
  <c r="N1561" i="1"/>
  <c r="N1559" i="1"/>
  <c r="N1558" i="1"/>
  <c r="N1556" i="1"/>
  <c r="N1555" i="1"/>
  <c r="N1554" i="1"/>
  <c r="N1552" i="1"/>
  <c r="N1551" i="1"/>
  <c r="N1550" i="1"/>
  <c r="N1549" i="1"/>
  <c r="N1548" i="1"/>
  <c r="N1547" i="1"/>
  <c r="N1546" i="1"/>
  <c r="N1544" i="1"/>
  <c r="N1543" i="1"/>
  <c r="N1542" i="1"/>
  <c r="N1541" i="1"/>
  <c r="N1540" i="1"/>
  <c r="N1539" i="1"/>
  <c r="N1533" i="1"/>
  <c r="N1531" i="1"/>
  <c r="N1530" i="1"/>
  <c r="N1529" i="1"/>
  <c r="N1528" i="1"/>
  <c r="N1527" i="1"/>
  <c r="N1526" i="1"/>
  <c r="N1525" i="1"/>
  <c r="N1523" i="1"/>
  <c r="N1522" i="1"/>
  <c r="N1521" i="1"/>
  <c r="N1520" i="1"/>
  <c r="N1519" i="1"/>
  <c r="N1518" i="1"/>
  <c r="N1517" i="1"/>
  <c r="N1516" i="1"/>
  <c r="N1515" i="1"/>
  <c r="N1514" i="1"/>
  <c r="N1513" i="1"/>
  <c r="N1512" i="1"/>
  <c r="N1511" i="1"/>
  <c r="N1510" i="1"/>
  <c r="N1509" i="1"/>
  <c r="N1508" i="1"/>
  <c r="N1506" i="1"/>
  <c r="N1505" i="1"/>
  <c r="N1504" i="1"/>
  <c r="N1503" i="1"/>
  <c r="N1502" i="1"/>
  <c r="N1501" i="1"/>
  <c r="N1500" i="1"/>
  <c r="N1498" i="1"/>
  <c r="N1497" i="1"/>
  <c r="N1496" i="1"/>
  <c r="N1495" i="1"/>
  <c r="N1494" i="1"/>
  <c r="N1493" i="1"/>
  <c r="N1492" i="1"/>
  <c r="N1491" i="1"/>
  <c r="N1490" i="1"/>
  <c r="N1489" i="1"/>
  <c r="N1488" i="1"/>
  <c r="N1486" i="1"/>
  <c r="N1485" i="1"/>
  <c r="N1482" i="1"/>
  <c r="N1481" i="1"/>
  <c r="N1480" i="1"/>
  <c r="N1479" i="1"/>
  <c r="N1478" i="1"/>
  <c r="N1476" i="1"/>
  <c r="N1473" i="1"/>
  <c r="N1472" i="1"/>
  <c r="N1471" i="1"/>
  <c r="N1470" i="1"/>
  <c r="N1469" i="1"/>
  <c r="N1468" i="1"/>
  <c r="N1467" i="1"/>
  <c r="N1466" i="1"/>
  <c r="N1465" i="1"/>
  <c r="N1462" i="1"/>
  <c r="N1461" i="1"/>
  <c r="N1460" i="1"/>
  <c r="N1459" i="1"/>
  <c r="N1458" i="1"/>
  <c r="N1457" i="1"/>
  <c r="N1456" i="1"/>
  <c r="N1455" i="1"/>
  <c r="N1454" i="1"/>
  <c r="N1453" i="1"/>
  <c r="N1452" i="1"/>
  <c r="N1451" i="1"/>
  <c r="N1450" i="1"/>
  <c r="N1449" i="1"/>
  <c r="N1448" i="1"/>
  <c r="N1447" i="1"/>
  <c r="N1446" i="1"/>
  <c r="N1445" i="1"/>
  <c r="N1444" i="1"/>
  <c r="N1443" i="1"/>
  <c r="N1439" i="1"/>
  <c r="N1438" i="1"/>
  <c r="N1437" i="1"/>
  <c r="N1434" i="1"/>
  <c r="N1433" i="1"/>
  <c r="N1431" i="1"/>
  <c r="N1430" i="1"/>
  <c r="N1429" i="1"/>
  <c r="N1428" i="1"/>
  <c r="N1426" i="1"/>
  <c r="N1425" i="1"/>
  <c r="N1424" i="1"/>
  <c r="N1423" i="1"/>
  <c r="N1419" i="1"/>
  <c r="N1415" i="1"/>
  <c r="N1414" i="1"/>
  <c r="N1412" i="1"/>
  <c r="N1411" i="1"/>
  <c r="N1409" i="1"/>
  <c r="N1406" i="1"/>
  <c r="N1405" i="1"/>
  <c r="N1404" i="1"/>
  <c r="N1403" i="1"/>
  <c r="N1402" i="1"/>
  <c r="N1400" i="1"/>
  <c r="N1399" i="1"/>
  <c r="N1398" i="1"/>
  <c r="N1395" i="1"/>
  <c r="N1394" i="1"/>
  <c r="N1392" i="1"/>
  <c r="N1391" i="1"/>
  <c r="N1390" i="1"/>
  <c r="N1389" i="1"/>
  <c r="N1388" i="1"/>
  <c r="N1387" i="1"/>
  <c r="N1386" i="1"/>
  <c r="N1385" i="1"/>
  <c r="N1384" i="1"/>
  <c r="N1383" i="1"/>
  <c r="N1382" i="1"/>
  <c r="N1381" i="1"/>
  <c r="N1379" i="1"/>
  <c r="N1378" i="1"/>
  <c r="N1375" i="1"/>
  <c r="N1373" i="1"/>
  <c r="N1372" i="1"/>
  <c r="N1370" i="1"/>
  <c r="N1369" i="1"/>
  <c r="N1368" i="1"/>
  <c r="N1367" i="1"/>
  <c r="N1366" i="1"/>
  <c r="N1364" i="1"/>
  <c r="N1363" i="1"/>
  <c r="N1362" i="1"/>
  <c r="N1361" i="1"/>
  <c r="N1360" i="1"/>
  <c r="N1359" i="1"/>
  <c r="N1357" i="1"/>
  <c r="N1354" i="1"/>
  <c r="N1353" i="1"/>
  <c r="N1352" i="1"/>
  <c r="N1351" i="1"/>
  <c r="N1350" i="1"/>
  <c r="N1349" i="1"/>
  <c r="N1347" i="1"/>
  <c r="N1346" i="1"/>
  <c r="N1345" i="1"/>
  <c r="N1344" i="1"/>
  <c r="N1343" i="1"/>
  <c r="N1342" i="1"/>
  <c r="N1341" i="1"/>
  <c r="N1340" i="1"/>
  <c r="N1339" i="1"/>
  <c r="N1338" i="1"/>
  <c r="N1335" i="1"/>
  <c r="N1334" i="1"/>
  <c r="N1333" i="1"/>
  <c r="N1332" i="1"/>
  <c r="N1331" i="1"/>
  <c r="N1330" i="1"/>
  <c r="N1329" i="1"/>
  <c r="N1328" i="1"/>
  <c r="N1327" i="1"/>
  <c r="N1325" i="1"/>
  <c r="N1324" i="1"/>
  <c r="N1323" i="1"/>
  <c r="N1322" i="1"/>
  <c r="N1321" i="1"/>
  <c r="N1320" i="1"/>
  <c r="N1319" i="1"/>
  <c r="N1318" i="1"/>
  <c r="N1317" i="1"/>
  <c r="N1316" i="1"/>
  <c r="N1315" i="1"/>
  <c r="N1314" i="1"/>
  <c r="N1313" i="1"/>
  <c r="N1312" i="1"/>
  <c r="N1311" i="1"/>
  <c r="N1310" i="1"/>
  <c r="N1309" i="1"/>
  <c r="N1308" i="1"/>
  <c r="N1307" i="1"/>
  <c r="N1304" i="1"/>
  <c r="N1303" i="1"/>
  <c r="N1302" i="1"/>
  <c r="N1301" i="1"/>
  <c r="N1299" i="1"/>
  <c r="N1298" i="1"/>
  <c r="N1296" i="1"/>
  <c r="N1295" i="1"/>
  <c r="N1294" i="1"/>
  <c r="N1293" i="1"/>
  <c r="N1292" i="1"/>
  <c r="N1291" i="1"/>
  <c r="N1290" i="1"/>
  <c r="N1289" i="1"/>
  <c r="N1288" i="1"/>
  <c r="N1285" i="1"/>
  <c r="N1284" i="1"/>
  <c r="N1283" i="1"/>
  <c r="N1282" i="1"/>
  <c r="N1281" i="1"/>
  <c r="N1280" i="1"/>
  <c r="N1278" i="1"/>
  <c r="N1276" i="1"/>
  <c r="N1275" i="1"/>
  <c r="N1274" i="1"/>
  <c r="N1271" i="1"/>
  <c r="N1270" i="1"/>
  <c r="N1267" i="1"/>
  <c r="N1266" i="1"/>
  <c r="N1265" i="1"/>
  <c r="N1264" i="1"/>
  <c r="N1260" i="1"/>
  <c r="N1259" i="1"/>
  <c r="N1258" i="1"/>
  <c r="N1257" i="1"/>
  <c r="N1251" i="1"/>
  <c r="N1250" i="1"/>
  <c r="N1249" i="1"/>
  <c r="N1248" i="1"/>
  <c r="N1247" i="1"/>
  <c r="N1246" i="1"/>
  <c r="N1242" i="1"/>
  <c r="N1241" i="1"/>
  <c r="N1238" i="1"/>
  <c r="N1235" i="1"/>
  <c r="N1233" i="1"/>
  <c r="N1232" i="1"/>
  <c r="N1231" i="1"/>
  <c r="N1230" i="1"/>
  <c r="N1228" i="1"/>
  <c r="N1226" i="1"/>
  <c r="N1221" i="1"/>
  <c r="N1220" i="1"/>
  <c r="N1218" i="1"/>
  <c r="N1217" i="1"/>
  <c r="N1212" i="1"/>
  <c r="N1209" i="1"/>
  <c r="N1208" i="1"/>
  <c r="N1207" i="1"/>
  <c r="N1204" i="1"/>
  <c r="N1202" i="1"/>
  <c r="N1201" i="1"/>
  <c r="N1200" i="1"/>
  <c r="N1199" i="1"/>
  <c r="N1198" i="1"/>
  <c r="N1196" i="1"/>
  <c r="N1195" i="1"/>
  <c r="N1194" i="1"/>
  <c r="N1193" i="1"/>
  <c r="N1192" i="1"/>
  <c r="N1191" i="1"/>
  <c r="N1189" i="1"/>
  <c r="N1188" i="1"/>
  <c r="N1187" i="1"/>
  <c r="N1186" i="1"/>
  <c r="N1185" i="1"/>
  <c r="N1184" i="1"/>
  <c r="N1183" i="1"/>
  <c r="N1179" i="1"/>
  <c r="N1178" i="1"/>
  <c r="N1175" i="1"/>
  <c r="N1174" i="1"/>
  <c r="N1170" i="1"/>
  <c r="N1169" i="1"/>
  <c r="N1168" i="1"/>
  <c r="N1167" i="1"/>
  <c r="N1166" i="1"/>
  <c r="N1164" i="1"/>
  <c r="N1163" i="1"/>
  <c r="N1162" i="1"/>
  <c r="N1161" i="1"/>
  <c r="N1158" i="1"/>
  <c r="N1157" i="1"/>
  <c r="N1156" i="1"/>
  <c r="N1153" i="1"/>
  <c r="N1152" i="1"/>
  <c r="N1151" i="1"/>
  <c r="N1150" i="1"/>
  <c r="N1149" i="1"/>
  <c r="N1148" i="1"/>
  <c r="N1144" i="1"/>
  <c r="N1142" i="1"/>
  <c r="N1141" i="1"/>
  <c r="N1140" i="1"/>
  <c r="N1138" i="1"/>
  <c r="N1137" i="1"/>
  <c r="N1136" i="1"/>
  <c r="N1135" i="1"/>
  <c r="N1133" i="1"/>
  <c r="N1132" i="1"/>
  <c r="N1129" i="1"/>
  <c r="N1125" i="1"/>
  <c r="N1124" i="1"/>
  <c r="N1122" i="1"/>
  <c r="N1121" i="1"/>
  <c r="N1118" i="1"/>
  <c r="N1115" i="1"/>
  <c r="N1114" i="1"/>
  <c r="N1113" i="1"/>
  <c r="N1112" i="1"/>
  <c r="N1110" i="1"/>
  <c r="N1109" i="1"/>
  <c r="N1105" i="1"/>
  <c r="N1104" i="1"/>
  <c r="N1103" i="1"/>
  <c r="N1101" i="1"/>
  <c r="N1100" i="1"/>
  <c r="N1099" i="1"/>
  <c r="N1098" i="1"/>
  <c r="N1097" i="1"/>
  <c r="N1096" i="1"/>
  <c r="N1095" i="1"/>
  <c r="N1094" i="1"/>
  <c r="N1092" i="1"/>
  <c r="N1090" i="1"/>
  <c r="N1089" i="1"/>
  <c r="N1086" i="1"/>
  <c r="N1085" i="1"/>
  <c r="N1084" i="1"/>
  <c r="N1083" i="1"/>
  <c r="N1082" i="1"/>
  <c r="N1081" i="1"/>
  <c r="N1080" i="1"/>
  <c r="N1079" i="1"/>
  <c r="N1078" i="1"/>
  <c r="N1077" i="1"/>
  <c r="N1076" i="1"/>
  <c r="N1075" i="1"/>
  <c r="N1074" i="1"/>
  <c r="N1073" i="1"/>
  <c r="N1072" i="1"/>
  <c r="N1071" i="1"/>
  <c r="N1070" i="1"/>
  <c r="N1067" i="1"/>
  <c r="N1066" i="1"/>
  <c r="N1065" i="1"/>
  <c r="N1061" i="1"/>
  <c r="N1060" i="1"/>
  <c r="N1059" i="1"/>
  <c r="N1058" i="1"/>
  <c r="N1057" i="1"/>
  <c r="N1055" i="1"/>
  <c r="N1054" i="1"/>
  <c r="N1053" i="1"/>
  <c r="N1052" i="1"/>
  <c r="N1051" i="1"/>
  <c r="N1050" i="1"/>
  <c r="N1049" i="1"/>
  <c r="N1048" i="1"/>
  <c r="N1047" i="1"/>
  <c r="N1046" i="1"/>
  <c r="N1044" i="1"/>
  <c r="N1043" i="1"/>
  <c r="N1042" i="1"/>
  <c r="N1041" i="1"/>
  <c r="N1040" i="1"/>
  <c r="N1038" i="1"/>
  <c r="N1037" i="1"/>
  <c r="N1036" i="1"/>
  <c r="N1035" i="1"/>
  <c r="N1034" i="1"/>
  <c r="N1033" i="1"/>
  <c r="N1032" i="1"/>
  <c r="N1027" i="1"/>
  <c r="N1026" i="1"/>
  <c r="N1024" i="1"/>
  <c r="N1023" i="1"/>
  <c r="N1022" i="1"/>
  <c r="N1021" i="1"/>
  <c r="N1020" i="1"/>
  <c r="N1019" i="1"/>
  <c r="N1018" i="1"/>
  <c r="N1017" i="1"/>
  <c r="N1014" i="1"/>
  <c r="N1013" i="1"/>
  <c r="N1012" i="1"/>
  <c r="N1011" i="1"/>
  <c r="N1009" i="1"/>
  <c r="N1007" i="1"/>
  <c r="N1006" i="1"/>
  <c r="N1005" i="1"/>
  <c r="N1004" i="1"/>
  <c r="N1003" i="1"/>
  <c r="N1002" i="1"/>
  <c r="N1001" i="1"/>
  <c r="N999" i="1"/>
  <c r="N997" i="1"/>
  <c r="N996" i="1"/>
  <c r="N995" i="1"/>
  <c r="N994" i="1"/>
  <c r="N992" i="1"/>
  <c r="N991" i="1"/>
  <c r="N988" i="1"/>
  <c r="N987" i="1"/>
  <c r="N986" i="1"/>
  <c r="N985" i="1"/>
  <c r="N984" i="1"/>
  <c r="N983" i="1"/>
  <c r="N981" i="1"/>
  <c r="N979" i="1"/>
  <c r="N978" i="1"/>
  <c r="N977" i="1"/>
  <c r="N976" i="1"/>
  <c r="N975" i="1"/>
  <c r="N974" i="1"/>
  <c r="N973" i="1"/>
  <c r="N972" i="1"/>
  <c r="N971" i="1"/>
  <c r="N970" i="1"/>
  <c r="N969" i="1"/>
  <c r="N968" i="1"/>
  <c r="N967" i="1"/>
  <c r="N966" i="1"/>
  <c r="N965" i="1"/>
  <c r="N964" i="1"/>
  <c r="N962" i="1"/>
  <c r="N961" i="1"/>
  <c r="N960" i="1"/>
  <c r="N959" i="1"/>
  <c r="N958" i="1"/>
  <c r="N957" i="1"/>
  <c r="N956" i="1"/>
  <c r="N954" i="1"/>
  <c r="N953" i="1"/>
  <c r="N952" i="1"/>
  <c r="N951" i="1"/>
  <c r="N949" i="1"/>
  <c r="N948" i="1"/>
  <c r="N947" i="1"/>
  <c r="N946" i="1"/>
  <c r="N944" i="1"/>
  <c r="N943" i="1"/>
  <c r="N941" i="1"/>
  <c r="N937" i="1"/>
  <c r="N936" i="1"/>
  <c r="N935" i="1"/>
  <c r="N934" i="1"/>
  <c r="N933" i="1"/>
  <c r="N932" i="1"/>
  <c r="N931" i="1"/>
  <c r="N930" i="1"/>
  <c r="N929" i="1"/>
  <c r="N928" i="1"/>
  <c r="N927" i="1"/>
  <c r="N926" i="1"/>
  <c r="N925" i="1"/>
  <c r="N923" i="1"/>
  <c r="N922" i="1"/>
  <c r="N919" i="1"/>
  <c r="N917" i="1"/>
  <c r="N915" i="1"/>
  <c r="N914" i="1"/>
  <c r="N913" i="1"/>
  <c r="N912" i="1"/>
  <c r="N911" i="1"/>
  <c r="N908" i="1"/>
  <c r="N907" i="1"/>
  <c r="N906" i="1"/>
  <c r="N905" i="1"/>
  <c r="N904" i="1"/>
  <c r="N903" i="1"/>
  <c r="N902" i="1"/>
  <c r="N900" i="1"/>
  <c r="N899" i="1"/>
  <c r="N897" i="1"/>
  <c r="N896" i="1"/>
  <c r="N895" i="1"/>
  <c r="N894" i="1"/>
  <c r="N893" i="1"/>
  <c r="N889" i="1"/>
  <c r="N886" i="1"/>
  <c r="N885" i="1"/>
  <c r="N884" i="1"/>
  <c r="N883" i="1"/>
  <c r="N882" i="1"/>
  <c r="N881" i="1"/>
  <c r="N880" i="1"/>
  <c r="N879" i="1"/>
  <c r="N878" i="1"/>
  <c r="N877" i="1"/>
  <c r="N875" i="1"/>
  <c r="N874" i="1"/>
  <c r="N873" i="1"/>
  <c r="N872" i="1"/>
  <c r="N871" i="1"/>
  <c r="N870" i="1"/>
  <c r="N869" i="1"/>
  <c r="N868" i="1"/>
  <c r="N867" i="1"/>
  <c r="N866" i="1"/>
  <c r="N865" i="1"/>
  <c r="N864" i="1"/>
  <c r="N863" i="1"/>
  <c r="N862" i="1"/>
  <c r="N861" i="1"/>
  <c r="N860" i="1"/>
  <c r="N859" i="1"/>
  <c r="N858" i="1"/>
  <c r="N857" i="1"/>
  <c r="N856" i="1"/>
  <c r="N855" i="1"/>
  <c r="N854" i="1"/>
  <c r="N853" i="1"/>
  <c r="N852" i="1"/>
  <c r="N849" i="1"/>
  <c r="N848" i="1"/>
  <c r="N847" i="1"/>
  <c r="N846" i="1"/>
  <c r="N845" i="1"/>
  <c r="N844" i="1"/>
  <c r="N843" i="1"/>
  <c r="N842" i="1"/>
  <c r="N840" i="1"/>
  <c r="N839" i="1"/>
  <c r="N838" i="1"/>
  <c r="N836" i="1"/>
  <c r="N835" i="1"/>
  <c r="N834" i="1"/>
  <c r="N833" i="1"/>
  <c r="N832" i="1"/>
  <c r="N830" i="1"/>
  <c r="N828" i="1"/>
  <c r="N826" i="1"/>
  <c r="N825" i="1"/>
  <c r="N824" i="1"/>
  <c r="N823" i="1"/>
  <c r="N820" i="1"/>
  <c r="N819" i="1"/>
  <c r="N818" i="1"/>
  <c r="N817" i="1"/>
  <c r="N814" i="1"/>
  <c r="N813" i="1"/>
  <c r="N812" i="1"/>
  <c r="N811" i="1"/>
  <c r="N810" i="1"/>
  <c r="N809" i="1"/>
  <c r="N807" i="1"/>
  <c r="N806" i="1"/>
  <c r="N805" i="1"/>
  <c r="N804" i="1"/>
  <c r="N801" i="1"/>
  <c r="N800" i="1"/>
  <c r="N799" i="1"/>
  <c r="N798" i="1"/>
  <c r="N792" i="1"/>
  <c r="N791" i="1"/>
  <c r="N789" i="1"/>
  <c r="N783" i="1"/>
  <c r="N781" i="1"/>
  <c r="N778" i="1"/>
  <c r="N777" i="1"/>
  <c r="N776" i="1"/>
  <c r="N775" i="1"/>
  <c r="N772" i="1"/>
  <c r="N771" i="1"/>
  <c r="N769" i="1"/>
  <c r="N768" i="1"/>
  <c r="N762" i="1"/>
  <c r="N761" i="1"/>
  <c r="N759" i="1"/>
  <c r="N756" i="1"/>
  <c r="N755" i="1"/>
  <c r="N754" i="1"/>
  <c r="N753" i="1"/>
  <c r="N751" i="1"/>
  <c r="N750" i="1"/>
  <c r="N749" i="1"/>
  <c r="N748" i="1"/>
  <c r="N747" i="1"/>
  <c r="N746" i="1"/>
  <c r="N745" i="1"/>
  <c r="N744" i="1"/>
  <c r="N743" i="1"/>
  <c r="N742" i="1"/>
  <c r="N741" i="1"/>
  <c r="N740" i="1"/>
  <c r="N739" i="1"/>
  <c r="N738" i="1"/>
  <c r="N736" i="1"/>
  <c r="N734" i="1"/>
  <c r="N733" i="1"/>
  <c r="N732" i="1"/>
  <c r="N731" i="1"/>
  <c r="N730" i="1"/>
  <c r="N729" i="1"/>
  <c r="N728" i="1"/>
  <c r="N727" i="1"/>
  <c r="N726" i="1"/>
  <c r="N715" i="1"/>
  <c r="N714" i="1"/>
  <c r="N709" i="1"/>
  <c r="N708" i="1"/>
  <c r="N707" i="1"/>
  <c r="N705" i="1"/>
  <c r="N704" i="1"/>
  <c r="N698" i="1"/>
  <c r="N697" i="1"/>
  <c r="N695" i="1"/>
  <c r="N693" i="1"/>
  <c r="N692" i="1"/>
  <c r="N688" i="1"/>
  <c r="N687" i="1"/>
  <c r="N684" i="1"/>
  <c r="N683" i="1"/>
  <c r="N680" i="1"/>
  <c r="N679" i="1"/>
  <c r="N676" i="1"/>
  <c r="N675" i="1"/>
  <c r="N672" i="1"/>
  <c r="N671" i="1"/>
  <c r="N669" i="1"/>
  <c r="N667" i="1"/>
  <c r="N666" i="1"/>
  <c r="N664" i="1"/>
  <c r="N663" i="1"/>
  <c r="N661" i="1"/>
  <c r="N660" i="1"/>
  <c r="N657" i="1"/>
  <c r="N655" i="1"/>
  <c r="N654" i="1"/>
  <c r="N653" i="1"/>
  <c r="N652" i="1"/>
  <c r="N651" i="1"/>
  <c r="N647" i="1"/>
  <c r="N646" i="1"/>
  <c r="N644" i="1"/>
  <c r="N642" i="1"/>
  <c r="N641" i="1"/>
  <c r="N640" i="1"/>
  <c r="N639" i="1"/>
  <c r="N638" i="1"/>
  <c r="N635" i="1"/>
  <c r="N634" i="1"/>
  <c r="N633" i="1"/>
  <c r="N631" i="1"/>
  <c r="N628" i="1"/>
  <c r="N627" i="1"/>
  <c r="N626" i="1"/>
  <c r="N625" i="1"/>
  <c r="N624" i="1"/>
  <c r="N623" i="1"/>
  <c r="N622" i="1"/>
  <c r="N621" i="1"/>
  <c r="N620" i="1"/>
  <c r="N619" i="1"/>
  <c r="N618" i="1"/>
  <c r="N614" i="1"/>
  <c r="N613" i="1"/>
  <c r="N612" i="1"/>
  <c r="N611" i="1"/>
  <c r="N607" i="1"/>
  <c r="N606" i="1"/>
  <c r="N605" i="1"/>
  <c r="N604" i="1"/>
  <c r="N603" i="1"/>
  <c r="N602" i="1"/>
  <c r="N601" i="1"/>
  <c r="N600" i="1"/>
  <c r="N599" i="1"/>
  <c r="N595" i="1"/>
  <c r="N592" i="1"/>
  <c r="N591" i="1"/>
  <c r="N590" i="1"/>
  <c r="N589" i="1"/>
  <c r="N585" i="1"/>
  <c r="N583" i="1"/>
  <c r="N582" i="1"/>
  <c r="N580" i="1"/>
  <c r="N579" i="1"/>
  <c r="N577" i="1"/>
  <c r="N576" i="1"/>
  <c r="N575" i="1"/>
  <c r="N568" i="1"/>
  <c r="N567" i="1"/>
  <c r="N566" i="1"/>
  <c r="N565" i="1"/>
  <c r="N560" i="1"/>
  <c r="N559" i="1"/>
  <c r="N558" i="1"/>
  <c r="N557" i="1"/>
  <c r="N556" i="1"/>
  <c r="N552" i="1"/>
  <c r="N550" i="1"/>
  <c r="N548" i="1"/>
  <c r="N547" i="1"/>
  <c r="N546" i="1"/>
  <c r="N545" i="1"/>
  <c r="N541" i="1"/>
  <c r="N540" i="1"/>
  <c r="N539" i="1"/>
  <c r="N538" i="1"/>
  <c r="N535" i="1"/>
  <c r="N533" i="1"/>
  <c r="N528" i="1"/>
  <c r="N526" i="1"/>
  <c r="N525" i="1"/>
  <c r="N524" i="1"/>
  <c r="N522" i="1"/>
  <c r="N521" i="1"/>
  <c r="N519" i="1"/>
  <c r="N518" i="1"/>
  <c r="N515" i="1"/>
  <c r="N513" i="1"/>
  <c r="N512" i="1"/>
  <c r="N510" i="1"/>
  <c r="N509" i="1"/>
  <c r="N506" i="1"/>
  <c r="N504" i="1"/>
  <c r="N500" i="1"/>
  <c r="N499" i="1"/>
  <c r="N497" i="1"/>
  <c r="N496" i="1"/>
  <c r="N493" i="1"/>
  <c r="N492" i="1"/>
  <c r="N490" i="1"/>
  <c r="N487" i="1"/>
  <c r="N485" i="1"/>
  <c r="N482" i="1"/>
  <c r="N481" i="1"/>
  <c r="N480" i="1"/>
  <c r="N476" i="1"/>
  <c r="N474" i="1"/>
  <c r="N473" i="1"/>
  <c r="N472" i="1"/>
  <c r="N471" i="1"/>
  <c r="N468" i="1"/>
  <c r="N467" i="1"/>
  <c r="N464" i="1"/>
  <c r="N462" i="1"/>
  <c r="N461" i="1"/>
  <c r="N460" i="1"/>
  <c r="N459" i="1"/>
  <c r="N456" i="1"/>
  <c r="N455" i="1"/>
  <c r="N454" i="1"/>
  <c r="N453" i="1"/>
  <c r="N452" i="1"/>
  <c r="N451" i="1"/>
  <c r="N450" i="1"/>
  <c r="N449" i="1"/>
  <c r="N448" i="1"/>
  <c r="N447" i="1"/>
  <c r="N446" i="1"/>
  <c r="N443" i="1"/>
  <c r="N442" i="1"/>
  <c r="N441" i="1"/>
  <c r="N440" i="1"/>
  <c r="N439" i="1"/>
  <c r="N434" i="1"/>
  <c r="N433" i="1"/>
  <c r="N432" i="1"/>
  <c r="N431" i="1"/>
  <c r="N430" i="1"/>
  <c r="N429" i="1"/>
  <c r="N427" i="1"/>
  <c r="N426" i="1"/>
  <c r="N424" i="1"/>
  <c r="N422" i="1"/>
  <c r="N421" i="1"/>
  <c r="N420" i="1"/>
  <c r="N419" i="1"/>
  <c r="N418" i="1"/>
  <c r="N417" i="1"/>
  <c r="N416" i="1"/>
  <c r="N415" i="1"/>
  <c r="N414" i="1"/>
  <c r="N413" i="1"/>
  <c r="N411" i="1"/>
  <c r="N410" i="1"/>
  <c r="N409" i="1"/>
  <c r="N408" i="1"/>
  <c r="N407" i="1"/>
  <c r="N406" i="1"/>
  <c r="N405" i="1"/>
  <c r="N403" i="1"/>
  <c r="N402" i="1"/>
  <c r="N401" i="1"/>
  <c r="N398" i="1"/>
  <c r="N397" i="1"/>
  <c r="N396" i="1"/>
  <c r="N395" i="1"/>
  <c r="N394" i="1"/>
  <c r="N393" i="1"/>
  <c r="N389" i="1"/>
  <c r="N388" i="1"/>
  <c r="N387" i="1"/>
  <c r="N385" i="1"/>
  <c r="N384" i="1"/>
  <c r="N382" i="1"/>
  <c r="N381" i="1"/>
  <c r="N380" i="1"/>
  <c r="N379" i="1"/>
  <c r="N378" i="1"/>
  <c r="N377" i="1"/>
  <c r="N376" i="1"/>
  <c r="N375" i="1"/>
  <c r="N374" i="1"/>
  <c r="N372" i="1"/>
  <c r="N371" i="1"/>
  <c r="N367" i="1"/>
  <c r="N366" i="1"/>
  <c r="N365" i="1"/>
  <c r="N364" i="1"/>
  <c r="N360" i="1"/>
  <c r="N359" i="1"/>
  <c r="N358" i="1"/>
  <c r="N357" i="1"/>
  <c r="N356" i="1"/>
  <c r="N355" i="1"/>
  <c r="N354" i="1"/>
  <c r="N353" i="1"/>
  <c r="N352" i="1"/>
  <c r="N351" i="1"/>
  <c r="N350" i="1"/>
  <c r="N349" i="1"/>
  <c r="N348" i="1"/>
  <c r="N347" i="1"/>
  <c r="N346" i="1"/>
  <c r="N345" i="1"/>
  <c r="N343" i="1"/>
  <c r="N342" i="1"/>
  <c r="N341" i="1"/>
  <c r="N340" i="1"/>
  <c r="N338" i="1"/>
  <c r="N333" i="1"/>
  <c r="N332" i="1"/>
  <c r="N331" i="1"/>
  <c r="N327" i="1"/>
  <c r="N326" i="1"/>
  <c r="N325" i="1"/>
  <c r="N323" i="1"/>
  <c r="N322" i="1"/>
  <c r="N320" i="1"/>
  <c r="N319" i="1"/>
  <c r="N318" i="1"/>
  <c r="N317" i="1"/>
  <c r="N316" i="1"/>
  <c r="N315" i="1"/>
  <c r="N314" i="1"/>
  <c r="N313" i="1"/>
  <c r="N312" i="1"/>
  <c r="N311" i="1"/>
  <c r="N309" i="1"/>
  <c r="N308" i="1"/>
  <c r="N307" i="1"/>
  <c r="N302" i="1"/>
  <c r="N301" i="1"/>
  <c r="N300" i="1"/>
  <c r="N299" i="1"/>
  <c r="N296" i="1"/>
  <c r="N294" i="1"/>
  <c r="N293" i="1"/>
  <c r="N292" i="1"/>
  <c r="N291" i="1"/>
  <c r="N290" i="1"/>
  <c r="N289" i="1"/>
  <c r="N288" i="1"/>
  <c r="N287" i="1"/>
  <c r="N286" i="1"/>
  <c r="N285" i="1"/>
  <c r="N284" i="1"/>
  <c r="N282" i="1"/>
  <c r="N281" i="1"/>
  <c r="N280" i="1"/>
  <c r="N278" i="1"/>
  <c r="N277" i="1"/>
  <c r="N274" i="1"/>
  <c r="N273" i="1"/>
  <c r="N272" i="1"/>
  <c r="N271" i="1"/>
  <c r="N270" i="1"/>
  <c r="N268" i="1"/>
  <c r="N266" i="1"/>
  <c r="N265" i="1"/>
  <c r="N264" i="1"/>
  <c r="N262" i="1"/>
  <c r="N261" i="1"/>
  <c r="N260" i="1"/>
  <c r="N259" i="1"/>
  <c r="N258" i="1"/>
  <c r="N257" i="1"/>
  <c r="N256" i="1"/>
  <c r="N255" i="1"/>
  <c r="N254" i="1"/>
  <c r="N253" i="1"/>
  <c r="N250" i="1"/>
  <c r="N249" i="1"/>
  <c r="N247" i="1"/>
  <c r="N246" i="1"/>
  <c r="N245" i="1"/>
  <c r="N244" i="1"/>
  <c r="N242" i="1"/>
  <c r="N241" i="1"/>
  <c r="N240" i="1"/>
  <c r="N235" i="1"/>
  <c r="N233" i="1"/>
  <c r="N232" i="1"/>
  <c r="N230" i="1"/>
  <c r="N228" i="1"/>
  <c r="N225" i="1"/>
  <c r="N223" i="1"/>
  <c r="N222" i="1"/>
  <c r="N218" i="1"/>
  <c r="N217" i="1"/>
  <c r="N216" i="1"/>
  <c r="N215" i="1"/>
  <c r="N213" i="1"/>
  <c r="N212" i="1"/>
  <c r="N211" i="1"/>
  <c r="N210" i="1"/>
  <c r="N209" i="1"/>
  <c r="N207" i="1"/>
  <c r="N206" i="1"/>
  <c r="N205" i="1"/>
  <c r="N204" i="1"/>
  <c r="N203" i="1"/>
  <c r="N202" i="1"/>
  <c r="N201" i="1"/>
  <c r="N200" i="1"/>
  <c r="N198" i="1"/>
  <c r="N197" i="1"/>
  <c r="N196" i="1"/>
  <c r="N195" i="1"/>
  <c r="N194" i="1"/>
  <c r="N193" i="1"/>
  <c r="N192" i="1"/>
  <c r="N190" i="1"/>
  <c r="N189" i="1"/>
  <c r="N188" i="1"/>
  <c r="N187" i="1"/>
  <c r="N186" i="1"/>
  <c r="N185" i="1"/>
  <c r="N184" i="1"/>
  <c r="N180" i="1"/>
  <c r="N177" i="1"/>
  <c r="N176" i="1"/>
  <c r="N175" i="1"/>
  <c r="N174" i="1"/>
  <c r="N173" i="1"/>
  <c r="N171" i="1"/>
  <c r="N170" i="1"/>
  <c r="N168" i="1"/>
  <c r="N166" i="1"/>
  <c r="N165" i="1"/>
  <c r="N164" i="1"/>
  <c r="N163" i="1"/>
  <c r="N162" i="1"/>
  <c r="N160" i="1"/>
  <c r="N159" i="1"/>
  <c r="N157" i="1"/>
  <c r="N156" i="1"/>
  <c r="N155" i="1"/>
  <c r="N154" i="1"/>
  <c r="N151" i="1"/>
  <c r="N150" i="1"/>
  <c r="N149" i="1"/>
  <c r="N148" i="1"/>
  <c r="N145" i="1"/>
  <c r="N143" i="1"/>
  <c r="N142" i="1"/>
  <c r="N141" i="1"/>
  <c r="N140" i="1"/>
  <c r="N139" i="1"/>
  <c r="N138" i="1"/>
  <c r="N136" i="1"/>
  <c r="N135" i="1"/>
  <c r="N134" i="1"/>
  <c r="N133" i="1"/>
  <c r="N129" i="1"/>
  <c r="N125" i="1"/>
  <c r="N124" i="1"/>
  <c r="N122" i="1"/>
  <c r="N120" i="1"/>
  <c r="N119" i="1"/>
  <c r="N118" i="1"/>
  <c r="N117" i="1"/>
  <c r="N116" i="1"/>
  <c r="N115" i="1"/>
  <c r="N111" i="1"/>
  <c r="N110" i="1"/>
  <c r="N109" i="1"/>
  <c r="N107" i="1"/>
  <c r="N106" i="1"/>
  <c r="N105" i="1"/>
  <c r="N104" i="1"/>
  <c r="N103" i="1"/>
  <c r="N102" i="1"/>
  <c r="N101" i="1"/>
  <c r="N100" i="1"/>
  <c r="N99" i="1"/>
  <c r="N98" i="1"/>
  <c r="N97" i="1"/>
  <c r="N96" i="1"/>
  <c r="N95" i="1"/>
  <c r="N94" i="1"/>
  <c r="N92" i="1"/>
  <c r="N91" i="1"/>
  <c r="N90" i="1"/>
  <c r="N89" i="1"/>
  <c r="N87" i="1"/>
  <c r="N86" i="1"/>
  <c r="N85" i="1"/>
  <c r="N84" i="1"/>
  <c r="N82" i="1"/>
  <c r="N81" i="1"/>
  <c r="N80" i="1"/>
  <c r="N79" i="1"/>
  <c r="N78" i="1"/>
  <c r="N73" i="1"/>
  <c r="N72" i="1"/>
  <c r="N71" i="1"/>
  <c r="N70" i="1"/>
  <c r="N68" i="1"/>
  <c r="N67" i="1"/>
  <c r="N66" i="1"/>
  <c r="N65" i="1"/>
  <c r="N59" i="1"/>
  <c r="N58" i="1"/>
  <c r="N57" i="1"/>
  <c r="N56" i="1"/>
  <c r="N54" i="1"/>
  <c r="N53" i="1"/>
  <c r="N52" i="1"/>
  <c r="N47" i="1"/>
  <c r="N45" i="1"/>
  <c r="N40" i="1"/>
  <c r="N39" i="1"/>
  <c r="N38" i="1"/>
  <c r="N37" i="1"/>
  <c r="N36" i="1"/>
  <c r="N29" i="1"/>
  <c r="N28" i="1"/>
  <c r="N26" i="1"/>
  <c r="N18" i="1"/>
  <c r="N15" i="1"/>
  <c r="N13" i="1"/>
  <c r="N10" i="1"/>
  <c r="N9" i="1"/>
  <c r="N8" i="1"/>
  <c r="N6" i="1"/>
  <c r="N5" i="1"/>
  <c r="N4" i="1"/>
  <c r="N2" i="1"/>
  <c r="K2034" i="1"/>
  <c r="K2030" i="1"/>
  <c r="K2029" i="1"/>
  <c r="K2028" i="1"/>
  <c r="K2027" i="1"/>
  <c r="K2026" i="1"/>
  <c r="K2023" i="1"/>
  <c r="K2022" i="1"/>
  <c r="K2021" i="1"/>
  <c r="K2020" i="1"/>
  <c r="K2019" i="1"/>
  <c r="K2018" i="1"/>
  <c r="K2014" i="1"/>
  <c r="K2013" i="1"/>
  <c r="K2012" i="1"/>
  <c r="K2011" i="1"/>
  <c r="K2010" i="1"/>
  <c r="K2006" i="1"/>
  <c r="K2005" i="1"/>
  <c r="K2004" i="1"/>
  <c r="K2003" i="1"/>
  <c r="K1998" i="1"/>
  <c r="K1997" i="1"/>
  <c r="K1996" i="1"/>
  <c r="K1989" i="1"/>
  <c r="K1988" i="1"/>
  <c r="K1987" i="1"/>
  <c r="K1984" i="1"/>
  <c r="K1983" i="1"/>
  <c r="K1982" i="1"/>
  <c r="K1981" i="1"/>
  <c r="K1980" i="1"/>
  <c r="K1979" i="1"/>
  <c r="K1978" i="1"/>
  <c r="K1977" i="1"/>
  <c r="K1976" i="1"/>
  <c r="K1975" i="1"/>
  <c r="K1973" i="1"/>
  <c r="K1972" i="1"/>
  <c r="K1971" i="1"/>
  <c r="K1970" i="1"/>
  <c r="K1966" i="1"/>
  <c r="K1964" i="1"/>
  <c r="K1963" i="1"/>
  <c r="K1962" i="1"/>
  <c r="K1961" i="1"/>
  <c r="K1960" i="1"/>
  <c r="K1959" i="1"/>
  <c r="K1958" i="1"/>
  <c r="K1957" i="1"/>
  <c r="K1956" i="1"/>
  <c r="K1954" i="1"/>
  <c r="K1953" i="1"/>
  <c r="K1952" i="1"/>
  <c r="K1951" i="1"/>
  <c r="K1948" i="1"/>
  <c r="K1947" i="1"/>
  <c r="K1943" i="1"/>
  <c r="K1942" i="1"/>
  <c r="K1939" i="1"/>
  <c r="K1938" i="1"/>
  <c r="K1935" i="1"/>
  <c r="K1934" i="1"/>
  <c r="K1931" i="1"/>
  <c r="K1930" i="1"/>
  <c r="K1929" i="1"/>
  <c r="K1928" i="1"/>
  <c r="K1927" i="1"/>
  <c r="K1925" i="1"/>
  <c r="K1923" i="1"/>
  <c r="K1921" i="1"/>
  <c r="K1919" i="1"/>
  <c r="K1918" i="1"/>
  <c r="K1917" i="1"/>
  <c r="K1916" i="1"/>
  <c r="K1913" i="1"/>
  <c r="K1911" i="1"/>
  <c r="K1906" i="1"/>
  <c r="K1905" i="1"/>
  <c r="K1904" i="1"/>
  <c r="K1903" i="1"/>
  <c r="K1902" i="1"/>
  <c r="K1901" i="1"/>
  <c r="K1900" i="1"/>
  <c r="K1899" i="1"/>
  <c r="K1895" i="1"/>
  <c r="K1894" i="1"/>
  <c r="K1893" i="1"/>
  <c r="K1890" i="1"/>
  <c r="K1889" i="1"/>
  <c r="K1885" i="1"/>
  <c r="K1884" i="1"/>
  <c r="K1883" i="1"/>
  <c r="K1882" i="1"/>
  <c r="K1879" i="1"/>
  <c r="K1878" i="1"/>
  <c r="K1877" i="1"/>
  <c r="K1876" i="1"/>
  <c r="K1875" i="1"/>
  <c r="K1874" i="1"/>
  <c r="K1873" i="1"/>
  <c r="K1872" i="1"/>
  <c r="K1869" i="1"/>
  <c r="K1863" i="1"/>
  <c r="K1862" i="1"/>
  <c r="K1861" i="1"/>
  <c r="K1856" i="1"/>
  <c r="K1855" i="1"/>
  <c r="K1854" i="1"/>
  <c r="K1851" i="1"/>
  <c r="K1850" i="1"/>
  <c r="K1849" i="1"/>
  <c r="K1848" i="1"/>
  <c r="K1847" i="1"/>
  <c r="K1846" i="1"/>
  <c r="K1845" i="1"/>
  <c r="K1842" i="1"/>
  <c r="K1841" i="1"/>
  <c r="K1840" i="1"/>
  <c r="K1839" i="1"/>
  <c r="K1833" i="1"/>
  <c r="K1831" i="1"/>
  <c r="K1830" i="1"/>
  <c r="K1829" i="1"/>
  <c r="K1827" i="1"/>
  <c r="K1819" i="1"/>
  <c r="K1818" i="1"/>
  <c r="K1817" i="1"/>
  <c r="K1816" i="1"/>
  <c r="K1815" i="1"/>
  <c r="K1814" i="1"/>
  <c r="K1813" i="1"/>
  <c r="K1811" i="1"/>
  <c r="K1804" i="1"/>
  <c r="K1802" i="1"/>
  <c r="K1801" i="1"/>
  <c r="K1800" i="1"/>
  <c r="K1799" i="1"/>
  <c r="K1798" i="1"/>
  <c r="K1793" i="1"/>
  <c r="K1789" i="1"/>
  <c r="K1786" i="1"/>
  <c r="K1785" i="1"/>
  <c r="K1784" i="1"/>
  <c r="K1783" i="1"/>
  <c r="K1782" i="1"/>
  <c r="K1781" i="1"/>
  <c r="K1780" i="1"/>
  <c r="K1777" i="1"/>
  <c r="K1776" i="1"/>
  <c r="K1775" i="1"/>
  <c r="K1774" i="1"/>
  <c r="K1773" i="1"/>
  <c r="K1772" i="1"/>
  <c r="K1771" i="1"/>
  <c r="K1770" i="1"/>
  <c r="K1769" i="1"/>
  <c r="K1768" i="1"/>
  <c r="K1766" i="1"/>
  <c r="K1765" i="1"/>
  <c r="K1764" i="1"/>
  <c r="K1763" i="1"/>
  <c r="K1762" i="1"/>
  <c r="K1759" i="1"/>
  <c r="K1758" i="1"/>
  <c r="K1757" i="1"/>
  <c r="K1756" i="1"/>
  <c r="K1755" i="1"/>
  <c r="K1753" i="1"/>
  <c r="K1752" i="1"/>
  <c r="K1751" i="1"/>
  <c r="K1750" i="1"/>
  <c r="K1749" i="1"/>
  <c r="K1748" i="1"/>
  <c r="K1747" i="1"/>
  <c r="K1746" i="1"/>
  <c r="K1745" i="1"/>
  <c r="K1744" i="1"/>
  <c r="K1743" i="1"/>
  <c r="K1742" i="1"/>
  <c r="K1741" i="1"/>
  <c r="K1740" i="1"/>
  <c r="K1739" i="1"/>
  <c r="K1736" i="1"/>
  <c r="K1735" i="1"/>
  <c r="K1734" i="1"/>
  <c r="K1733" i="1"/>
  <c r="K1732" i="1"/>
  <c r="K1731" i="1"/>
  <c r="K1729" i="1"/>
  <c r="K1728" i="1"/>
  <c r="K1726" i="1"/>
  <c r="K1725" i="1"/>
  <c r="K1724" i="1"/>
  <c r="K1722" i="1"/>
  <c r="K1721" i="1"/>
  <c r="K1720" i="1"/>
  <c r="K1719" i="1"/>
  <c r="K1717" i="1"/>
  <c r="K1716" i="1"/>
  <c r="K1715" i="1"/>
  <c r="K1714" i="1"/>
  <c r="K1713" i="1"/>
  <c r="K1711" i="1"/>
  <c r="K1710" i="1"/>
  <c r="K1709" i="1"/>
  <c r="K1708" i="1"/>
  <c r="K1707" i="1"/>
  <c r="K1706" i="1"/>
  <c r="K1705" i="1"/>
  <c r="K1704" i="1"/>
  <c r="K1703" i="1"/>
  <c r="K1702" i="1"/>
  <c r="K1696" i="1"/>
  <c r="K1695" i="1"/>
  <c r="K1694" i="1"/>
  <c r="K1693" i="1"/>
  <c r="K1689" i="1"/>
  <c r="K1688" i="1"/>
  <c r="K1687" i="1"/>
  <c r="K1685" i="1"/>
  <c r="K1684" i="1"/>
  <c r="K1683" i="1"/>
  <c r="K1682" i="1"/>
  <c r="K1681" i="1"/>
  <c r="K1680" i="1"/>
  <c r="K1679" i="1"/>
  <c r="K1678" i="1"/>
  <c r="K1674" i="1"/>
  <c r="K1673" i="1"/>
  <c r="K1672" i="1"/>
  <c r="K1671" i="1"/>
  <c r="K1670" i="1"/>
  <c r="K1669" i="1"/>
  <c r="K1668" i="1"/>
  <c r="K1666" i="1"/>
  <c r="K1665" i="1"/>
  <c r="K1663" i="1"/>
  <c r="K1662" i="1"/>
  <c r="K1661" i="1"/>
  <c r="K1660" i="1"/>
  <c r="K1659" i="1"/>
  <c r="K1658" i="1"/>
  <c r="K1657" i="1"/>
  <c r="K1654" i="1"/>
  <c r="K1652" i="1"/>
  <c r="K1651" i="1"/>
  <c r="K1650" i="1"/>
  <c r="K1649" i="1"/>
  <c r="K1647" i="1"/>
  <c r="K1646" i="1"/>
  <c r="K1645" i="1"/>
  <c r="K1644" i="1"/>
  <c r="K1642" i="1"/>
  <c r="K1641" i="1"/>
  <c r="K1640" i="1"/>
  <c r="K1637" i="1"/>
  <c r="K1636" i="1"/>
  <c r="K1635" i="1"/>
  <c r="K1634" i="1"/>
  <c r="K1633" i="1"/>
  <c r="K1631" i="1"/>
  <c r="K1630" i="1"/>
  <c r="K1629" i="1"/>
  <c r="K1628" i="1"/>
  <c r="K1627" i="1"/>
  <c r="K1626" i="1"/>
  <c r="K1625" i="1"/>
  <c r="K1624" i="1"/>
  <c r="K1623" i="1"/>
  <c r="K1622" i="1"/>
  <c r="K1620" i="1"/>
  <c r="K1619" i="1"/>
  <c r="K1618" i="1"/>
  <c r="K1616" i="1"/>
  <c r="K1614" i="1"/>
  <c r="K1613" i="1"/>
  <c r="K1612" i="1"/>
  <c r="K1611" i="1"/>
  <c r="K1610" i="1"/>
  <c r="K1606" i="1"/>
  <c r="K1605" i="1"/>
  <c r="K1604" i="1"/>
  <c r="K1603" i="1"/>
  <c r="K1602" i="1"/>
  <c r="K1601" i="1"/>
  <c r="K1600" i="1"/>
  <c r="K1599" i="1"/>
  <c r="K1598" i="1"/>
  <c r="K1595" i="1"/>
  <c r="K1594" i="1"/>
  <c r="K1593" i="1"/>
  <c r="K1592" i="1"/>
  <c r="K1591" i="1"/>
  <c r="K1590" i="1"/>
  <c r="K1589" i="1"/>
  <c r="K1588" i="1"/>
  <c r="K1587" i="1"/>
  <c r="K1586" i="1"/>
  <c r="K1585" i="1"/>
  <c r="K1584" i="1"/>
  <c r="K1583" i="1"/>
  <c r="K1582" i="1"/>
  <c r="K1581" i="1"/>
  <c r="K1580" i="1"/>
  <c r="K1579" i="1"/>
  <c r="K1575" i="1"/>
  <c r="K1574" i="1"/>
  <c r="K1573" i="1"/>
  <c r="K1572" i="1"/>
  <c r="K1571" i="1"/>
  <c r="K1570" i="1"/>
  <c r="K1568" i="1"/>
  <c r="K1567" i="1"/>
  <c r="K1566" i="1"/>
  <c r="K1565" i="1"/>
  <c r="K1564" i="1"/>
  <c r="K1563" i="1"/>
  <c r="K1562" i="1"/>
  <c r="K1561" i="1"/>
  <c r="K1560" i="1"/>
  <c r="K1557" i="1"/>
  <c r="K1556" i="1"/>
  <c r="K1555" i="1"/>
  <c r="K1554" i="1"/>
  <c r="K1553" i="1"/>
  <c r="K1551" i="1"/>
  <c r="K1550" i="1"/>
  <c r="K1548" i="1"/>
  <c r="K1547" i="1"/>
  <c r="K1538" i="1"/>
  <c r="K1537" i="1"/>
  <c r="K1536" i="1"/>
  <c r="K1535" i="1"/>
  <c r="K1534" i="1"/>
  <c r="K1532" i="1"/>
  <c r="K1531" i="1"/>
  <c r="K1530" i="1"/>
  <c r="K1529" i="1"/>
  <c r="K1528" i="1"/>
  <c r="K1526" i="1"/>
  <c r="K1524" i="1"/>
  <c r="K1523" i="1"/>
  <c r="K1522" i="1"/>
  <c r="K1521" i="1"/>
  <c r="K1520" i="1"/>
  <c r="K1518" i="1"/>
  <c r="K1515" i="1"/>
  <c r="K1514" i="1"/>
  <c r="K1513" i="1"/>
  <c r="K1511" i="1"/>
  <c r="K1508" i="1"/>
  <c r="K1507" i="1"/>
  <c r="K1506" i="1"/>
  <c r="K1505" i="1"/>
  <c r="K1504" i="1"/>
  <c r="K1503" i="1"/>
  <c r="K1502" i="1"/>
  <c r="K1501" i="1"/>
  <c r="K1500" i="1"/>
  <c r="K1499" i="1"/>
  <c r="K1498" i="1"/>
  <c r="K1496" i="1"/>
  <c r="K1495" i="1"/>
  <c r="K1494" i="1"/>
  <c r="K1492" i="1"/>
  <c r="K1491" i="1"/>
  <c r="K1488" i="1"/>
  <c r="K1487" i="1"/>
  <c r="K1485" i="1"/>
  <c r="K1484" i="1"/>
  <c r="K1483" i="1"/>
  <c r="K1482" i="1"/>
  <c r="K1481" i="1"/>
  <c r="K1478" i="1"/>
  <c r="K1477" i="1"/>
  <c r="K1476" i="1"/>
  <c r="K1475" i="1"/>
  <c r="K1474" i="1"/>
  <c r="K1473" i="1"/>
  <c r="K1472" i="1"/>
  <c r="K1471" i="1"/>
  <c r="K1465" i="1"/>
  <c r="K1464" i="1"/>
  <c r="K1463" i="1"/>
  <c r="K1462" i="1"/>
  <c r="K1461" i="1"/>
  <c r="K1459" i="1"/>
  <c r="K1457" i="1"/>
  <c r="K1455" i="1"/>
  <c r="K1454" i="1"/>
  <c r="K1453" i="1"/>
  <c r="K1452" i="1"/>
  <c r="K1451" i="1"/>
  <c r="K1450" i="1"/>
  <c r="K1447" i="1"/>
  <c r="K1446" i="1"/>
  <c r="K1445" i="1"/>
  <c r="K1444" i="1"/>
  <c r="K1443" i="1"/>
  <c r="K1441" i="1"/>
  <c r="K1440" i="1"/>
  <c r="K1439" i="1"/>
  <c r="K1438" i="1"/>
  <c r="K1436" i="1"/>
  <c r="K1435" i="1"/>
  <c r="K1434" i="1"/>
  <c r="K1433" i="1"/>
  <c r="K1432" i="1"/>
  <c r="K1431" i="1"/>
  <c r="K1430" i="1"/>
  <c r="K1429" i="1"/>
  <c r="K1428" i="1"/>
  <c r="K1427" i="1"/>
  <c r="K1425" i="1"/>
  <c r="K1423" i="1"/>
  <c r="K1420" i="1"/>
  <c r="K1419" i="1"/>
  <c r="K1418" i="1"/>
  <c r="K1417" i="1"/>
  <c r="K1416" i="1"/>
  <c r="K1414" i="1"/>
  <c r="K1407" i="1"/>
  <c r="K1406" i="1"/>
  <c r="K1405" i="1"/>
  <c r="K1404" i="1"/>
  <c r="K1403" i="1"/>
  <c r="K1402" i="1"/>
  <c r="K1401" i="1"/>
  <c r="K1399" i="1"/>
  <c r="K1397" i="1"/>
  <c r="K1396" i="1"/>
  <c r="K1395" i="1"/>
  <c r="K1394" i="1"/>
  <c r="K1393" i="1"/>
  <c r="K1390" i="1"/>
  <c r="K1389" i="1"/>
  <c r="K1388" i="1"/>
  <c r="K1387" i="1"/>
  <c r="K1386" i="1"/>
  <c r="K1385" i="1"/>
  <c r="K1383" i="1"/>
  <c r="K1382" i="1"/>
  <c r="K1379" i="1"/>
  <c r="K1378" i="1"/>
  <c r="K1377" i="1"/>
  <c r="K1376" i="1"/>
  <c r="K1375" i="1"/>
  <c r="K1372" i="1"/>
  <c r="K1371" i="1"/>
  <c r="K1370" i="1"/>
  <c r="K1368" i="1"/>
  <c r="K1364" i="1"/>
  <c r="K1361" i="1"/>
  <c r="K1360" i="1"/>
  <c r="K1359" i="1"/>
  <c r="K1356" i="1"/>
  <c r="K1355" i="1"/>
  <c r="K1354" i="1"/>
  <c r="K1353" i="1"/>
  <c r="K1352" i="1"/>
  <c r="K1351" i="1"/>
  <c r="K1350" i="1"/>
  <c r="K1347" i="1"/>
  <c r="K1346" i="1"/>
  <c r="K1345" i="1"/>
  <c r="K1344" i="1"/>
  <c r="K1343" i="1"/>
  <c r="K1342" i="1"/>
  <c r="K1341" i="1"/>
  <c r="K1340" i="1"/>
  <c r="K1339" i="1"/>
  <c r="K1338" i="1"/>
  <c r="K1337" i="1"/>
  <c r="K1336" i="1"/>
  <c r="K1335" i="1"/>
  <c r="K1334" i="1"/>
  <c r="K1333" i="1"/>
  <c r="K1332" i="1"/>
  <c r="K1330" i="1"/>
  <c r="K1329" i="1"/>
  <c r="K1328" i="1"/>
  <c r="K1320" i="1"/>
  <c r="K1318" i="1"/>
  <c r="K1316" i="1"/>
  <c r="K1315" i="1"/>
  <c r="K1312" i="1"/>
  <c r="K1311" i="1"/>
  <c r="K1310" i="1"/>
  <c r="K1309" i="1"/>
  <c r="K1308" i="1"/>
  <c r="K1306" i="1"/>
  <c r="K1305" i="1"/>
  <c r="K1304" i="1"/>
  <c r="K1303" i="1"/>
  <c r="K1302" i="1"/>
  <c r="K1301" i="1"/>
  <c r="K1300" i="1"/>
  <c r="K1299" i="1"/>
  <c r="K1298" i="1"/>
  <c r="K1297" i="1"/>
  <c r="K1296" i="1"/>
  <c r="K1295" i="1"/>
  <c r="K1294" i="1"/>
  <c r="K1289" i="1"/>
  <c r="K1288" i="1"/>
  <c r="K1287" i="1"/>
  <c r="K1286" i="1"/>
  <c r="K1285" i="1"/>
  <c r="K1283" i="1"/>
  <c r="K1282" i="1"/>
  <c r="K1277" i="1"/>
  <c r="K1276" i="1"/>
  <c r="K1274" i="1"/>
  <c r="K1273" i="1"/>
  <c r="K1272" i="1"/>
  <c r="K1267" i="1"/>
  <c r="K1266" i="1"/>
  <c r="K1263" i="1"/>
  <c r="K1262" i="1"/>
  <c r="K1260" i="1"/>
  <c r="K1259" i="1"/>
  <c r="K1258" i="1"/>
  <c r="K1257" i="1"/>
  <c r="K1256" i="1"/>
  <c r="K1255" i="1"/>
  <c r="K1254" i="1"/>
  <c r="K1253" i="1"/>
  <c r="K1252" i="1"/>
  <c r="K1251" i="1"/>
  <c r="K1249" i="1"/>
  <c r="K1246" i="1"/>
  <c r="K1245" i="1"/>
  <c r="K1244" i="1"/>
  <c r="K1243" i="1"/>
  <c r="K1241" i="1"/>
  <c r="K1240" i="1"/>
  <c r="K1233" i="1"/>
  <c r="K1232" i="1"/>
  <c r="K1231" i="1"/>
  <c r="K1230" i="1"/>
  <c r="K1229" i="1"/>
  <c r="K1228" i="1"/>
  <c r="K1224" i="1"/>
  <c r="K1223" i="1"/>
  <c r="K1221" i="1"/>
  <c r="K1220" i="1"/>
  <c r="K1219" i="1"/>
  <c r="K1218" i="1"/>
  <c r="K1216" i="1"/>
  <c r="K1215" i="1"/>
  <c r="K1214" i="1"/>
  <c r="K1213" i="1"/>
  <c r="K1212" i="1"/>
  <c r="K1211" i="1"/>
  <c r="K1210" i="1"/>
  <c r="K1209" i="1"/>
  <c r="K1208" i="1"/>
  <c r="K1207" i="1"/>
  <c r="K1206" i="1"/>
  <c r="K1205" i="1"/>
  <c r="K1202" i="1"/>
  <c r="K1200" i="1"/>
  <c r="K1199" i="1"/>
  <c r="K1198" i="1"/>
  <c r="K1197" i="1"/>
  <c r="K1196" i="1"/>
  <c r="K1192" i="1"/>
  <c r="K1191" i="1"/>
  <c r="K1190" i="1"/>
  <c r="K1189" i="1"/>
  <c r="K1188" i="1"/>
  <c r="K1187" i="1"/>
  <c r="K1186" i="1"/>
  <c r="K1185" i="1"/>
  <c r="K1184" i="1"/>
  <c r="K1182" i="1"/>
  <c r="K1180" i="1"/>
  <c r="K1179" i="1"/>
  <c r="K1177" i="1"/>
  <c r="K1176" i="1"/>
  <c r="K1175" i="1"/>
  <c r="K1174" i="1"/>
  <c r="K1173" i="1"/>
  <c r="K1169" i="1"/>
  <c r="K1168" i="1"/>
  <c r="K1165" i="1"/>
  <c r="K1163" i="1"/>
  <c r="K1159" i="1"/>
  <c r="K1158" i="1"/>
  <c r="K1157" i="1"/>
  <c r="K1156" i="1"/>
  <c r="K1155" i="1"/>
  <c r="K1154" i="1"/>
  <c r="K1152" i="1"/>
  <c r="K1149" i="1"/>
  <c r="K1147" i="1"/>
  <c r="K1146" i="1"/>
  <c r="K1145" i="1"/>
  <c r="K1144" i="1"/>
  <c r="K1139" i="1"/>
  <c r="K1137" i="1"/>
  <c r="K1135" i="1"/>
  <c r="K1134" i="1"/>
  <c r="K1131" i="1"/>
  <c r="K1130" i="1"/>
  <c r="K1129" i="1"/>
  <c r="K1128" i="1"/>
  <c r="K1127" i="1"/>
  <c r="K1126" i="1"/>
  <c r="K1125" i="1"/>
  <c r="K1121" i="1"/>
  <c r="K1120" i="1"/>
  <c r="K1119" i="1"/>
  <c r="K1118" i="1"/>
  <c r="K1117" i="1"/>
  <c r="K1116" i="1"/>
  <c r="K1115" i="1"/>
  <c r="K1111" i="1"/>
  <c r="K1108" i="1"/>
  <c r="K1107" i="1"/>
  <c r="K1106" i="1"/>
  <c r="K1105" i="1"/>
  <c r="K1104" i="1"/>
  <c r="K1097" i="1"/>
  <c r="K1093" i="1"/>
  <c r="K1092" i="1"/>
  <c r="K1091" i="1"/>
  <c r="K1089" i="1"/>
  <c r="K1088" i="1"/>
  <c r="K1087" i="1"/>
  <c r="K1082" i="1"/>
  <c r="K1078" i="1"/>
  <c r="K1077" i="1"/>
  <c r="K1076" i="1"/>
  <c r="K1072" i="1"/>
  <c r="K1071" i="1"/>
  <c r="K1070" i="1"/>
  <c r="K1069" i="1"/>
  <c r="K1068" i="1"/>
  <c r="K1067" i="1"/>
  <c r="K1064" i="1"/>
  <c r="K1063" i="1"/>
  <c r="K1062" i="1"/>
  <c r="K1061" i="1"/>
  <c r="K1056" i="1"/>
  <c r="K1054" i="1"/>
  <c r="K1050" i="1"/>
  <c r="K1049" i="1"/>
  <c r="K1047" i="1"/>
  <c r="K1046" i="1"/>
  <c r="K1045" i="1"/>
  <c r="K1043" i="1"/>
  <c r="K1042" i="1"/>
  <c r="K1038" i="1"/>
  <c r="K1037" i="1"/>
  <c r="K1036" i="1"/>
  <c r="K1035" i="1"/>
  <c r="K1034" i="1"/>
  <c r="K1033" i="1"/>
  <c r="K1032" i="1"/>
  <c r="K1031" i="1"/>
  <c r="K1030" i="1"/>
  <c r="K1029" i="1"/>
  <c r="K1028" i="1"/>
  <c r="K1027" i="1"/>
  <c r="K1026" i="1"/>
  <c r="K1025" i="1"/>
  <c r="K1024" i="1"/>
  <c r="K1023" i="1"/>
  <c r="K1021" i="1"/>
  <c r="K1020" i="1"/>
  <c r="K1019" i="1"/>
  <c r="K1018" i="1"/>
  <c r="K1017" i="1"/>
  <c r="K1016" i="1"/>
  <c r="K1015" i="1"/>
  <c r="K1014" i="1"/>
  <c r="K1013" i="1"/>
  <c r="K1010" i="1"/>
  <c r="K1009" i="1"/>
  <c r="K1008" i="1"/>
  <c r="K1007" i="1"/>
  <c r="K1004" i="1"/>
  <c r="K1003" i="1"/>
  <c r="K1002" i="1"/>
  <c r="K999" i="1"/>
  <c r="K998" i="1"/>
  <c r="K997" i="1"/>
  <c r="K996" i="1"/>
  <c r="K995" i="1"/>
  <c r="K994" i="1"/>
  <c r="K993" i="1"/>
  <c r="K992" i="1"/>
  <c r="K991" i="1"/>
  <c r="K990" i="1"/>
  <c r="K989" i="1"/>
  <c r="K988" i="1"/>
  <c r="K987" i="1"/>
  <c r="K986" i="1"/>
  <c r="K985" i="1"/>
  <c r="K984" i="1"/>
  <c r="K983" i="1"/>
  <c r="K982" i="1"/>
  <c r="K980" i="1"/>
  <c r="K979" i="1"/>
  <c r="K978" i="1"/>
  <c r="K977" i="1"/>
  <c r="K976" i="1"/>
  <c r="K974" i="1"/>
  <c r="K973" i="1"/>
  <c r="K972" i="1"/>
  <c r="K970" i="1"/>
  <c r="K969" i="1"/>
  <c r="K968" i="1"/>
  <c r="K967" i="1"/>
  <c r="K966" i="1"/>
  <c r="K965" i="1"/>
  <c r="K964" i="1"/>
  <c r="K963" i="1"/>
  <c r="K960" i="1"/>
  <c r="K958" i="1"/>
  <c r="K957" i="1"/>
  <c r="K956" i="1"/>
  <c r="K955" i="1"/>
  <c r="K949" i="1"/>
  <c r="K948" i="1"/>
  <c r="K947" i="1"/>
  <c r="K946" i="1"/>
  <c r="K945" i="1"/>
  <c r="K944" i="1"/>
  <c r="K941" i="1"/>
  <c r="K940" i="1"/>
  <c r="K939" i="1"/>
  <c r="K938" i="1"/>
  <c r="K937" i="1"/>
  <c r="K936" i="1"/>
  <c r="K935" i="1"/>
  <c r="K933" i="1"/>
  <c r="K931" i="1"/>
  <c r="K928" i="1"/>
  <c r="K923" i="1"/>
  <c r="K922" i="1"/>
  <c r="K921" i="1"/>
  <c r="K920" i="1"/>
  <c r="K919" i="1"/>
  <c r="K918" i="1"/>
  <c r="K917" i="1"/>
  <c r="K915" i="1"/>
  <c r="K914" i="1"/>
  <c r="K913" i="1"/>
  <c r="K910" i="1"/>
  <c r="K909" i="1"/>
  <c r="K908" i="1"/>
  <c r="K907" i="1"/>
  <c r="K906" i="1"/>
  <c r="K905" i="1"/>
  <c r="K904" i="1"/>
  <c r="K903" i="1"/>
  <c r="K902" i="1"/>
  <c r="K901" i="1"/>
  <c r="K900" i="1"/>
  <c r="K897" i="1"/>
  <c r="K892" i="1"/>
  <c r="K891" i="1"/>
  <c r="K890" i="1"/>
  <c r="K888" i="1"/>
  <c r="K887" i="1"/>
  <c r="K886" i="1"/>
  <c r="K885" i="1"/>
  <c r="K884" i="1"/>
  <c r="K883" i="1"/>
  <c r="K882" i="1"/>
  <c r="K881" i="1"/>
  <c r="K880" i="1"/>
  <c r="K879" i="1"/>
  <c r="K878" i="1"/>
  <c r="K875" i="1"/>
  <c r="K874" i="1"/>
  <c r="K873" i="1"/>
  <c r="K872" i="1"/>
  <c r="K871" i="1"/>
  <c r="K870" i="1"/>
  <c r="K869" i="1"/>
  <c r="K868" i="1"/>
  <c r="K867" i="1"/>
  <c r="K866" i="1"/>
  <c r="K865" i="1"/>
  <c r="K864" i="1"/>
  <c r="K863" i="1"/>
  <c r="K862" i="1"/>
  <c r="K861" i="1"/>
  <c r="K857" i="1"/>
  <c r="K856" i="1"/>
  <c r="K855" i="1"/>
  <c r="K849" i="1"/>
  <c r="K848" i="1"/>
  <c r="K846" i="1"/>
  <c r="K845" i="1"/>
  <c r="K844" i="1"/>
  <c r="K843" i="1"/>
  <c r="K842" i="1"/>
  <c r="K841" i="1"/>
  <c r="K838" i="1"/>
  <c r="K837" i="1"/>
  <c r="K836" i="1"/>
  <c r="K835" i="1"/>
  <c r="K834" i="1"/>
  <c r="K831" i="1"/>
  <c r="K830" i="1"/>
  <c r="K829" i="1"/>
  <c r="K827" i="1"/>
  <c r="K826" i="1"/>
  <c r="K825" i="1"/>
  <c r="K824" i="1"/>
  <c r="K823" i="1"/>
  <c r="K822" i="1"/>
  <c r="K821" i="1"/>
  <c r="K820" i="1"/>
  <c r="K818" i="1"/>
  <c r="K817" i="1"/>
  <c r="K816" i="1"/>
  <c r="K815" i="1"/>
  <c r="K812" i="1"/>
  <c r="K811" i="1"/>
  <c r="K810" i="1"/>
  <c r="K809" i="1"/>
  <c r="K808" i="1"/>
  <c r="K807" i="1"/>
  <c r="K804" i="1"/>
  <c r="K803" i="1"/>
  <c r="K802" i="1"/>
  <c r="K801" i="1"/>
  <c r="K800" i="1"/>
  <c r="K799" i="1"/>
  <c r="K798" i="1"/>
  <c r="K797" i="1"/>
  <c r="K796" i="1"/>
  <c r="K795" i="1"/>
  <c r="K794" i="1"/>
  <c r="K793" i="1"/>
  <c r="K792" i="1"/>
  <c r="K791" i="1"/>
  <c r="K789" i="1"/>
  <c r="K788" i="1"/>
  <c r="K787" i="1"/>
  <c r="K786" i="1"/>
  <c r="K785" i="1"/>
  <c r="K784" i="1"/>
  <c r="K779" i="1"/>
  <c r="K776" i="1"/>
  <c r="K775" i="1"/>
  <c r="K774" i="1"/>
  <c r="K773" i="1"/>
  <c r="K771" i="1"/>
  <c r="K770" i="1"/>
  <c r="K766" i="1"/>
  <c r="K765" i="1"/>
  <c r="K764" i="1"/>
  <c r="K763" i="1"/>
  <c r="K762" i="1"/>
  <c r="K760" i="1"/>
  <c r="K759" i="1"/>
  <c r="K756" i="1"/>
  <c r="K755" i="1"/>
  <c r="K754" i="1"/>
  <c r="K753" i="1"/>
  <c r="K752" i="1"/>
  <c r="K750" i="1"/>
  <c r="K749" i="1"/>
  <c r="K748" i="1"/>
  <c r="K747" i="1"/>
  <c r="K746" i="1"/>
  <c r="K745" i="1"/>
  <c r="K744" i="1"/>
  <c r="K743" i="1"/>
  <c r="K742" i="1"/>
  <c r="K741" i="1"/>
  <c r="K740" i="1"/>
  <c r="K733" i="1"/>
  <c r="K732" i="1"/>
  <c r="K731" i="1"/>
  <c r="K730" i="1"/>
  <c r="K729" i="1"/>
  <c r="K728" i="1"/>
  <c r="K727" i="1"/>
  <c r="K726" i="1"/>
  <c r="K725" i="1"/>
  <c r="K724" i="1"/>
  <c r="K723" i="1"/>
  <c r="K722" i="1"/>
  <c r="K721" i="1"/>
  <c r="K720" i="1"/>
  <c r="K719" i="1"/>
  <c r="K718" i="1"/>
  <c r="K717" i="1"/>
  <c r="K716" i="1"/>
  <c r="K713" i="1"/>
  <c r="K712" i="1"/>
  <c r="K711" i="1"/>
  <c r="K709" i="1"/>
  <c r="K708" i="1"/>
  <c r="K707" i="1"/>
  <c r="K706" i="1"/>
  <c r="K705" i="1"/>
  <c r="K703" i="1"/>
  <c r="K702" i="1"/>
  <c r="K701" i="1"/>
  <c r="K700" i="1"/>
  <c r="K699" i="1"/>
  <c r="K693" i="1"/>
  <c r="K692" i="1"/>
  <c r="K691" i="1"/>
  <c r="K690" i="1"/>
  <c r="K689" i="1"/>
  <c r="K688" i="1"/>
  <c r="K684" i="1"/>
  <c r="K682" i="1"/>
  <c r="K681" i="1"/>
  <c r="K677" i="1"/>
  <c r="K676" i="1"/>
  <c r="K675" i="1"/>
  <c r="K674" i="1"/>
  <c r="K673" i="1"/>
  <c r="K672" i="1"/>
  <c r="K671" i="1"/>
  <c r="K670" i="1"/>
  <c r="K667" i="1"/>
  <c r="K666" i="1"/>
  <c r="K665" i="1"/>
  <c r="K664" i="1"/>
  <c r="K663" i="1"/>
  <c r="K662" i="1"/>
  <c r="K661" i="1"/>
  <c r="K660" i="1"/>
  <c r="K656" i="1"/>
  <c r="K655" i="1"/>
  <c r="K654" i="1"/>
  <c r="K653" i="1"/>
  <c r="K649" i="1"/>
  <c r="K648" i="1"/>
  <c r="K647" i="1"/>
  <c r="K646" i="1"/>
  <c r="K645" i="1"/>
  <c r="K644" i="1"/>
  <c r="K643" i="1"/>
  <c r="K642" i="1"/>
  <c r="K638" i="1"/>
  <c r="K637" i="1"/>
  <c r="K636" i="1"/>
  <c r="K635" i="1"/>
  <c r="K634" i="1"/>
  <c r="K633" i="1"/>
  <c r="K632" i="1"/>
  <c r="K631" i="1"/>
  <c r="K630" i="1"/>
  <c r="K625" i="1"/>
  <c r="K623" i="1"/>
  <c r="K622" i="1"/>
  <c r="K621" i="1"/>
  <c r="K620" i="1"/>
  <c r="K619" i="1"/>
  <c r="K617" i="1"/>
  <c r="K615" i="1"/>
  <c r="K614" i="1"/>
  <c r="K613" i="1"/>
  <c r="K612" i="1"/>
  <c r="K611" i="1"/>
  <c r="K610" i="1"/>
  <c r="K609" i="1"/>
  <c r="K608" i="1"/>
  <c r="K607" i="1"/>
  <c r="K606" i="1"/>
  <c r="K605" i="1"/>
  <c r="K603" i="1"/>
  <c r="K602" i="1"/>
  <c r="K600" i="1"/>
  <c r="K599" i="1"/>
  <c r="K598" i="1"/>
  <c r="K597" i="1"/>
  <c r="K596" i="1"/>
  <c r="K594" i="1"/>
  <c r="K593" i="1"/>
  <c r="K592" i="1"/>
  <c r="K589" i="1"/>
  <c r="K588" i="1"/>
  <c r="K587" i="1"/>
  <c r="K586" i="1"/>
  <c r="K585" i="1"/>
  <c r="K577" i="1"/>
  <c r="K576" i="1"/>
  <c r="K574" i="1"/>
  <c r="K573" i="1"/>
  <c r="K572" i="1"/>
  <c r="K570" i="1"/>
  <c r="K569" i="1"/>
  <c r="K568" i="1"/>
  <c r="K567" i="1"/>
  <c r="K564" i="1"/>
  <c r="K559" i="1"/>
  <c r="K558" i="1"/>
  <c r="K557" i="1"/>
  <c r="K556" i="1"/>
  <c r="K555" i="1"/>
  <c r="K552" i="1"/>
  <c r="K551" i="1"/>
  <c r="K550" i="1"/>
  <c r="K548" i="1"/>
  <c r="K544" i="1"/>
  <c r="K543" i="1"/>
  <c r="K542" i="1"/>
  <c r="K539" i="1"/>
  <c r="K538" i="1"/>
  <c r="K536" i="1"/>
  <c r="K535" i="1"/>
  <c r="K531" i="1"/>
  <c r="K530" i="1"/>
  <c r="K529" i="1"/>
  <c r="K526" i="1"/>
  <c r="K525" i="1"/>
  <c r="K523" i="1"/>
  <c r="K522" i="1"/>
  <c r="K520" i="1"/>
  <c r="K519" i="1"/>
  <c r="K518" i="1"/>
  <c r="K513" i="1"/>
  <c r="K511" i="1"/>
  <c r="K507" i="1"/>
  <c r="K503" i="1"/>
  <c r="K500" i="1"/>
  <c r="K499" i="1"/>
  <c r="K498" i="1"/>
  <c r="K497" i="1"/>
  <c r="K495" i="1"/>
  <c r="K494" i="1"/>
  <c r="K485" i="1"/>
  <c r="K484" i="1"/>
  <c r="K483" i="1"/>
  <c r="K482" i="1"/>
  <c r="K481" i="1"/>
  <c r="K480" i="1"/>
  <c r="K475" i="1"/>
  <c r="K470" i="1"/>
  <c r="K469" i="1"/>
  <c r="K468" i="1"/>
  <c r="K466" i="1"/>
  <c r="K464" i="1"/>
  <c r="K463" i="1"/>
  <c r="K460" i="1"/>
  <c r="K456" i="1"/>
  <c r="K455" i="1"/>
  <c r="K453" i="1"/>
  <c r="K452" i="1"/>
  <c r="K451" i="1"/>
  <c r="K449" i="1"/>
  <c r="K448" i="1"/>
  <c r="K447" i="1"/>
  <c r="K446" i="1"/>
  <c r="K443" i="1"/>
  <c r="K439" i="1"/>
  <c r="K437" i="1"/>
  <c r="K435" i="1"/>
  <c r="K434" i="1"/>
  <c r="K433" i="1"/>
  <c r="K432" i="1"/>
  <c r="K430" i="1"/>
  <c r="K429" i="1"/>
  <c r="K426" i="1"/>
  <c r="K423" i="1"/>
  <c r="K421" i="1"/>
  <c r="K419" i="1"/>
  <c r="K418" i="1"/>
  <c r="K417" i="1"/>
  <c r="K415" i="1"/>
  <c r="K414" i="1"/>
  <c r="K412" i="1"/>
  <c r="K411" i="1"/>
  <c r="K410" i="1"/>
  <c r="K409" i="1"/>
  <c r="K408" i="1"/>
  <c r="K407" i="1"/>
  <c r="K406" i="1"/>
  <c r="K405" i="1"/>
  <c r="K404" i="1"/>
  <c r="K402" i="1"/>
  <c r="K401" i="1"/>
  <c r="K400" i="1"/>
  <c r="K399" i="1"/>
  <c r="K398" i="1"/>
  <c r="K397" i="1"/>
  <c r="K396" i="1"/>
  <c r="K394" i="1"/>
  <c r="K393" i="1"/>
  <c r="K392" i="1"/>
  <c r="K386" i="1"/>
  <c r="K385" i="1"/>
  <c r="K382" i="1"/>
  <c r="K381" i="1"/>
  <c r="K375" i="1"/>
  <c r="K374" i="1"/>
  <c r="K373" i="1"/>
  <c r="K372" i="1"/>
  <c r="K371" i="1"/>
  <c r="K370" i="1"/>
  <c r="K369" i="1"/>
  <c r="K368" i="1"/>
  <c r="K367" i="1"/>
  <c r="K366" i="1"/>
  <c r="K365" i="1"/>
  <c r="K364" i="1"/>
  <c r="K362" i="1"/>
  <c r="K361" i="1"/>
  <c r="K360" i="1"/>
  <c r="K359" i="1"/>
  <c r="K358" i="1"/>
  <c r="K357" i="1"/>
  <c r="K355" i="1"/>
  <c r="K354" i="1"/>
  <c r="K353" i="1"/>
  <c r="K351" i="1"/>
  <c r="K350" i="1"/>
  <c r="K349" i="1"/>
  <c r="K348" i="1"/>
  <c r="K347" i="1"/>
  <c r="K346" i="1"/>
  <c r="K345" i="1"/>
  <c r="K342" i="1"/>
  <c r="K341" i="1"/>
  <c r="K340" i="1"/>
  <c r="K339" i="1"/>
  <c r="K338" i="1"/>
  <c r="K337" i="1"/>
  <c r="K336" i="1"/>
  <c r="K335" i="1"/>
  <c r="K333" i="1"/>
  <c r="K332" i="1"/>
  <c r="K330" i="1"/>
  <c r="K329" i="1"/>
  <c r="K328" i="1"/>
  <c r="K327" i="1"/>
  <c r="K325" i="1"/>
  <c r="K320" i="1"/>
  <c r="K319" i="1"/>
  <c r="K318" i="1"/>
  <c r="K317" i="1"/>
  <c r="K314" i="1"/>
  <c r="K313" i="1"/>
  <c r="K311" i="1"/>
  <c r="K309" i="1"/>
  <c r="K308" i="1"/>
  <c r="K307" i="1"/>
  <c r="K306" i="1"/>
  <c r="K305" i="1"/>
  <c r="K303" i="1"/>
  <c r="K301" i="1"/>
  <c r="K300" i="1"/>
  <c r="K299" i="1"/>
  <c r="K298" i="1"/>
  <c r="K296" i="1"/>
  <c r="K295" i="1"/>
  <c r="K294" i="1"/>
  <c r="K293" i="1"/>
  <c r="K292" i="1"/>
  <c r="K291" i="1"/>
  <c r="K290" i="1"/>
  <c r="K287" i="1"/>
  <c r="K286" i="1"/>
  <c r="K285" i="1"/>
  <c r="K284" i="1"/>
  <c r="K283" i="1"/>
  <c r="K282" i="1"/>
  <c r="K281" i="1"/>
  <c r="K280" i="1"/>
  <c r="K279" i="1"/>
  <c r="K278" i="1"/>
  <c r="K276" i="1"/>
  <c r="K275" i="1"/>
  <c r="K274" i="1"/>
  <c r="K272" i="1"/>
  <c r="K271" i="1"/>
  <c r="K270" i="1"/>
  <c r="K269" i="1"/>
  <c r="K267" i="1"/>
  <c r="K266" i="1"/>
  <c r="K265" i="1"/>
  <c r="K264" i="1"/>
  <c r="K262" i="1"/>
  <c r="K260" i="1"/>
  <c r="K259" i="1"/>
  <c r="K258" i="1"/>
  <c r="K256" i="1"/>
  <c r="K255" i="1"/>
  <c r="K254" i="1"/>
  <c r="K253" i="1"/>
  <c r="K252" i="1"/>
  <c r="K250" i="1"/>
  <c r="K249" i="1"/>
  <c r="K248" i="1"/>
  <c r="K247" i="1"/>
  <c r="K246" i="1"/>
  <c r="K245" i="1"/>
  <c r="K242" i="1"/>
  <c r="K241" i="1"/>
  <c r="K239" i="1"/>
  <c r="K238" i="1"/>
  <c r="K237" i="1"/>
  <c r="K235" i="1"/>
  <c r="K233" i="1"/>
  <c r="K232" i="1"/>
  <c r="K231" i="1"/>
  <c r="K230" i="1"/>
  <c r="K228" i="1"/>
  <c r="K225" i="1"/>
  <c r="K224" i="1"/>
  <c r="K222" i="1"/>
  <c r="K221" i="1"/>
  <c r="K220" i="1"/>
  <c r="K218" i="1"/>
  <c r="K217" i="1"/>
  <c r="K216" i="1"/>
  <c r="K214" i="1"/>
  <c r="K213" i="1"/>
  <c r="K212" i="1"/>
  <c r="K211" i="1"/>
  <c r="K210" i="1"/>
  <c r="K209" i="1"/>
  <c r="K208" i="1"/>
  <c r="K207" i="1"/>
  <c r="K204" i="1"/>
  <c r="K202" i="1"/>
  <c r="K198" i="1"/>
  <c r="K197" i="1"/>
  <c r="K194" i="1"/>
  <c r="K193" i="1"/>
  <c r="K192" i="1"/>
  <c r="K191" i="1"/>
  <c r="K190" i="1"/>
  <c r="K189" i="1"/>
  <c r="K188" i="1"/>
  <c r="K187" i="1"/>
  <c r="K186" i="1"/>
  <c r="K182" i="1"/>
  <c r="K181" i="1"/>
  <c r="K180" i="1"/>
  <c r="K178" i="1"/>
  <c r="K175" i="1"/>
  <c r="K174" i="1"/>
  <c r="K173" i="1"/>
  <c r="K172" i="1"/>
  <c r="K170" i="1"/>
  <c r="K168" i="1"/>
  <c r="K166" i="1"/>
  <c r="K165" i="1"/>
  <c r="K164" i="1"/>
  <c r="K163" i="1"/>
  <c r="K161" i="1"/>
  <c r="K159" i="1"/>
  <c r="K158" i="1"/>
  <c r="K157" i="1"/>
  <c r="K156" i="1"/>
  <c r="K152" i="1"/>
  <c r="K151" i="1"/>
  <c r="K150" i="1"/>
  <c r="K149" i="1"/>
  <c r="K147" i="1"/>
  <c r="K145" i="1"/>
  <c r="K144" i="1"/>
  <c r="K143" i="1"/>
  <c r="K142" i="1"/>
  <c r="K141" i="1"/>
  <c r="K140" i="1"/>
  <c r="K139" i="1"/>
  <c r="K138" i="1"/>
  <c r="K137" i="1"/>
  <c r="K133" i="1"/>
  <c r="K131" i="1"/>
  <c r="K130" i="1"/>
  <c r="K129" i="1"/>
  <c r="K125" i="1"/>
  <c r="K123" i="1"/>
  <c r="K122" i="1"/>
  <c r="K121" i="1"/>
  <c r="K120" i="1"/>
  <c r="K119" i="1"/>
  <c r="K118" i="1"/>
  <c r="K117" i="1"/>
  <c r="K116" i="1"/>
  <c r="K115" i="1"/>
  <c r="K109" i="1"/>
  <c r="K107" i="1"/>
  <c r="K106" i="1"/>
  <c r="K105" i="1"/>
  <c r="K104" i="1"/>
  <c r="K103" i="1"/>
  <c r="K102" i="1"/>
  <c r="K101" i="1"/>
  <c r="K96" i="1"/>
  <c r="K95" i="1"/>
  <c r="K94" i="1"/>
  <c r="K93" i="1"/>
  <c r="K91" i="1"/>
  <c r="K88" i="1"/>
  <c r="K87" i="1"/>
  <c r="K85" i="1"/>
  <c r="K84" i="1"/>
  <c r="K82" i="1"/>
  <c r="K81" i="1"/>
  <c r="K79" i="1"/>
  <c r="K77" i="1"/>
  <c r="K76" i="1"/>
  <c r="K75" i="1"/>
  <c r="K74" i="1"/>
  <c r="K73" i="1"/>
  <c r="K72" i="1"/>
  <c r="K71" i="1"/>
  <c r="K70" i="1"/>
  <c r="K69" i="1"/>
  <c r="K68" i="1"/>
  <c r="K67" i="1"/>
  <c r="K66" i="1"/>
  <c r="K65" i="1"/>
  <c r="K64" i="1"/>
  <c r="K63" i="1"/>
  <c r="K62" i="1"/>
  <c r="K61" i="1"/>
  <c r="K60" i="1"/>
  <c r="K59" i="1"/>
  <c r="K58" i="1"/>
  <c r="K57" i="1"/>
  <c r="K56" i="1"/>
  <c r="K54" i="1"/>
  <c r="K53" i="1"/>
  <c r="K52" i="1"/>
  <c r="K51" i="1"/>
  <c r="K50" i="1"/>
  <c r="K49" i="1"/>
  <c r="K48" i="1"/>
  <c r="K46" i="1"/>
  <c r="K44" i="1"/>
  <c r="K43" i="1"/>
  <c r="K42" i="1"/>
  <c r="K40" i="1"/>
  <c r="K38" i="1"/>
  <c r="K37" i="1"/>
  <c r="K35" i="1"/>
  <c r="K34" i="1"/>
  <c r="K33" i="1"/>
  <c r="K32" i="1"/>
  <c r="K31" i="1"/>
  <c r="K30" i="1"/>
  <c r="K29" i="1"/>
  <c r="K28" i="1"/>
  <c r="K27" i="1"/>
  <c r="K26" i="1"/>
  <c r="K25" i="1"/>
  <c r="K24" i="1"/>
  <c r="K23" i="1"/>
  <c r="K22" i="1"/>
  <c r="K21" i="1"/>
  <c r="K20" i="1"/>
  <c r="K19" i="1"/>
  <c r="K18" i="1"/>
  <c r="K17" i="1"/>
  <c r="K15" i="1"/>
  <c r="K14" i="1"/>
  <c r="K13" i="1"/>
  <c r="K12" i="1"/>
  <c r="K10" i="1"/>
  <c r="K9" i="1"/>
  <c r="K8" i="1"/>
  <c r="K7" i="1"/>
  <c r="K6" i="1"/>
  <c r="K5" i="1"/>
  <c r="K4" i="1"/>
  <c r="K3" i="1"/>
  <c r="K2" i="1"/>
  <c r="Q1664" i="1"/>
  <c r="Q1662" i="1"/>
  <c r="Q1660" i="1"/>
  <c r="Q1659" i="1"/>
  <c r="Q1652" i="1"/>
  <c r="Q1651" i="1"/>
  <c r="Q1645" i="1"/>
  <c r="Q1644" i="1"/>
  <c r="Q1643" i="1"/>
  <c r="Q1642" i="1"/>
  <c r="Q1641" i="1"/>
  <c r="Q1634" i="1"/>
  <c r="Q1627" i="1"/>
  <c r="Q1626" i="1"/>
  <c r="Q1625" i="1"/>
  <c r="Q1620" i="1"/>
  <c r="Q1619" i="1"/>
  <c r="Q1618" i="1"/>
  <c r="Q1617" i="1"/>
  <c r="Q1615" i="1"/>
  <c r="Q1606" i="1"/>
  <c r="Q1605" i="1"/>
  <c r="Q1604" i="1"/>
  <c r="Q1599" i="1"/>
  <c r="Q1598" i="1"/>
  <c r="Q1597" i="1"/>
  <c r="Q1596" i="1"/>
  <c r="Q1595" i="1"/>
  <c r="Q1594" i="1"/>
  <c r="Q1581" i="1"/>
  <c r="Q1580" i="1"/>
  <c r="Q1577" i="1"/>
  <c r="Q1572" i="1"/>
  <c r="Q1568" i="1"/>
  <c r="Q1566" i="1"/>
  <c r="Q1565" i="1"/>
  <c r="Q1560" i="1"/>
  <c r="Q1557" i="1"/>
  <c r="Q1553" i="1"/>
  <c r="Q1545" i="1"/>
  <c r="Q1538" i="1"/>
  <c r="Q1537" i="1"/>
  <c r="Q1536" i="1"/>
  <c r="Q1535" i="1"/>
  <c r="Q1534" i="1"/>
  <c r="Q1532" i="1"/>
  <c r="Q1524" i="1"/>
  <c r="Q1507" i="1"/>
  <c r="Q1499" i="1"/>
  <c r="Q1487" i="1"/>
  <c r="Q1484" i="1"/>
  <c r="Q1483" i="1"/>
  <c r="Q1477" i="1"/>
  <c r="Q1475" i="1"/>
  <c r="Q1474" i="1"/>
  <c r="Q1464" i="1"/>
  <c r="Q1463" i="1"/>
  <c r="Q1442" i="1"/>
  <c r="Q1441" i="1"/>
  <c r="Q1440" i="1"/>
  <c r="Q1436" i="1"/>
  <c r="Q1435" i="1"/>
  <c r="Q1432" i="1"/>
  <c r="Q1427" i="1"/>
  <c r="Q1422" i="1"/>
  <c r="Q1421" i="1"/>
  <c r="Q1420" i="1"/>
  <c r="Q1418" i="1"/>
  <c r="Q1417" i="1"/>
  <c r="Q1416" i="1"/>
  <c r="Q1413" i="1"/>
  <c r="Q1410" i="1"/>
  <c r="Q1408" i="1"/>
  <c r="Q1407" i="1"/>
  <c r="Q1401" i="1"/>
  <c r="Q1397" i="1"/>
  <c r="Q1396" i="1"/>
  <c r="Q1393" i="1"/>
  <c r="Q1380" i="1"/>
  <c r="Q1377" i="1"/>
  <c r="Q1376" i="1"/>
  <c r="Q1374" i="1"/>
  <c r="Q1371" i="1"/>
  <c r="Q1365" i="1"/>
  <c r="Q1358" i="1"/>
  <c r="Q1356" i="1"/>
  <c r="Q1355" i="1"/>
  <c r="Q1348" i="1"/>
  <c r="Q1337" i="1"/>
  <c r="Q1336" i="1"/>
  <c r="Q1326" i="1"/>
  <c r="Q1306" i="1"/>
  <c r="Q1305" i="1"/>
  <c r="Q1300" i="1"/>
  <c r="Q1297" i="1"/>
  <c r="Q1287" i="1"/>
  <c r="Q1286" i="1"/>
  <c r="Q1279" i="1"/>
  <c r="Q1277" i="1"/>
  <c r="Q1273" i="1"/>
  <c r="Q1272" i="1"/>
  <c r="Q1269" i="1"/>
  <c r="Q1268" i="1"/>
  <c r="Q1263" i="1"/>
  <c r="Q1262" i="1"/>
  <c r="Q1261" i="1"/>
  <c r="Q1256" i="1"/>
  <c r="Q1255" i="1"/>
  <c r="Q1254" i="1"/>
  <c r="Q1253" i="1"/>
  <c r="Q1252" i="1"/>
  <c r="Q1245" i="1"/>
  <c r="Q1244" i="1"/>
  <c r="Q1243" i="1"/>
  <c r="Q1240" i="1"/>
  <c r="Q1239" i="1"/>
  <c r="Q1237" i="1"/>
  <c r="Q1236" i="1"/>
  <c r="Q1234" i="1"/>
  <c r="Q1229" i="1"/>
  <c r="Q1227" i="1"/>
  <c r="Q1225" i="1"/>
  <c r="Q1224" i="1"/>
  <c r="Q1223" i="1"/>
  <c r="Q1222" i="1"/>
  <c r="Q1219" i="1"/>
  <c r="Q1216" i="1"/>
  <c r="Q1215" i="1"/>
  <c r="Q1214" i="1"/>
  <c r="Q1213" i="1"/>
  <c r="Q1211" i="1"/>
  <c r="Q1210" i="1"/>
  <c r="Q1206" i="1"/>
  <c r="Q1205" i="1"/>
  <c r="Q1203" i="1"/>
  <c r="Q1197" i="1"/>
  <c r="Q1190" i="1"/>
  <c r="Q1182" i="1"/>
  <c r="Q1181" i="1"/>
  <c r="Q1180" i="1"/>
  <c r="Q1177" i="1"/>
  <c r="Q1176" i="1"/>
  <c r="Q1173" i="1"/>
  <c r="Q1172" i="1"/>
  <c r="Q1171" i="1"/>
  <c r="Q1165" i="1"/>
  <c r="Q1160" i="1"/>
  <c r="Q1159" i="1"/>
  <c r="Q1155" i="1"/>
  <c r="Q1154" i="1"/>
  <c r="Q1147" i="1"/>
  <c r="Q1146" i="1"/>
  <c r="Q1145" i="1"/>
  <c r="Q1143" i="1"/>
  <c r="Q1139" i="1"/>
  <c r="Q1134" i="1"/>
  <c r="Q1131" i="1"/>
  <c r="Q1130" i="1"/>
  <c r="Q1128" i="1"/>
  <c r="Q1127" i="1"/>
  <c r="Q1126" i="1"/>
  <c r="Q1123" i="1"/>
  <c r="Q1120" i="1"/>
  <c r="Q1119" i="1"/>
  <c r="Q1117" i="1"/>
  <c r="Q1116" i="1"/>
  <c r="Q1111" i="1"/>
  <c r="Q1108" i="1"/>
  <c r="Q1107" i="1"/>
  <c r="Q1106" i="1"/>
  <c r="Q1102" i="1"/>
  <c r="Q1093" i="1"/>
  <c r="Q1091" i="1"/>
  <c r="Q1088" i="1"/>
  <c r="Q1087" i="1"/>
  <c r="Q1069" i="1"/>
  <c r="Q1068" i="1"/>
  <c r="Q1064" i="1"/>
  <c r="Q1063" i="1"/>
  <c r="Q1062" i="1"/>
  <c r="Q1056" i="1"/>
  <c r="Q1045" i="1"/>
  <c r="Q1039" i="1"/>
  <c r="Q1031" i="1"/>
  <c r="Q1030" i="1"/>
  <c r="Q1029" i="1"/>
  <c r="Q1028" i="1"/>
  <c r="Q1025" i="1"/>
  <c r="Q1016" i="1"/>
  <c r="Q1015" i="1"/>
  <c r="Q1010" i="1"/>
  <c r="Q1008" i="1"/>
  <c r="Q1000" i="1"/>
  <c r="Q998" i="1"/>
  <c r="Q993" i="1"/>
  <c r="Q990" i="1"/>
  <c r="Q989" i="1"/>
  <c r="Q982" i="1"/>
  <c r="Q980" i="1"/>
  <c r="Q963" i="1"/>
  <c r="Q955" i="1"/>
  <c r="Q950" i="1"/>
  <c r="Q945" i="1"/>
  <c r="Q942" i="1"/>
  <c r="Q940" i="1"/>
  <c r="Q939" i="1"/>
  <c r="Q938" i="1"/>
  <c r="Q924" i="1"/>
  <c r="Q921" i="1"/>
  <c r="Q920" i="1"/>
  <c r="Q918" i="1"/>
  <c r="Q916" i="1"/>
  <c r="Q910" i="1"/>
  <c r="Q909" i="1"/>
  <c r="Q901" i="1"/>
  <c r="Q898" i="1"/>
  <c r="Q892" i="1"/>
  <c r="Q891" i="1"/>
  <c r="Q890" i="1"/>
  <c r="Q888" i="1"/>
  <c r="Q887" i="1"/>
  <c r="Q876" i="1"/>
  <c r="Q851" i="1"/>
  <c r="Q850" i="1"/>
  <c r="Q841" i="1"/>
  <c r="Q837" i="1"/>
  <c r="Q831" i="1"/>
  <c r="Q829" i="1"/>
  <c r="Q827" i="1"/>
  <c r="Q822" i="1"/>
  <c r="Q821" i="1"/>
  <c r="Q816" i="1"/>
  <c r="Q815" i="1"/>
  <c r="Q808" i="1"/>
  <c r="Q803" i="1"/>
  <c r="Q802" i="1"/>
  <c r="Q797" i="1"/>
  <c r="Q796" i="1"/>
  <c r="Q795" i="1"/>
  <c r="Q794" i="1"/>
  <c r="Q793" i="1"/>
  <c r="Q790" i="1"/>
  <c r="Q788" i="1"/>
  <c r="Q787" i="1"/>
  <c r="Q786" i="1"/>
  <c r="Q785" i="1"/>
  <c r="Q784" i="1"/>
  <c r="Q782" i="1"/>
  <c r="Q780" i="1"/>
  <c r="Q779" i="1"/>
  <c r="Q774" i="1"/>
  <c r="Q773" i="1"/>
  <c r="Q770" i="1"/>
  <c r="Q767" i="1"/>
  <c r="Q766" i="1"/>
  <c r="Q765" i="1"/>
  <c r="Q764" i="1"/>
  <c r="Q763" i="1"/>
  <c r="Q760" i="1"/>
  <c r="Q758" i="1"/>
  <c r="Q757" i="1"/>
  <c r="Q752" i="1"/>
  <c r="Q737" i="1"/>
  <c r="Q735" i="1"/>
  <c r="Q725" i="1"/>
  <c r="Q724" i="1"/>
  <c r="Q723" i="1"/>
  <c r="Q722" i="1"/>
  <c r="Q721" i="1"/>
  <c r="Q720" i="1"/>
  <c r="Q719" i="1"/>
  <c r="Q718" i="1"/>
  <c r="Q717" i="1"/>
  <c r="Q716" i="1"/>
  <c r="Q713" i="1"/>
  <c r="Q712" i="1"/>
  <c r="Q711" i="1"/>
  <c r="Q710" i="1"/>
  <c r="Q706" i="1"/>
  <c r="Q703" i="1"/>
  <c r="Q702" i="1"/>
  <c r="Q701" i="1"/>
  <c r="Q700" i="1"/>
  <c r="Q699" i="1"/>
  <c r="Q696" i="1"/>
  <c r="Q694" i="1"/>
  <c r="Q691" i="1"/>
  <c r="Q690" i="1"/>
  <c r="Q689" i="1"/>
  <c r="Q686" i="1"/>
  <c r="Q685" i="1"/>
  <c r="Q682" i="1"/>
  <c r="Q681" i="1"/>
  <c r="Q678" i="1"/>
  <c r="Q677" i="1"/>
  <c r="Q674" i="1"/>
  <c r="Q673" i="1"/>
  <c r="Q670" i="1"/>
  <c r="Q668" i="1"/>
  <c r="Q665" i="1"/>
  <c r="Q662" i="1"/>
  <c r="Q659" i="1"/>
  <c r="Q658" i="1"/>
  <c r="Q656" i="1"/>
  <c r="Q650" i="1"/>
  <c r="Q649" i="1"/>
  <c r="Q648" i="1"/>
  <c r="Q645" i="1"/>
  <c r="Q643" i="1"/>
  <c r="Q637" i="1"/>
  <c r="Q636" i="1"/>
  <c r="Q632" i="1"/>
  <c r="Q630" i="1"/>
  <c r="Q629" i="1"/>
  <c r="Q617" i="1"/>
  <c r="Q616" i="1"/>
  <c r="Q615" i="1"/>
  <c r="Q610" i="1"/>
  <c r="Q609" i="1"/>
  <c r="Q608" i="1"/>
  <c r="Q598" i="1"/>
  <c r="Q597" i="1"/>
  <c r="Q596" i="1"/>
  <c r="Q594" i="1"/>
  <c r="Q593" i="1"/>
  <c r="Q588" i="1"/>
  <c r="Q587" i="1"/>
  <c r="Q586" i="1"/>
  <c r="Q584" i="1"/>
  <c r="Q581" i="1"/>
  <c r="Q578" i="1"/>
  <c r="Q574" i="1"/>
  <c r="Q573" i="1"/>
  <c r="Q572" i="1"/>
  <c r="Q571" i="1"/>
  <c r="Q570" i="1"/>
  <c r="Q569" i="1"/>
  <c r="Q564" i="1"/>
  <c r="Q563" i="1"/>
  <c r="Q562" i="1"/>
  <c r="Q561" i="1"/>
  <c r="Q555" i="1"/>
  <c r="Q554" i="1"/>
  <c r="Q553" i="1"/>
  <c r="Q551" i="1"/>
  <c r="Q549" i="1"/>
  <c r="Q544" i="1"/>
  <c r="Q543" i="1"/>
  <c r="Q542" i="1"/>
  <c r="Q537" i="1"/>
  <c r="Q536" i="1"/>
  <c r="Q534" i="1"/>
  <c r="Q532" i="1"/>
  <c r="Q531" i="1"/>
  <c r="Q530" i="1"/>
  <c r="Q529" i="1"/>
  <c r="Q527" i="1"/>
  <c r="Q523" i="1"/>
  <c r="Q520" i="1"/>
  <c r="Q517" i="1"/>
  <c r="Q516" i="1"/>
  <c r="Q514" i="1"/>
  <c r="Q511" i="1"/>
  <c r="Q508" i="1"/>
  <c r="Q507" i="1"/>
  <c r="Q505" i="1"/>
  <c r="Q503" i="1"/>
  <c r="Q502" i="1"/>
  <c r="Q501" i="1"/>
  <c r="Q498" i="1"/>
  <c r="Q495" i="1"/>
  <c r="Q494" i="1"/>
  <c r="Q491" i="1"/>
  <c r="Q489" i="1"/>
  <c r="Q488" i="1"/>
  <c r="Q486" i="1"/>
  <c r="Q484" i="1"/>
  <c r="Q483" i="1"/>
  <c r="Q479" i="1"/>
  <c r="Q478" i="1"/>
  <c r="Q477" i="1"/>
  <c r="Q475" i="1"/>
  <c r="Q470" i="1"/>
  <c r="Q469" i="1"/>
  <c r="Q466" i="1"/>
  <c r="Q465" i="1"/>
  <c r="Q463" i="1"/>
  <c r="Q458" i="1"/>
  <c r="Q457" i="1"/>
  <c r="Q445" i="1"/>
  <c r="Q444" i="1"/>
  <c r="Q438" i="1"/>
  <c r="Q437" i="1"/>
  <c r="Q436" i="1"/>
  <c r="Q435" i="1"/>
  <c r="Q428" i="1"/>
  <c r="Q425" i="1"/>
  <c r="Q423" i="1"/>
  <c r="Q412" i="1"/>
  <c r="Q404" i="1"/>
  <c r="Q400" i="1"/>
  <c r="Q399" i="1"/>
  <c r="Q392" i="1"/>
  <c r="Q391" i="1"/>
  <c r="Q390" i="1"/>
  <c r="Q386" i="1"/>
  <c r="Q383" i="1"/>
  <c r="Q373" i="1"/>
  <c r="Q370" i="1"/>
  <c r="Q369" i="1"/>
  <c r="Q368" i="1"/>
  <c r="Q363" i="1"/>
  <c r="Q362" i="1"/>
  <c r="Q361" i="1"/>
  <c r="Q344" i="1"/>
  <c r="Q339" i="1"/>
  <c r="Q337" i="1"/>
  <c r="Q336" i="1"/>
  <c r="Q335" i="1"/>
  <c r="Q334" i="1"/>
  <c r="Q330" i="1"/>
  <c r="Q329" i="1"/>
  <c r="Q328" i="1"/>
  <c r="Q324" i="1"/>
  <c r="Q321" i="1"/>
  <c r="Q310" i="1"/>
  <c r="Q306" i="1"/>
  <c r="Q305" i="1"/>
  <c r="Q304" i="1"/>
  <c r="Q303" i="1"/>
  <c r="Q298" i="1"/>
  <c r="Q297" i="1"/>
  <c r="Q295" i="1"/>
  <c r="Q283" i="1"/>
  <c r="Q279" i="1"/>
  <c r="Q276" i="1"/>
  <c r="Q275" i="1"/>
  <c r="Q269" i="1"/>
  <c r="Q267" i="1"/>
  <c r="Q263" i="1"/>
  <c r="Q252" i="1"/>
  <c r="Q248" i="1"/>
  <c r="Q243" i="1"/>
  <c r="Q239" i="1"/>
  <c r="Q238" i="1"/>
  <c r="Q237" i="1"/>
  <c r="Q236" i="1"/>
  <c r="Q234" i="1"/>
  <c r="Q231" i="1"/>
  <c r="Q229" i="1"/>
  <c r="Q227" i="1"/>
  <c r="Q226" i="1"/>
  <c r="Q224" i="1"/>
  <c r="Q221" i="1"/>
  <c r="Q220" i="1"/>
  <c r="Q219" i="1"/>
  <c r="Q214" i="1"/>
  <c r="Q208" i="1"/>
  <c r="Q199" i="1"/>
  <c r="Q191" i="1"/>
  <c r="Q183" i="1"/>
  <c r="Q182" i="1"/>
  <c r="Q181" i="1"/>
  <c r="Q179" i="1"/>
  <c r="Q178" i="1"/>
  <c r="Q172" i="1"/>
  <c r="Q169" i="1"/>
  <c r="Q167" i="1"/>
  <c r="Q161" i="1"/>
  <c r="Q158" i="1"/>
  <c r="Q153" i="1"/>
  <c r="Q152" i="1"/>
  <c r="Q147" i="1"/>
  <c r="Q146" i="1"/>
  <c r="Q144" i="1"/>
  <c r="Q137" i="1"/>
  <c r="Q132" i="1"/>
  <c r="Q131" i="1"/>
  <c r="Q130" i="1"/>
  <c r="Q128" i="1"/>
  <c r="Q127" i="1"/>
  <c r="Q126" i="1"/>
  <c r="Q123" i="1"/>
  <c r="Q121" i="1"/>
  <c r="Q114" i="1"/>
  <c r="Q113" i="1"/>
  <c r="Q112" i="1"/>
  <c r="Q108" i="1"/>
  <c r="Q93" i="1"/>
  <c r="Q88" i="1"/>
  <c r="Q83" i="1"/>
  <c r="Q77" i="1"/>
  <c r="Q76" i="1"/>
  <c r="Q75" i="1"/>
  <c r="Q74" i="1"/>
  <c r="Q69" i="1"/>
  <c r="Q64" i="1"/>
  <c r="Q63" i="1"/>
  <c r="Q62" i="1"/>
  <c r="Q61" i="1"/>
  <c r="Q60" i="1"/>
  <c r="Q55" i="1"/>
  <c r="Q51" i="1"/>
  <c r="Q50" i="1"/>
  <c r="Q49" i="1"/>
  <c r="Q48" i="1"/>
  <c r="Q46" i="1"/>
  <c r="Q44" i="1"/>
  <c r="Q43" i="1"/>
  <c r="Q42" i="1"/>
  <c r="Q41" i="1"/>
  <c r="Q35" i="1"/>
  <c r="Q34" i="1"/>
  <c r="Q33" i="1"/>
  <c r="Q32" i="1"/>
  <c r="Q31" i="1"/>
  <c r="Q30" i="1"/>
  <c r="Q27" i="1"/>
  <c r="Q25" i="1"/>
  <c r="Q24" i="1"/>
  <c r="Q23" i="1"/>
  <c r="Q22" i="1"/>
  <c r="Q21" i="1"/>
  <c r="Q20" i="1"/>
  <c r="Q19" i="1"/>
  <c r="Q17" i="1"/>
  <c r="Q16" i="1"/>
  <c r="Q14" i="1"/>
  <c r="Q12" i="1"/>
  <c r="Q11" i="1"/>
  <c r="Q7" i="1"/>
  <c r="Q3" i="1"/>
</calcChain>
</file>

<file path=xl/sharedStrings.xml><?xml version="1.0" encoding="utf-8"?>
<sst xmlns="http://schemas.openxmlformats.org/spreadsheetml/2006/main" count="20523" uniqueCount="3751">
  <si>
    <t>DATA</t>
  </si>
  <si>
    <t>ANO</t>
  </si>
  <si>
    <t>No. de CONSELHOS/ANO</t>
  </si>
  <si>
    <t>TEMA</t>
  </si>
  <si>
    <t>TIPO DE DISPOSITIVO LEGAL</t>
  </si>
  <si>
    <t>AUTOR</t>
  </si>
  <si>
    <t>ANO DE CRIAÇÃO DO AUTOR</t>
  </si>
  <si>
    <t>TEMPO DE EXISTÊNCIA AUTOR</t>
  </si>
  <si>
    <t>REFERENTE À/AO</t>
  </si>
  <si>
    <t>ANO CRIAÇÃO REFERENTE</t>
  </si>
  <si>
    <t>TEMPO DE EXISTÊNCIA REFERENTE</t>
  </si>
  <si>
    <t>CONSELHO / NÃO CONSELHO</t>
  </si>
  <si>
    <t>TEMA (Resumido)</t>
  </si>
  <si>
    <t>CONFERÊNCIA</t>
  </si>
  <si>
    <t>TERRITÓRIO AO QUAL SE REFERE?</t>
  </si>
  <si>
    <t>CLASSIFICAÇÃO</t>
  </si>
  <si>
    <t>OBSERVAÇÕES</t>
  </si>
  <si>
    <t>COMUNICADO</t>
  </si>
  <si>
    <t>EMITIDA</t>
  </si>
  <si>
    <t>CONSELHO MUNICIPAL DO IDOSO - CMI / CONSELHO MUNICIPAL DOS DIREITOS DA PESSOA IDOSA</t>
  </si>
  <si>
    <t>Calendário das Reuniões Ordinárias de 2005</t>
  </si>
  <si>
    <t>-</t>
  </si>
  <si>
    <t>CONSELHO MUNICIPAL DOS DIREITOS DA CRIANÇA E DO ADOLESCENTE - CMDCA</t>
  </si>
  <si>
    <t>CONSELHOS TUTELARES</t>
  </si>
  <si>
    <t>NA</t>
  </si>
  <si>
    <t>Lista dos candidatos ao pleito eleitoral de Conselhos Tutelares</t>
  </si>
  <si>
    <t>RESOLUÇÃO</t>
  </si>
  <si>
    <t>CONSELHO MUNICIPAL DE ASSISTÊNCIA SOCIAL - CMAS</t>
  </si>
  <si>
    <t>Aprovar o Relatório da Gestão SAS 2004</t>
  </si>
  <si>
    <t>Convocação de candidatas à direção do CMDCA</t>
  </si>
  <si>
    <t>(Retificação) Lista dos Candidatos aoPleito Eleitoral dos Conselhos  Tutelares</t>
  </si>
  <si>
    <t>Torna público os membros das Comussões Internas</t>
  </si>
  <si>
    <t>Informa a mudança de Razão Social de uma de suas instituições afiliadas</t>
  </si>
  <si>
    <t>PORTARIA</t>
  </si>
  <si>
    <t>SECRETARIA DE ASSISTÊNCIA SOCIAL</t>
  </si>
  <si>
    <t>NÃO ESPECIFICA</t>
  </si>
  <si>
    <t>Implementar programa de capacitação, busca articulação com Conselhos Municipais</t>
  </si>
  <si>
    <t>CONSELHO MUNICIPAL DE ASSISTÊNCIA SOCIAL - CMAS e CONSELHO MUNICIPAL DO IDOSO - CMI / CONSELHO MUNICIPAL DOS DIREITOS DA PESSOA IDOSA</t>
  </si>
  <si>
    <t>Constituir uma Comissão Especial de Acompanhamento das atividades desenvolvidas por instituições que prestam atendimento à pessoa idosa</t>
  </si>
  <si>
    <t>REFERENTE AO CMI</t>
  </si>
  <si>
    <t>EDITAL DE RETIFICAÇÃO</t>
  </si>
  <si>
    <t>Altera os termos da Resolução 241/CMDCA que informa a mudança de razão social de uma das instituições afiliadas</t>
  </si>
  <si>
    <t>Torna público a relação dos locais de Votacão para o pleito eleitoral dos Conselhos Tutelares</t>
  </si>
  <si>
    <t>Aprovar projetos a serem financiados pelo Fundo Municipal de Defesa da Criança e do Adolescente em 2005</t>
  </si>
  <si>
    <t>RESOLUÇÃO CONJUNTA</t>
  </si>
  <si>
    <t>CONSELHO MUNICIPAL DE ASSISTÊNCIA SOCIAL - CMAS e CONSELHO MUNICIPAL DOS DIREITOS DA CRIANÇA E DO ADOLESCENTE - CMDCA</t>
  </si>
  <si>
    <t>FUNDO MUNICIPAL DE ASSISTÊNCIA SOCIAL - FMAS</t>
  </si>
  <si>
    <t>Regular normas para o recebimento de verba do Fundo Municipal de Assistência Social</t>
  </si>
  <si>
    <t>Cancelamento do Comunicado04/05 e publicação dos novos lugares de votação para o pleito eleitoral dos Conselhos Tutelares</t>
  </si>
  <si>
    <t>Aprova projetos financiados pelo Fundo Municipal de Assistência Social</t>
  </si>
  <si>
    <t>Publica lista de fiscais indicados ao pleto eleitoral dos Conselhos Tutelares</t>
  </si>
  <si>
    <t>FUNDO MUNICIPAL DE DEFESA DA CRIANÇA E DO ADOLESCENTE - FUMCAD</t>
  </si>
  <si>
    <t>Extrato de termo de aditamento – parcerias do FUMCAD</t>
  </si>
  <si>
    <t>CENTRO</t>
  </si>
  <si>
    <t>Renuncia de inscrição como fiscal do pleito eleitoral dos conselhos tutelares</t>
  </si>
  <si>
    <t>Renuncia de candidata ao pleito eleitoral dos conselhos tutelares</t>
  </si>
  <si>
    <t>Publica lista de mesários que irão atuar no pelito eleitoral dos Conselhos Tutelares</t>
  </si>
  <si>
    <t>Aprova projetos a serem financiados com recursos federais através do FMAS</t>
  </si>
  <si>
    <t>Aprova projetos a serem financiados com recusrsos estaduais através do FMAS</t>
  </si>
  <si>
    <t>Efetiva a inscrição de uma instituição no segmento IDOSO</t>
  </si>
  <si>
    <t>Extrato de aditamento do FMAS – projeto com a prefeitura e associação</t>
  </si>
  <si>
    <t>CONSELHO MUNICIPAL PARA ASSUNTOS DA PESSOA COM DEFICIÊNCIA DE GUARULHOS - CMAPD / CONSELHO MUNICIPAL DOS DIREITOS DA PESSOA COM DEFICIÊNCIA - CMDPD</t>
  </si>
  <si>
    <t>Publica calendário das reuniões ordinárias de 2005</t>
  </si>
  <si>
    <t>COMUNICADO Nº 001/2005-CMAPD – REGIMENTO INTERNO DO CMPAD</t>
  </si>
  <si>
    <t>Publica o regimento interno do CMAPD</t>
  </si>
  <si>
    <t>REFERENTE</t>
  </si>
  <si>
    <t>Torna público os endereços onde serão realizadas as Eleições dos Conselhos Tutelares</t>
  </si>
  <si>
    <t>Retificação comunicado 09/05 que trata das lista dos funcionarios que trabalharão no pleito eleitoral dos conselhos tutelares</t>
  </si>
  <si>
    <t>Autoriza o voto em trânsito durante o pleito eleitoral dos Conselhos Tutelares</t>
  </si>
  <si>
    <t>Publicação do manual das eleições dos conselhos tutelares</t>
  </si>
  <si>
    <t>MANUAL ANEXADO</t>
  </si>
  <si>
    <t>Torna Pública a lista de candidatos deferidos para participar das eleições dos conselhos tutelares</t>
  </si>
  <si>
    <t>Resolve que a votação eletronica será viabilizada através de empresa contratada pela prefeitura</t>
  </si>
  <si>
    <t>PREFEITURA MUNICIPAL</t>
  </si>
  <si>
    <t>Altera grupo que terá como atribuição coordenar o poder executivo na área de ação social, inclui presidente do CMDCA</t>
  </si>
  <si>
    <t>Retifica resolução 149-CMAS que inscreve programa de programa Socio-Educativo</t>
  </si>
  <si>
    <t>Nomeia membros para compor a comissão eleitoral</t>
  </si>
  <si>
    <t>Considera a deliberação do CMAS e torna público o regimento interno da Comissão Municipal de Erradicação do Trabalho Infantil – CMETI</t>
  </si>
  <si>
    <t>Prorroga inscrição de projeto desenvolvido por associação voltada aos moradores de rua</t>
  </si>
  <si>
    <t>FUNDO MUNICIPAL DE ASSISTÊNCIA SOCIAL - FMAS e FUNDO MUNICIPAL DE DEFESA DA CRIANÇA E DO ADOLESCENTE - FUMCAD</t>
  </si>
  <si>
    <t>Publica relatórios com denúncias de ocorrencias durante o pleito eleiitoral dos conselhos tutelares</t>
  </si>
  <si>
    <t>3?</t>
  </si>
  <si>
    <t>DECRETO</t>
  </si>
  <si>
    <t>CONSELHO MUNICIPAL DE SAÚDE - CMS</t>
  </si>
  <si>
    <t>Altera a composição do CMS</t>
  </si>
  <si>
    <t>JD. SÃO JOÃO/BONSUCESSO</t>
  </si>
  <si>
    <t>Nomeia membro da Secretaria de Cultura para compor o CMI</t>
  </si>
  <si>
    <t>Convoca todos os conselheiros para reunião</t>
  </si>
  <si>
    <t>Comunica que acatou o parecer da Sidicância contra candidata</t>
  </si>
  <si>
    <t>Dispõe sobre a conduta de seus conselheiros</t>
  </si>
  <si>
    <t>Dispõe sobre a identificação dos conselheiros</t>
  </si>
  <si>
    <t>Dispõe sobre a regulamentação da participação e representação dos conselheiros em eventos públicos</t>
  </si>
  <si>
    <t>CONFERÊNCIA MUNICIPAL DE PROMOÇÃO DA IGUALDADE RACIAL</t>
  </si>
  <si>
    <t>Incluir novos segmentos a compor a Comissão da referida conferência</t>
  </si>
  <si>
    <t>Aprovar o registro de instituição</t>
  </si>
  <si>
    <t>Aprovar registro de Centro de referência</t>
  </si>
  <si>
    <t>Aprova registro de instituição</t>
  </si>
  <si>
    <t>Informa que os conselhos tutelares estão atuando em regime de plantão</t>
  </si>
  <si>
    <t>CENTRO, CUMBICA/PIMENTAS, JD. SÃO JOÃO/BONSUCESSO</t>
  </si>
  <si>
    <t>Impugna algumas candidaturas ao pleito eleitoral dos conselhos tutelares</t>
  </si>
  <si>
    <t>Comunica que o conselho acatou a relação de informações e denuncias recebidas que podem gerar impugnação de candidatos</t>
  </si>
  <si>
    <t>Torna público o resultado final das eleições dos Conselhos Tutelares</t>
  </si>
  <si>
    <t>Retifica valor da resolução 146 – CMAS</t>
  </si>
  <si>
    <t>Nomeia Comissão Provisória de imprementação dos conselhos gestores nas unidades de saúde</t>
  </si>
  <si>
    <t>Nomeia a comissão permanente de acompanhamento do transporte interno da saúde</t>
  </si>
  <si>
    <t>Publica o Termo de Posse dos conselheiros</t>
  </si>
  <si>
    <t>Aprova o Plano de Ação do CMDCA para 2005</t>
  </si>
  <si>
    <t>Aprova o registro de Projeto</t>
  </si>
  <si>
    <t>Informa substituição da primeira secretária</t>
  </si>
  <si>
    <t>Efetiva a inscrição de programa</t>
  </si>
  <si>
    <t>Publica os extratos de Convênio do FMAS</t>
  </si>
  <si>
    <t>Informa que os conselhos tutelares estarão funcionando em regime de plantão</t>
  </si>
  <si>
    <t>CENTRO, CUMBICA, PIMENTAS e JD. SÃO JOÃO/BONSUCESSO</t>
  </si>
  <si>
    <t>Especifica procedimentos para os conselheiros</t>
  </si>
  <si>
    <t>Dissolve comissão eleitoral</t>
  </si>
  <si>
    <t>Altera membros do poder executivo que compõem o CMDCA</t>
  </si>
  <si>
    <t>Retifica resolução 06/04</t>
  </si>
  <si>
    <t>Comunica a alteração dos membros da mesa diretora</t>
  </si>
  <si>
    <t>Convoca os seus segmentos para cadastrarem seus delegados para participarem da eleição dos membros suplentes de segmentos do CMAS</t>
  </si>
  <si>
    <t>Autoriza o uso dos bens móveis adquiridos através do FUMCAD a projetos</t>
  </si>
  <si>
    <t>Publia o demonstrativo de despesas e receita de 2004</t>
  </si>
  <si>
    <t>Nega a inscrição de duas entidades</t>
  </si>
  <si>
    <t>VILA NOVA BONSUCESSO</t>
  </si>
  <si>
    <t>CONSELHO MUNICIPAL DE ALIMENTAÇÃO ESCOLAR - CAE</t>
  </si>
  <si>
    <t>Nomeia conselheiros</t>
  </si>
  <si>
    <t>Prorroga a vigência de grupo de trabalho para auxiliar as demandas dos conselhos tutelares</t>
  </si>
  <si>
    <t>SÃO JOÃO/BONSUCESSO e PIMENTAS</t>
  </si>
  <si>
    <t>Informa sobre o atendimento do conselho tutelar</t>
  </si>
  <si>
    <t>PIMENTAS</t>
  </si>
  <si>
    <t>CONSELHO MUNICIPAL DE DEFESA DO MEIO AMBIENTE - COMDEMA</t>
  </si>
  <si>
    <t>Substitui o presidente do CONDEMA</t>
  </si>
  <si>
    <t>Altera a composição dos membros do conselho</t>
  </si>
  <si>
    <t>Altera a composição da Comissão de Ética do conselho</t>
  </si>
  <si>
    <t>EDITAL</t>
  </si>
  <si>
    <t>SECRETARIA DE TRANSPORTES E TRÂNSITO</t>
  </si>
  <si>
    <t>Integra conselho na comissão julgadora de um concurso que julga projetos para educação no trânsito</t>
  </si>
  <si>
    <t>Informa sobre a data da reunião ordinária</t>
  </si>
  <si>
    <t>Altera dispositivos da resolução 167-CMAS que trata do processo eleitoral do quadro de representantes de conselhos tutelares</t>
  </si>
  <si>
    <t>Regulamenta o processo eleitoral para escolha dos conselheiros que compoem o CMS</t>
  </si>
  <si>
    <t>Nomeia membro para o CMI</t>
  </si>
  <si>
    <t>Altera a composição do CMDCA</t>
  </si>
  <si>
    <t>Altera a composição do CMAPD</t>
  </si>
  <si>
    <t>CONSELHO MUNICIPAL DE TRANSPORTE E TRÂNSITO - CMTT</t>
  </si>
  <si>
    <t>Comunica sobre as eleições para membros e suplentes da CMTT</t>
  </si>
  <si>
    <t>Comunica alteração do canlendário de reuniões ordinárias</t>
  </si>
  <si>
    <t>Torna pública a relação de delegados eleitores inscritos para processo de selecão de representantes da soc. Civil</t>
  </si>
  <si>
    <t>Torna pública a lista dos candidatos inscritos para as eleiçoes dos representantes da soc. Civil</t>
  </si>
  <si>
    <t>Informa sobre o índice remissivo de resoluções do CMAS</t>
  </si>
  <si>
    <t>Aprova o registro de entidade</t>
  </si>
  <si>
    <t>Aprova o registro de programas governamentais de atendimento à criança e ao adolescente da Secretaria Municipal de Educação</t>
  </si>
  <si>
    <t>2a. CONFERÊNCIA MUNICIPAL DA CIDADE DE GUARULHOS</t>
  </si>
  <si>
    <t>Convoca a 2a. Conferência municipal da cidade de Guarulhos e confere a organizações da sociedade civil a participacão na comissão preparatória municipal</t>
  </si>
  <si>
    <t>Não trata de conselhos municipais</t>
  </si>
  <si>
    <t>Altera sobre mudança de nome de instituição</t>
  </si>
  <si>
    <t>Excluir membros dos CMAS</t>
  </si>
  <si>
    <t>Retificar portaria de 2001 que nomeou o COMUTUR</t>
  </si>
  <si>
    <t>V CONFERÊNCIA MUNICIPAL DOS DIREITOS DA CRIANÇA E DO ADOLESCENTE</t>
  </si>
  <si>
    <t>Designa servidor para acompanhar o desenvolvimento de atividades relacionadas a V Conferencia Municipal dos Direitos da Criança e do Adolescente</t>
  </si>
  <si>
    <t>II CONFERÊNCIA LÚDICA DA CRIANÇA E DO ADOLESCENTE</t>
  </si>
  <si>
    <t>Designa servidor para acompanhar o desenvolvimento de atividades relacionadas a II Conferência Lúdica da Criança e do Adolescente</t>
  </si>
  <si>
    <t>Constitui grupo de trabalho para políticas municipais de abrigamento de crianças e adolescentes</t>
  </si>
  <si>
    <t>*ARTICULAÇÃO COM O CMAS</t>
  </si>
  <si>
    <t>Publica relação dos candidatos impugnados e dos eleitores indeferidos no proceso de seleção de representantes da soc. Civil</t>
  </si>
  <si>
    <t>Republica resolução 258/05 que aprova o registro de entidade</t>
  </si>
  <si>
    <t>Republica resolução 256/05 que aprova o registro de entidade</t>
  </si>
  <si>
    <t>Aprova registo de projeto</t>
  </si>
  <si>
    <t>Publica a atual composição do conselho e dos membros da mesa diretora</t>
  </si>
  <si>
    <t>Publica temas e objetivos da conferência</t>
  </si>
  <si>
    <t>Publica relação final dos candidatos impugnados e dos eleitores indeferidos do processo de eleição dos representantes da Soc. Civil</t>
  </si>
  <si>
    <t>IV CONFERÊNCIA MUNICIPAL DE ASSISTÊNCIA SOCIAL</t>
  </si>
  <si>
    <t>Convoca a IV Conferência Municipal de Assistência Social, publica seu tema e objetivos</t>
  </si>
  <si>
    <t>Altera portaria que nomeou membros para  o CMAS</t>
  </si>
  <si>
    <t>Torna público a Relação do Resultado Final dos eleitos para o CMAS</t>
  </si>
  <si>
    <t>Oficializa a conferência e designa ao CMDCA a coordenação e organização das conferências</t>
  </si>
  <si>
    <t>Oficializa a conferência e designa ao CMAS a coordenação e organização das conferências</t>
  </si>
  <si>
    <t>SECRETARIA DE DESENVOLVIMENTO URBANO</t>
  </si>
  <si>
    <t>Institui a comissão preparatória para a conferência e discreve movimentos e entidadades da sociedade civil incubidas de compor a comissão</t>
  </si>
  <si>
    <t>Esclarecimento público sobre falsas entidades que pedem dinheiro</t>
  </si>
  <si>
    <t>Autoriza o FMAS a utilizar o saldo da conta corrente do seu fundo a devido a atrasos de repasses federais</t>
  </si>
  <si>
    <t>Aprova o regimento da conferência</t>
  </si>
  <si>
    <t>ZONA AEROPORTUÁRIA, CIDADE INDUSTRIAL SATÉLITE DE CUMBICA, CENTRO, JD. CUMBICA, PIMENTAS, CIDADE JD. CUMBICA, BONSUCESSO, TABOÃO, JD. SÃO JOÃO, VILA GALVÃO E  CABUÇU.</t>
  </si>
  <si>
    <t>2ª CONFERÊNCIA MUNICIPAL DE GUARULHOS</t>
  </si>
  <si>
    <t>Comunica que associação está atendendo em novo endereço</t>
  </si>
  <si>
    <t>LEI</t>
  </si>
  <si>
    <t>CONSELHO MUNICIPAL DE RECURSOS HÍDRICOS</t>
  </si>
  <si>
    <t>Dispõe sobre a criação, competência, composição e funcionamento do conselho</t>
  </si>
  <si>
    <t>?</t>
  </si>
  <si>
    <t>Resolve que etapa da BCP será executada através de instituto</t>
  </si>
  <si>
    <t>O Benefício de Prestação Continuada (BPC) é um direito garantido pela Constituição Federal, que assegura um salário mínimo mensal ao idoso, com idade de 65 anos ou mais, e à pessoa com deficiência, de qualquer idade, incapacitada para a vida independente e para o trabalho, que comprove não possuir meios de garantir o próprio sustento, nem tê-lo provido por sua família. Em ambos os casos, é necessário que a renda mensal bruta familiar per capita seja inferior a um quarto do salário mínimo vigente.</t>
  </si>
  <si>
    <t>Aprova aumento de meta de atendimento do programa de erradicação do trabalho infantil</t>
  </si>
  <si>
    <t>Fica aprovada a solicitação ao Ministério do Desenvolvimento Social e Combate a Fome- MDS – a alteração de metas e valores dos Serviços na Rede Sac- Serviço de Ação Continuada a partir do ano de 2006</t>
  </si>
  <si>
    <t>Fica aprovada a solicitação do MDS ao aumento de metas do PETI para 2006</t>
  </si>
  <si>
    <t>Fica aprovada a solicitação ao MDS a disponibilização de vagas para a implantação de Programa no municipio</t>
  </si>
  <si>
    <t>Define tema e objetivos da conferênca</t>
  </si>
  <si>
    <t>IV Conferência Municipal de Assistência Social de Guarulhos</t>
  </si>
  <si>
    <t>Torna público os membros das comissões internas</t>
  </si>
  <si>
    <t>Complementa a regulamentação da conferência</t>
  </si>
  <si>
    <t>Informa sobre alteração do nome de instituição</t>
  </si>
  <si>
    <t>EDITAL DE CONVOCAÇÃO</t>
  </si>
  <si>
    <t>1ª Conferência Regional das Cidades do Leste e Nordeste da Região Metropolitana de São Paulo</t>
  </si>
  <si>
    <t>1a. CONFERÊNCIA REGIONAL DAS CIDADES DO LESTE E NORDESTE DA REGIÃO METROPOLITANA DE SÃO PAULO</t>
  </si>
  <si>
    <t xml:space="preserve">Convoca a conferência, estabelece o tema e cria comissão preparatória com atores da sociedade civil e conselhos regionais. </t>
  </si>
  <si>
    <t>CIDADES DO LESTE E NORDESTE DA REGIÃO METROPOLITANA DE SÃO PAULO</t>
  </si>
  <si>
    <t>Informa que o conselho tutelar da região de pimentas está atendendo em nova sede</t>
  </si>
  <si>
    <t>CONSELHO CONSULTIVO MUNICIPAL DO PATRIMÔNIO HISTÓRICO, ARQUEOLÓGICO, ARQUITETÔNICO E PAISAGÍSTICO DE GUARULHOS - CCMPHAAPG</t>
  </si>
  <si>
    <t>Retifica resolução 261/05 referente a prorrogação do prazo de inscrição de instituição</t>
  </si>
  <si>
    <t>Regimento interno do CMS regula atividades e atribuições do conselho</t>
  </si>
  <si>
    <t>Relação dos candidatos a representante do segmento dos usuários no CMS</t>
  </si>
  <si>
    <t>Torna público a lista de delegados, observadores e autoridades que participaram da conferência</t>
  </si>
  <si>
    <t>Dispõe sobre as diretrizes orçamentárias para o ano de 2006</t>
  </si>
  <si>
    <t>Substitui membro titular e respectivo suplente para compor o CONDEMA</t>
  </si>
  <si>
    <t>Comunica alteração da razão social de instituição.</t>
  </si>
  <si>
    <t>Aprova registro de programa desenvolvido pela Secretaria Municipal de Educação</t>
  </si>
  <si>
    <t>Comunica posse de conselheira</t>
  </si>
  <si>
    <t>SÃO JOÃO/BONSUCESSO</t>
  </si>
  <si>
    <t>Publica lista de delegados das entidades do segmento dos usuários que terão direito a voto no CMS</t>
  </si>
  <si>
    <t>Altera a composição dos membros do CMDCA</t>
  </si>
  <si>
    <t>Reafirma o tema da conferência</t>
  </si>
  <si>
    <t>IV Conferência Municipal de Assistência Social</t>
  </si>
  <si>
    <t>Compõe Grupo de Trabalho para auxiliar o CMAS e a comissão organizadora da IV conferência municipal de assistência social e desgina servidores</t>
  </si>
  <si>
    <t>Comunica sobre a nova composição da mesa diretora</t>
  </si>
  <si>
    <t>Aprova o registro do plano municipal de enfrentamento a violência doméstica contra crianças e adolescentes</t>
  </si>
  <si>
    <t>Admite que o segmento não está bem contemplado pelo outro programa.</t>
  </si>
  <si>
    <t>CONSELHO MUNICIPAL DE ASSISTÊNCIA SOCIAL DE GUARULHOS
RELAÇÃO DOS DELEGADOS INSCRITOS PARA
IV CONFERÊNCIA MUNCIPAL DE ASSISTÊNCIA SOCIAL
(...)</t>
  </si>
  <si>
    <t>Publica lista de delegados inscritos para conferência</t>
  </si>
  <si>
    <t>IV CONFERÊNCIA MUNCIPAL DE ASSISTÊNCIA SOCIAL</t>
  </si>
  <si>
    <t>Altera as datas para realização da conferência</t>
  </si>
  <si>
    <t>Altera nomeação da comissão eleitoral</t>
  </si>
  <si>
    <t>Substitui os membros da comissão preparatória municipal</t>
  </si>
  <si>
    <t>Comunica alteração da mesa diretora para biênio 2004-2006</t>
  </si>
  <si>
    <t>Altera composição dos membros do conselho</t>
  </si>
  <si>
    <t>Referenda deliberações e moçoes aprovadas durante a conferência</t>
  </si>
  <si>
    <t>Efetiva a inscrição de instituição</t>
  </si>
  <si>
    <t>RECREIO SÃO JORGE</t>
  </si>
  <si>
    <t>CONSELHO DE CONTROLE SOCIAL DO PROGRAMA BOLSA-FAMÍLIA - CCSPBF</t>
  </si>
  <si>
    <t>Constitui o CCSPBF e dispõe sobre atividades e atribuições</t>
  </si>
  <si>
    <t>Constitui comissão julgadora do concurso com segmentos da secretaria, do CMAPD e representantes da sociedade civil.</t>
  </si>
  <si>
    <t>Torna público a lista de delegados participantes da conferência e a realização da plenária de encerramento para tratar das metas decenais</t>
  </si>
  <si>
    <t>1a. CONFERÊNCIA MUNICIPAL DE SAÚDE DO TRABALHADOR</t>
  </si>
  <si>
    <t>Oficializa a conferência, estipula tema e designa o CMS para a coordenação e organização da conferência</t>
  </si>
  <si>
    <t>1ª Conferência Municipal de Saúde do Trabalhador</t>
  </si>
  <si>
    <t>Aprova  o termo de habilitação de transição do município de Guarulhos</t>
  </si>
  <si>
    <t>Nomeia a comissão organizadora</t>
  </si>
  <si>
    <t>Estabelece os eixos temáticos da conferência</t>
  </si>
  <si>
    <t>2a. CONFERÊNCIA ESTADUAL DAS CIDADES</t>
  </si>
  <si>
    <t>Nomeia delegados para a conferência</t>
  </si>
  <si>
    <t>GRUPO EXECUTIVO DE AÇÃO SOCIAL - GEAS</t>
  </si>
  <si>
    <t>Dispõe sobre a o processo eleitoral para escolha dos representantes dos usuários calendário das reuniões</t>
  </si>
  <si>
    <t>Pelo o que entendi o grupo é ligado a Secretaria de Assistência Social</t>
  </si>
  <si>
    <t>Altera membros do conselho</t>
  </si>
  <si>
    <t>Resultado da eleição do segmento dos usuários</t>
  </si>
  <si>
    <t>Concede  registro a entidade</t>
  </si>
  <si>
    <t>Comunica representantes dos segmentos dos promotores</t>
  </si>
  <si>
    <t>Publica extrato de termo de convênio</t>
  </si>
  <si>
    <t>Aprova as parcerias visando amplianção, descentralização e acompanhamento técnico a programa estadual</t>
  </si>
  <si>
    <t>I CONFERÊNCIA REGIONAL DOS DIREITOS DA CRIANÇA E DO ADOLESCENTE</t>
  </si>
  <si>
    <t>Informa que ocorrerá a conferência na cidade de Francisco Morato</t>
  </si>
  <si>
    <t>Exige que a Secretaria de Estado, junto com a Secretaria municipal, regularize o repasse dos recursos atrasados de programa estadual a entidades e que sejam consideradas mudanças no termo de convênio de maneira a não prejudicar os trabalhos das entidades</t>
  </si>
  <si>
    <t>Convoca processo eleitoral para nova gestão do CMAS e chama entidades da soc. Civil para cadastrar delegados eleitores e candidatos</t>
  </si>
  <si>
    <t>Homologa os projetos apresentados pela Secretaria de assistência social e cidadaniapara fins de execução de emendar parlamentares ao orçamento da união</t>
  </si>
  <si>
    <t>Substitui membro e suplente do conselho</t>
  </si>
  <si>
    <t>Efetiva incrição de instituição</t>
  </si>
  <si>
    <t>COMISSÃO MUNICIPAL DE AVALIAÇÃO E ACOMPANHAMENTO DO PROGRAMA PREFEITO AMIGO DA CRIANÇA</t>
  </si>
  <si>
    <t>Delega a Secretaria de Assistência Social organizar a participação do município no referido programa e auxiliar na formação de comissão</t>
  </si>
  <si>
    <t>*ARTICULAÇÃO COM O CMDCA, CMS E CMAS</t>
  </si>
  <si>
    <t>Nomeia membros para compor o conselho</t>
  </si>
  <si>
    <t>Regulamenta o processo eleitoral para escolha dos conselheiros que compoem o CMI</t>
  </si>
  <si>
    <t>Dispõe sobre o COMTUR , atribuições e da providências correlatas</t>
  </si>
  <si>
    <t>Muda a silga para COMTUR</t>
  </si>
  <si>
    <t>CONSELHO MUNICIPAL DO ORÇAMENTO PARTICIPATIVO</t>
  </si>
  <si>
    <t>Publica regimento interno</t>
  </si>
  <si>
    <t>Regimento interno do Conselho Municipal do Orçamento Participativo                                             *Art. 47 Serão realizadas vinte e duas (22) plenárias deliberativas regionais, que indicarão entre os nove (9) temas apresentados aquele que é prioritário para a região.
Os nove (9) temas serão os seguintes:
Assistência Social; Desenvolvimento Econômico e Geração de Emprego e Renda; 
Esporte, Cultura e Lazer; Educação;  Habitação; 
Infra-estrutura Urbana;  Saúde; Segurança;
Transportes.</t>
  </si>
  <si>
    <t>Nomeia os conselheiros</t>
  </si>
  <si>
    <t>Regulamenta processo eleitoral</t>
  </si>
  <si>
    <t>Referenda deliberações e moçoes aprovadas durante a conferência e estabelece prazo de 90 dias para apresentação instrumental para dar sequência as propostas</t>
  </si>
  <si>
    <t>Regulamentar o processo eleitoral para escolha de membros do CMAS</t>
  </si>
  <si>
    <t>Aprova acordo entra as Secretarias municipal e estadual regularizando o repasse de programa estadual junto a entidades executoras e que o convênio firmado entre a Secretaria Estadual e a prefeitura seja alterado a fim de não prejudicar o programa</t>
  </si>
  <si>
    <t>Efetiva a inscrição de projeto</t>
  </si>
  <si>
    <t>Efetiva inscrição de instituição</t>
  </si>
  <si>
    <t>Inclui conselheira na comissão eleitoral</t>
  </si>
  <si>
    <t>Informa que a população passará a ser atendida por outro conselho tutelar</t>
  </si>
  <si>
    <t>ANTIGA FÁBRICA DA HATSUDA</t>
  </si>
  <si>
    <t>Encaminha ao MDS pedido de financiamento de projeto que será executado pela Secretaria de Assistência Social</t>
  </si>
  <si>
    <t>Estabelece os critérios para inscrição e renovação de registros</t>
  </si>
  <si>
    <t>1a. CONFERÊNCIA MUNICIPAL DE GESTÃO DO TRABALHO E DA EDUCAÇÃO EM SAÚDE</t>
  </si>
  <si>
    <t>Oficializa conferência, estabelece tema e designa o CMS para coordenação e organização</t>
  </si>
  <si>
    <t>1ª Conferência Municipal de Gestão do Trabalho e da Educação em Saúde</t>
  </si>
  <si>
    <t>Regimento interno da conferência</t>
  </si>
  <si>
    <t>Estabelece eixos temáticos da conferência, publica data e dispõe sobre a inscrição de delegados</t>
  </si>
  <si>
    <t>Publica inscrições deferidas para delegados e candidator do processo eleitoral para representantes da sociedade civil</t>
  </si>
  <si>
    <t>CONSELHO MUNICIPAL DE SEGURANÇA ALIMENTAR E NUTRICIONAL "FOME ZERO"</t>
  </si>
  <si>
    <t>Prorroga portaria que nomeou o Conselho Fome Zero</t>
  </si>
  <si>
    <t>II CONFERÊNCIA MUNICIPAL DE SEGURANÇA ALIMENTAR E NUTRICIONAL "FOME ZERO"</t>
  </si>
  <si>
    <t>Convoca conferência, dispõe sobre a sua organização e objetivos</t>
  </si>
  <si>
    <t>II Conferência Municipal de Segurança Alimentar e Nutricional “FOME ZERO”</t>
  </si>
  <si>
    <t>Estabelece critérios para repasses aos fundos destinados a financiamento de projetos e instituições</t>
  </si>
  <si>
    <t>COMUNICADO CONJUNTO</t>
  </si>
  <si>
    <t>Comunicam que será realizada reunião com entidades para apresentar os critérios de repasses</t>
  </si>
  <si>
    <t>Cria Centro de Diagnóstico, Ação e Prevenção Contra Violência Doméstica e Sexual de Crianças e Adolescentes de Guarulhos, de  acordo com plano municipal aprovado pelo CMAS e CMDCA</t>
  </si>
  <si>
    <t>I CONFERÊNCIA MUNICIPAL DA PESSOA COM DEFICIÊNCIA DE GUARULHOS</t>
  </si>
  <si>
    <t xml:space="preserve">Realizará conferência e dispõe sobre critério de participação de delegados </t>
  </si>
  <si>
    <t>I Conferência Municipal para Assuntos da pessoa com Deficiência</t>
  </si>
  <si>
    <t>Publica lista de delegados candidatos a conselheiros no processo eleitoral de representantes da soc. Civil</t>
  </si>
  <si>
    <t>Divulga regimento interno da Assembléia Eleitoral para escolha dos representantes da soc. Civil</t>
  </si>
  <si>
    <t>COMITÊ DE GESTÃO DA CONSULTA URBANA</t>
  </si>
  <si>
    <t>Cria o Comitê de Gestão da Consulta Urbana, conforme o Programa de Gestão Urbana das Nações Unidas,que deverá coordenar o projeto de consulta urbana e elaborar o projeto</t>
  </si>
  <si>
    <t>PROMOÇÃO DE MELHORIAS URBANAS EM FAVELAS E BAIRROS PRECÁRIOS DE GUARULHOS NUMA PERSPECTIVA DE INCLUSÃO SOCIAL</t>
  </si>
  <si>
    <t>Publica lista de delegados a conselheiros inscritos no processo eleitoral</t>
  </si>
  <si>
    <t>Informa posse de conselheira</t>
  </si>
  <si>
    <t>Informa sobre mudança do número de celular de conselheiro</t>
  </si>
  <si>
    <t>Publica a comissão de elaboração da conferência</t>
  </si>
  <si>
    <t>I CONFERÊNCIA MUNICIPAL DA PESSOA COM DEFICIÊNCIA</t>
  </si>
  <si>
    <t>Indica membros para compor o conselho</t>
  </si>
  <si>
    <t>Prorroga o período de inscrição de candidatos para o pleito eleitoral que elege os representantes da soc. Civil</t>
  </si>
  <si>
    <t>Publica relação da lista de delegados e candidatos a conselheiros inscritos no processo eleitoral de representantes da soc. Civil</t>
  </si>
  <si>
    <t>FÓRUM 21</t>
  </si>
  <si>
    <t>Cria o FÓRUM 21 que será composto por representantes do poder público e de entidades da soc. Civil com o fim de fiscalizar e auxiliar o poder público com políticas de desenvolvimento sustentável</t>
  </si>
  <si>
    <t>Constituir GT para adequar o CMDCA à nova legislação da Assistência Social e às orientações dadas pelo Conselho Nacional de Assistência Social</t>
  </si>
  <si>
    <t>Publica relação dos delegados eleitores inscritos para a eleição de representantes da Soc. Civil</t>
  </si>
  <si>
    <t>Publica relação dos candidatos inscritos para a eleição de representantes da Soc. Civil</t>
  </si>
  <si>
    <t xml:space="preserve">Prorroga inscrição para conferência </t>
  </si>
  <si>
    <t>Na resolução não está especificado o que está seno prorrogado, concluí que era da conferência olhando a resolução 01</t>
  </si>
  <si>
    <t>Aprova nova Rede de Execução dos Programas Agente Jovem e PAIF</t>
  </si>
  <si>
    <t>Aprova a rede de execução dos projetos com recursos da rede estadual</t>
  </si>
  <si>
    <t>Cria equipe de trabalho para analise dos projetos a serem financiados pelos fundos</t>
  </si>
  <si>
    <t>*ARTICULAÇÃO COM O CMDCA</t>
  </si>
  <si>
    <t>Prorroga registro de entidades</t>
  </si>
  <si>
    <t>Cancela o registro de entidade</t>
  </si>
  <si>
    <t>Aprova a prorrogação de convênios firmados para a execução de projetos</t>
  </si>
  <si>
    <t>Comunica afastamento de conselheira por problemas de saúde</t>
  </si>
  <si>
    <t>Comunica que não foram registrados pedidos de impugnação de cadidaturas ou eleitores do processo eleitoral de representantes da sociedade civil</t>
  </si>
  <si>
    <t>Aprova registros de projetos e programas</t>
  </si>
  <si>
    <t>Encaminha pedido ao MDS pedido de projeto a ser executado pela Secretaria de Assistência Social</t>
  </si>
  <si>
    <t>Nomeia membros para compor o CMAS</t>
  </si>
  <si>
    <t>Publica nomes da nova mesa diretora do CMAS</t>
  </si>
  <si>
    <t>FUNDO MUNICIPAL DE MEIO AMBIENTE - FUNDAMBIENTAL</t>
  </si>
  <si>
    <t>Cria o FUNDAMBIENTAL, dispõe sobre suas atribuições e cria o conselho gestor</t>
  </si>
  <si>
    <t>Renova novos registros</t>
  </si>
  <si>
    <t>Aprova registro de nova instituição</t>
  </si>
  <si>
    <t>Informa sobre alteração da razão social de entidades</t>
  </si>
  <si>
    <t>CONFERÊNCIA ESTADUAL DOS DIREITOS DA CRIANÇA E DO ADOLESCENTE</t>
  </si>
  <si>
    <t>Informa que conferência será realizada em Ribeirão Preto e sobre a eleição de 4 delegados para representarem a cidade de guarulhos</t>
  </si>
  <si>
    <t>Nomeia representantes para compor o conselho</t>
  </si>
  <si>
    <t>Referenda deliberações e moções aprovadas durante a conferência e delibera sobre a sua divulação às Conferência estadual, Ministério Público Municipal, Câmara Municipal e Secretarias</t>
  </si>
  <si>
    <t>*ANEXO - RESOLUÇÕES</t>
  </si>
  <si>
    <t>Renova registro de programa</t>
  </si>
  <si>
    <t>Informa endereço de instituição</t>
  </si>
  <si>
    <t>CONSELHO DE CONTROLE SOCIAL DO PROGRAMA BOLSA-FAMÍLIA</t>
  </si>
  <si>
    <t>Torna público regimento interno do conselho, aprovado em reunião geral</t>
  </si>
  <si>
    <t>*ANEXO - REGIMENTO INTERNO</t>
  </si>
  <si>
    <t>Publica projetos aprovados que serão financiados pelo fundo</t>
  </si>
  <si>
    <t>Aprova projetos a serem financiados através do fundo</t>
  </si>
  <si>
    <t>Publica membros das comissões internas</t>
  </si>
  <si>
    <t>Aprova projetos a serem financiados pelo FUMCAD</t>
  </si>
  <si>
    <t>Publica calendário das reuniões ordinárias</t>
  </si>
  <si>
    <t>Retificação de resolução anterior</t>
  </si>
  <si>
    <t>Publica que instituição assumiu núcleo interno</t>
  </si>
  <si>
    <t>ReSOLUÇÃO</t>
  </si>
  <si>
    <t>Republicação de resolução que referenda deliberações e moçoes aprovadas na conferência</t>
  </si>
  <si>
    <t>cOMUNICADO</t>
  </si>
  <si>
    <t>Publica nova composição da mesa diretora</t>
  </si>
  <si>
    <t>Publica calendário de reuniões ordinárias</t>
  </si>
  <si>
    <t>CONSELHO MUNICIPAL DE PREVENÇÃO, REPRESSÃO E FISCALIZAÇÃO DE ENTORPECENTES - COMEN</t>
  </si>
  <si>
    <t>Prorroga portaria que nomeou conselheiros</t>
  </si>
  <si>
    <t>Inclui conselheiros em comissões</t>
  </si>
  <si>
    <t>Publica valor correto de projeto</t>
  </si>
  <si>
    <t>Aprova adequações a rede de programas</t>
  </si>
  <si>
    <t>Cancela inscrição de instituição</t>
  </si>
  <si>
    <t>Publica relação dos membros do conselho</t>
  </si>
  <si>
    <t>Informa que conselhos tutelares estão atendendo em regime de plantão</t>
  </si>
  <si>
    <t>Retifica resolução anterior</t>
  </si>
  <si>
    <t>CENTRO DE DIAGNÓSTICO, AÇÃO E PREVENÇÃO CONTRA VIOLÊNCIA DOMÉSTICA E SEXUAL DE CRIANÇAS E ADOLESCENTES DE GUARULHOS - CEDAP - GUARULHOS</t>
  </si>
  <si>
    <t>Dispõe sobre o funcionamento do CEDAP, considerando o plano municipal de engrentamento a violência sexual e doméstica contra crianças e adolescentes aprovado pelo CMDCA</t>
  </si>
  <si>
    <t>Dispõe sobre a formação dos conselheiros</t>
  </si>
  <si>
    <t>Convida entidades a participarem do pleito eleitoral</t>
  </si>
  <si>
    <t>SECRETARIA DE ESPORTES</t>
  </si>
  <si>
    <t>2a. CONFERÊNCIA MUNICIPAL DE ESPORTE DE GUARULHOS</t>
  </si>
  <si>
    <t>2ª Conferência Municipal de Esporte de Guarulhos</t>
  </si>
  <si>
    <t>Complementa comunicado anterior</t>
  </si>
  <si>
    <t>Informa que foi mantida a decisão de caçar mandato de conselheira</t>
  </si>
  <si>
    <t>Informa sobre atendimento de instituição</t>
  </si>
  <si>
    <t>Informa alteração de data de reunião</t>
  </si>
  <si>
    <t>Publica o regmento da conferência</t>
  </si>
  <si>
    <t>Não concede inscrição no CMAS a diversas instituições</t>
  </si>
  <si>
    <t>Aprova encaminhamento de projeto para receber recurso</t>
  </si>
  <si>
    <t>Designa membros para compor o conselho</t>
  </si>
  <si>
    <t>Publica alteração na comissão de ética</t>
  </si>
  <si>
    <t>Inclui conselheira em comissão interna</t>
  </si>
  <si>
    <t>Aprova registros de entidades, projetos e programas</t>
  </si>
  <si>
    <t>RESOLUÇÃO CONJUNTA Nº 08/06-CMDCA e CMAS - CRITÉRIOS DE PRESTAÇÃO DE CONTAS 2006</t>
  </si>
  <si>
    <t>Estabelece critérios de prestação de contas</t>
  </si>
  <si>
    <t>Estabelece que essas divisões técnicas acompanhem projetos e programas adotados pelo estado e pela união com recursos do FMAS, identificando falhas e buscando o aperfeiçoamento dos programas</t>
  </si>
  <si>
    <t>Convoca processo eleitoral para representantes da soc. Civil</t>
  </si>
  <si>
    <t>Comunica que todas as resoluções devem ser publicadas no DO</t>
  </si>
  <si>
    <t>CEMITÉRIO SÃO JOÃO BATISTA</t>
  </si>
  <si>
    <t>Permite ao cemitério mudar a sua fachada por questões de segurança</t>
  </si>
  <si>
    <t>Permite ao cemitério mudar a sua fachada e retirar um barracão de dentro do seu espaço</t>
  </si>
  <si>
    <t>Permite modificações no cemitério</t>
  </si>
  <si>
    <t>Regulamenta o fundo</t>
  </si>
  <si>
    <t>Adita termo de convênio entre projeto e FMAS</t>
  </si>
  <si>
    <t>Aprova prestação de contasdos recursos federais repassados pelo FMAS</t>
  </si>
  <si>
    <t>Estabelece critérios de prestação de contas de recursos federais repassados pelo FMAS</t>
  </si>
  <si>
    <t>Aprova plano de ação</t>
  </si>
  <si>
    <t>Informa que prestação de contas de recursos de programa repassados via FUMCAD se dará juntamente à Secretaria de Assistência Social</t>
  </si>
  <si>
    <t>Informa que instituição rescindiu termo de convênio</t>
  </si>
  <si>
    <t>Nomeia comissão</t>
  </si>
  <si>
    <t>Publica lista de delegados inscritos para o processo eleitoral</t>
  </si>
  <si>
    <t>Publica composição da comissão eleitoral</t>
  </si>
  <si>
    <t>Convoca processo eleitoral</t>
  </si>
  <si>
    <t>Regulamenta o processo eleitoral</t>
  </si>
  <si>
    <t>Invalida inscrição de candidatos a conselheiros</t>
  </si>
  <si>
    <t>EDITAL DE RATIFICAÇÃO</t>
  </si>
  <si>
    <t>Muda data de reunião</t>
  </si>
  <si>
    <t>Confirma validação das inscrições</t>
  </si>
  <si>
    <t>Prorroga prazos de inscrições para o processo eleitoral</t>
  </si>
  <si>
    <t>Publica delegados eleitos pelo processo eleitoral</t>
  </si>
  <si>
    <t>SECRETARIA DO MEIO AMBIENTE</t>
  </si>
  <si>
    <t>Autoriza a Secretaria a modificar praça</t>
  </si>
  <si>
    <t>A secretaria deve apresentar projeto da reforma da praça</t>
  </si>
  <si>
    <t>CÂMARA DOS VEREADORES</t>
  </si>
  <si>
    <t>CONSELHOS COMUNITÁRIOS DE SEGURANÇA - CONSEGs</t>
  </si>
  <si>
    <t>Designa representantes do poder executivo para participar do conselho</t>
  </si>
  <si>
    <t>Publica nova mesa diretora</t>
  </si>
  <si>
    <t>Publica lista de candidatos inscritos</t>
  </si>
  <si>
    <t>Publica data e horário das eleições</t>
  </si>
  <si>
    <t>Republica lista de candidatos inscritos</t>
  </si>
  <si>
    <t>Publica demonstrativo de receita/despesa</t>
  </si>
  <si>
    <t>Informa sobre cassção do mandato de conselheira</t>
  </si>
  <si>
    <t>Informa que conselhos tutelares irão trabalhar em regime de plantão</t>
  </si>
  <si>
    <t>Publica que instituição rescindiu o termo de convênio</t>
  </si>
  <si>
    <t>Lista final das candidaturas deferidas</t>
  </si>
  <si>
    <t>Aprova relatório de gestão da Secretaria de Assistência Social</t>
  </si>
  <si>
    <t>Renova inscrição de instituição</t>
  </si>
  <si>
    <t>Dispõe sobre cadastro de instituições de assistência social, e põe como condição o prévio cadastro no CMAS</t>
  </si>
  <si>
    <t>CONSELHO MUNICIPAL ANTI-DROGAS / CONSELHO MUNICIPAL DE POLÍTICAS SOBRE DROGAS - COMAD</t>
  </si>
  <si>
    <t>Cria o conselho e dispõe sobre suas atribuições</t>
  </si>
  <si>
    <t>Inclui membros ao conselho</t>
  </si>
  <si>
    <t>Publica nova composição das comissões técnicas</t>
  </si>
  <si>
    <t>FUNDO PARA O PROGRESSO DE GUARULHOS</t>
  </si>
  <si>
    <t>Acrescenta inciso que lhe atribui a competência de promover e desenvolver projetos hbitacionais de interesse social, sob a supervisão da secretaria municipal de habitação</t>
  </si>
  <si>
    <t>Vincula conselho à Secretara Municipal de Assistência Social</t>
  </si>
  <si>
    <t>Publica extratos de termo de convênio</t>
  </si>
  <si>
    <t>Cria comissão para organizar o processo eleitoral do COMAD</t>
  </si>
  <si>
    <t>CONSELHOS GESTORES DOS PARQUES MUNICIPAIS</t>
  </si>
  <si>
    <t>Cria o conselhoe dispõe sobre suas atividades e composição</t>
  </si>
  <si>
    <t>DIRETRIZES ORÇAMENTÁRIAS</t>
  </si>
  <si>
    <t>Dispõe sobre as diretrizes orçamentárias para 2007</t>
  </si>
  <si>
    <t>Retifica comunicado anterior</t>
  </si>
  <si>
    <t>Aprova o registro provisório de entidade</t>
  </si>
  <si>
    <t>Constitui comissão eleitoral para a organização das eleiçoes</t>
  </si>
  <si>
    <t>Convoca conselheiros para seminário</t>
  </si>
  <si>
    <t>Aprova plano municipal de assustência social</t>
  </si>
  <si>
    <t>II CONFERÊNCIA MUNICIPAL DO IDOSO</t>
  </si>
  <si>
    <t>Resolve realizar a conferência, estabelece tema e critérios para participação</t>
  </si>
  <si>
    <t>Informa sobre afastamento e substituição de conselheira</t>
  </si>
  <si>
    <t>CUMBICA</t>
  </si>
  <si>
    <t>Prorroga o período de inscrições</t>
  </si>
  <si>
    <t>Aprova complementação de recursos do fmas para projetos</t>
  </si>
  <si>
    <t>Altera comunicado anterior que regulamenta processo eleitoral</t>
  </si>
  <si>
    <t>Aprova financiamento de projeto</t>
  </si>
  <si>
    <t>Aprova convênio para financiar programa</t>
  </si>
  <si>
    <t>CONSELHO MUNICIPAL DE TURISMO - COMTUR</t>
  </si>
  <si>
    <t>Aprova seu regimento interno</t>
  </si>
  <si>
    <t>Publica relação dos candidatos inscritos</t>
  </si>
  <si>
    <t>Publica relação dos delegados eleitoras inscritos</t>
  </si>
  <si>
    <t>Publica inscrição indeferida</t>
  </si>
  <si>
    <t>Informa que não houve pedidos de impugnação</t>
  </si>
  <si>
    <t>Publica relação final dos delegados eleitores inscritos</t>
  </si>
  <si>
    <t>Publica relação final dos candidatos inscritos</t>
  </si>
  <si>
    <t>Informa data e hora da assembléia eleitoral</t>
  </si>
  <si>
    <t>Altera composição dos membros integrantes do conselho</t>
  </si>
  <si>
    <t>Publica resultado final das eleições</t>
  </si>
  <si>
    <t>Informa sobre posse de conseheiro decorrente de renuncia de conselheiro anterior</t>
  </si>
  <si>
    <t>CONSELHO MUNICIPAL DE PARTICIPAÇÃO DA COMUNIDADE NORDESTINA</t>
  </si>
  <si>
    <t>Cria conselho, dispõe sobre suas atribuições e composição</t>
  </si>
  <si>
    <t>SECRETARIA DE MEIO AMBIENTE</t>
  </si>
  <si>
    <t>CONSELHO GESTOR DO FUNDO MUNICIPAL DE MEIO AMBIENTE</t>
  </si>
  <si>
    <t>Convoca entidades civis ambientais para participar do processo de eleição para compor o conselho</t>
  </si>
  <si>
    <t>Aprova plano municipal de assistência social referente a rede atendida por recursos estaduais</t>
  </si>
  <si>
    <t>Aprova registro de entidade</t>
  </si>
  <si>
    <t>Referenda as deliberações e moções da conferência e encaminha para ciência de instâncias superiores</t>
  </si>
  <si>
    <t>Publica as duas inscrições realizadas, deferindo uma e indeferindo a outra</t>
  </si>
  <si>
    <t>SECRETARIA DE GOVERNO</t>
  </si>
  <si>
    <t>Inclui setor de apoio à capacitação dentro da divisão técnica de participação popular</t>
  </si>
  <si>
    <t>Regulamenta o processo eleitoral e cria comissão eleitoral</t>
  </si>
  <si>
    <t>Incide sobre áreas e imóveis que forem considerados de valor histórico pelo conselho</t>
  </si>
  <si>
    <t>Contitui equipe de trabalho para análise dos projetos que serão contemplados pelo FMAS e FUMCAD</t>
  </si>
  <si>
    <t>Publica sua decisão sobre o recurso apresentado contra indeferimento de candidatura, sendo considerado improcedente</t>
  </si>
  <si>
    <t>Publica relação de inscrições deferidas de delegados e candidatos ao pleito eleitoral</t>
  </si>
  <si>
    <t>Republica relação de candidatos e delegados deferidos</t>
  </si>
  <si>
    <t>Nomeia comissão eleitoral para acompanhamento das eleições</t>
  </si>
  <si>
    <t>Dispõe sobre pré-requisitos para participar do processo eleitoral</t>
  </si>
  <si>
    <t>Altera composição do conselho</t>
  </si>
  <si>
    <t>Republica lista final das inscrições deferidas</t>
  </si>
  <si>
    <t>Publica regimento do processo eleitoral</t>
  </si>
  <si>
    <t>Permite a utilização de imóvel conseguido com recursos do FMAS a associação</t>
  </si>
  <si>
    <t>Publica composição da nova mesa diretora</t>
  </si>
  <si>
    <t>PROGRAMA DE RECURSOS DESCENTRALIZADOS - PROREDE SAÚDE</t>
  </si>
  <si>
    <t>Cria programa que deve transferir recursos às unidades de saúde</t>
  </si>
  <si>
    <t>ESTATUTO MUNICIPAL DA PESSOA COM DEFICIÊNCIA</t>
  </si>
  <si>
    <t>Institui o Estatuto</t>
  </si>
  <si>
    <t>Altera composição dos membros integrantes da Comissão</t>
  </si>
  <si>
    <t>Publica o extrato de termo de convênio</t>
  </si>
  <si>
    <t>Publica o calendário das reuniões ordinárias</t>
  </si>
  <si>
    <t xml:space="preserve">Retificação do Decreto nº 24118, de 26/12/06, publicado no Diário Oficial nº 101/2006 – GP de 27/12/06. Em, 26 de dezembro de 2006. DECRETO Nº 24118  Leia-se:
</t>
  </si>
  <si>
    <t>Retifica decreto anterior</t>
  </si>
  <si>
    <t>III CONFERÊNCIA MUNICIPAL DE SEGURANÇA ALIMENTAR E NUTRICIONAL "FOME ZERO"</t>
  </si>
  <si>
    <t>Convoca a conferência, que também deverá realizar a alteração da composição dos membros do conselho</t>
  </si>
  <si>
    <t>III Conferencia Municipal de Segurança Alimentar e Nutricional Fome Zero</t>
  </si>
  <si>
    <t>Aprova projetos a serem financiados pelo FMAS</t>
  </si>
  <si>
    <t>SECRETARIA MUNICIPAL DE SAÚDE</t>
  </si>
  <si>
    <t>Informa sobre a eleição de presidente e vice-presidente do conselho</t>
  </si>
  <si>
    <t>2a. CONFERÊNCIA MUNICIPAL DE POLÍTICAS PARA AS MULHERES</t>
  </si>
  <si>
    <t>Nomeia comissão organizadora da conferência</t>
  </si>
  <si>
    <t>SECRETARIA DE CULTURA</t>
  </si>
  <si>
    <t>CONSELHO DIRETOR DO FUNCULTURA</t>
  </si>
  <si>
    <t>Define regras para realização da assembléia eleitoral</t>
  </si>
  <si>
    <t>PROJETO "PROMOÇÃO DE MELHORIAS URBANAS EM FAVELAS E BAIRROS PRECÁRIOS DE GUARULHOS NUMA PERSPECTIVA DE INCLUSÃO SOCIAL"</t>
  </si>
  <si>
    <t>Altera composição do comitê de gestão da consulta urana para esse projeto</t>
  </si>
  <si>
    <t>Decide pela realização do cadastramento de todas as organizações que atendem dependentes quimicos</t>
  </si>
  <si>
    <t>Publica relação de entidade inscritas no conselho</t>
  </si>
  <si>
    <t>V CONFERÊNCIA MUNICIPAL DE ASSISTÊNCIA SOCIAL</t>
  </si>
  <si>
    <t>Convoca conferência, estabelece tema e delibera a consittuição de uma comissão organizadora</t>
  </si>
  <si>
    <t>Cria comissão organizadora para conferência</t>
  </si>
  <si>
    <t>Constitui GT para apresentar proposta de regulamentação dos benefícios eventuais da assistência social</t>
  </si>
  <si>
    <t>Altera composição dos membros</t>
  </si>
  <si>
    <t>CONSELHOS TUTELARES e CONSELHO MUNICIPAL DOS DIREITOS DA CRIANÇA E DO ADOLESCENTE- CMDCA</t>
  </si>
  <si>
    <t>Constitui GT para apresentar proposta de reordenamento das legislações municipais que tratam desses conselhos</t>
  </si>
  <si>
    <t>SEMANA DE PREVENÇÃO CONTRA LESÕES POR ESFORÇO RETETITIVO E DOENÇAS OSTEOMUSCULARES RELACIONADAS AO TRABALHO</t>
  </si>
  <si>
    <t>Cria a semana e cria comissão organizadora da semana</t>
  </si>
  <si>
    <t>SISTEMA ÚNICO DA ASSISTÊNCIA SOCIAL - SUAS</t>
  </si>
  <si>
    <t>Cria comissão organizadora do seminário que trata desse sistema</t>
  </si>
  <si>
    <t>Aprova convênio entre secretaria do estado e o municipio de guarulhos</t>
  </si>
  <si>
    <t>Informa que instituição foi declarada como de utilidade pública pelo ministro de estado da justiça</t>
  </si>
  <si>
    <t xml:space="preserve">REGIMENTO INTERNO - CAPÍTULO I - DA COMPOSIÇÃO E DAS COMPETÊNCIAS
Art. 1º- A Comissão Municipal de Emprego de Guarulhos - CMEG criada pelo Decreto nº. 19992 de 07 de Agosto de 1997, alterado pelo Decreto nº. 23957 de 14 de Setembro de 2006 é um órgão colegiado, de caráter permanente e deliberativo, constituída por representantes do governo, de trabalhadores e de empregadores, de forma tripartite e paritária, e tem por objetivo articular e estimular os diversos setores da sociedade organizada para o debate sobre as políticas públicas de emprego, trabalho e renda a serem implementadas no âmbito do Sistema Público de Emprego, com base nas políticas públicas de emprego, trabalho e renda ampliadas á partir da resolução 333 do CODEFAT – Conselho Deliberativo do Fundo de Amparo ao Trabalhador e do II Congresso de Políticas Públicas de Emprego, Trabalho e Renda do MTE – Ministério do Trabalho e Emprego.            </t>
  </si>
  <si>
    <t>COMISSÃO MUNICIPAL DE EMPREGO DE GUARULHOS - CMEG</t>
  </si>
  <si>
    <t>Publica seu regimento interno</t>
  </si>
  <si>
    <t>SECRETARIA DE COMUNICAÇÃO</t>
  </si>
  <si>
    <t>Institui o detalhamento da secretaria</t>
  </si>
  <si>
    <t>ARTICULA~ÇÃO COM OP</t>
  </si>
  <si>
    <t>Aprova projetos a serem financiados pelo fundo</t>
  </si>
  <si>
    <t>FUNDOS MUNICIPAIS ESPECIAIS DE CONTRIBUIÇÕES VOLUNTÁRIAS</t>
  </si>
  <si>
    <t>Cria os Fundos e institui as contribuições voluntárias, com o intuito de obter recursos para habitação, segurança pública, assistência social, saúde e meio ambiente</t>
  </si>
  <si>
    <t>VI CONFERÊNCIA MUNICIPAL DOS DIREITOS DA CRIANÇA E DO ADOLESCENTE DE GUARULHOS</t>
  </si>
  <si>
    <t>Estabelece temas e objetivos da conferência</t>
  </si>
  <si>
    <t>AUDIÊNCIA PÚBLICA</t>
  </si>
  <si>
    <t>Convida a população para audiência pública para discutir projeto de lei</t>
  </si>
  <si>
    <t>Publica o Extrato de termo de convênio do FUMCAD</t>
  </si>
  <si>
    <t>Aprova plano de trabalho apresentado por instituição</t>
  </si>
  <si>
    <t>3a. CONFERÊNCIA MUNICIPAL DA CIDADE DE GUARULHOS</t>
  </si>
  <si>
    <t>Convoca conferência e estabelece seus objetivos</t>
  </si>
  <si>
    <t>CONSELHO MUNICIPAL DE HABITAÇÃO - CMH</t>
  </si>
  <si>
    <t>Dispõe sobre o CMH</t>
  </si>
  <si>
    <t>POLÍTICA DE HABITAÇÃO</t>
  </si>
  <si>
    <t>Dispõe sobre desafetação de áreas públicas para implantação de projetos habitacionais de interesse social</t>
  </si>
  <si>
    <t>Jardim Almeida Prado; Pimentas; trechos da viela Almadina, Jardim Presidente Dutra,  Jardim Ipanema, Vila Barros;Jardim Ferrão - Pimentas;Jardim São Roberto - Cocaia; trechos da viela Amorosa, Jardim Presidente
Dutra, Parque Brasília - Bonsucesso; Jardim Ema - Picanço; Jardim Valéria - Vila Rio de Janeiro;Jardim Monte Alto - Cabuçu; Jardim Paraventi; Jardim Normandia - Pimentas; Jardim Angélica.</t>
  </si>
  <si>
    <t>Oficializa conferência, determina tema e designa a secretaria de assistência social para organizar a conferência</t>
  </si>
  <si>
    <t>Informa sobe comissão eleitoral</t>
  </si>
  <si>
    <t>Aprova aditamento a convênios</t>
  </si>
  <si>
    <t>Trata do sistema municipal de transporte público do município e designa o CMTT para fiscalizar a secretaria de de transportes e trânsito</t>
  </si>
  <si>
    <t>PRÉ-CONFERÊNCIAS MUNICIPAIS</t>
  </si>
  <si>
    <t>Publica data e horário em que irão se realizar as pré-conferências</t>
  </si>
  <si>
    <t>CONSELHO MUNICIPAL DE ACOMPANHAMENTO E CONTROLE SOCIAL DO FUNDEB</t>
  </si>
  <si>
    <t>Designa conselheiros e suplentes para o conselho</t>
  </si>
  <si>
    <t>Dispõe sobre pedido de inscrição de entidades</t>
  </si>
  <si>
    <t>Dispõe sobre atendimento à pedidos de inscrição</t>
  </si>
  <si>
    <t>III CONFERÊNCIA LÚDICA DOS DIREITOS DA CRIANÇA E DO ADOLESCENTE e VI CONFERÊNCIA MUNICIPAL DOS DIREITOS DA CRIANÇA E DO ADOLESCENTE</t>
  </si>
  <si>
    <t>Oficializa as conferências e designa ao CMDCA sua coordenação e organização</t>
  </si>
  <si>
    <t>III CONFERÊNCIA LÚDICA DOS DIREITOS DA CRIANÇA E DO ADOLESCENTE</t>
  </si>
  <si>
    <t>Publica relação de delegaod s da conferência</t>
  </si>
  <si>
    <t>III Conferência Lúdica dos Direitos da Criança e do Adolescente</t>
  </si>
  <si>
    <t>Aprova aditamento à convênio</t>
  </si>
  <si>
    <t>Convoca processo eleitoral dos conselhos tutelares</t>
  </si>
  <si>
    <t>ZONAS ESPECIAIS DE INTERESSE SOCIAL</t>
  </si>
  <si>
    <t>Constitui grupo para elaboração e implementação das ZEIS</t>
  </si>
  <si>
    <t>Nomeia membros  para comissão preparatória da conferência</t>
  </si>
  <si>
    <t>Dispõe sobre a divulgação dos candidatos e delegados ao CMS</t>
  </si>
  <si>
    <t>Publica relação de delegados inscritos para conferência</t>
  </si>
  <si>
    <t>Publica regimento do fundo</t>
  </si>
  <si>
    <t>Publica data e local da assembléia eleitoral do conselho</t>
  </si>
  <si>
    <t>Publica lista de delegados eleitos para participarem da conferência</t>
  </si>
  <si>
    <t>Publica composição da comissão eleitoral do processo eleitoral dos conselhos tutelares</t>
  </si>
  <si>
    <t>Publica a inscrição complementar dos delegados para conferência</t>
  </si>
  <si>
    <t>IV CONFERÊNCIA MUNICIPAL DE SAÚDE DE GUARULHOS</t>
  </si>
  <si>
    <t>Oficializa conferência, determina tema e designa secretaria de saúde e o CMS para a coordenação e organização da conferência</t>
  </si>
  <si>
    <t xml:space="preserve">Publica relação de delegados eleitores e candidatos ao pleito eleitoral </t>
  </si>
  <si>
    <t>Convoca delegados para plenária final</t>
  </si>
  <si>
    <t>Informa sobre o processo eleitoral</t>
  </si>
  <si>
    <t xml:space="preserve">Comissão preparatória aprovou regimento interno da conferência </t>
  </si>
  <si>
    <t>3º Conferência da Cidade de Guarulhos</t>
  </si>
  <si>
    <t>Dispõe as diretrizes orçamentárias para o exercício financeiro do próximo ano</t>
  </si>
  <si>
    <t>Retifica comunicado anterios</t>
  </si>
  <si>
    <t>Aprova plano de trabalho e execução de projeto</t>
  </si>
  <si>
    <t>Comunica sobre alteração de data de reunião ordinária</t>
  </si>
  <si>
    <t>Estabelece regimento interno da conferência</t>
  </si>
  <si>
    <t>Apova demonstrativo de receita/despesa do FMAS</t>
  </si>
  <si>
    <t>CONSELHO MUNICIPAL DE DESPORTO</t>
  </si>
  <si>
    <t>Cria GT para discutir adequações técnicas do conselho à lei federal e a criação do fundo</t>
  </si>
  <si>
    <t>Cancela inscrição de entidade</t>
  </si>
  <si>
    <t>Aprova plano de uso de recursos federais repassados pelo FMAS</t>
  </si>
  <si>
    <t>Aprova prestação de contas dos recursos federais destinados ao FMAS</t>
  </si>
  <si>
    <t>Estabelece critérios para apresentação de projetos e repasses de recursos municipais através do FMAS e FUMCAD</t>
  </si>
  <si>
    <t>Publica extrato de termos de convenio a pedido do FMAS</t>
  </si>
  <si>
    <t>CONFERÊNCIA REGIONAL DOS DIREITOS DA CRIANÇA E DO ADOLESCENTE</t>
  </si>
  <si>
    <t>Informa data, hora e local da conferência</t>
  </si>
  <si>
    <t>Referenda deliberações e moções da conferência e delibera seu encaminhamento à instâncias superiores</t>
  </si>
  <si>
    <t>Acata indicação para composição do conselho</t>
  </si>
  <si>
    <t>1o. FESTIVAL CULTURAL ESTUDANTIL</t>
  </si>
  <si>
    <t>Nomeia comissão organizadora do festival</t>
  </si>
  <si>
    <t>PROJETOS HABITACIONAIS</t>
  </si>
  <si>
    <t>Designa áreas para implementação de projetos habitacionais de interesse social</t>
  </si>
  <si>
    <t xml:space="preserve"> Jardim do Porto;  Jardim Monte Carmelo; Cidade Soberana;  Parque Mikail; Vila Nova
Bonsucesso;
Jardim Presidente Dutra; Jardim Cristina;
 Vila Nova Cumbica;
 Parque Santo Agostinho;
 Cidade Soberana.</t>
  </si>
  <si>
    <t>Na lei podem ser vistas as ruas exatas em que serão implementados esse projeto</t>
  </si>
  <si>
    <t>BAIRRO COCAIA</t>
  </si>
  <si>
    <t>Aprova o pedido de renovação da Habilitação de Gestão Plena do município</t>
  </si>
  <si>
    <t>Explicação sobre o que é gestão plena: http://www.assistenciasocial.net/site/?p=noticia&amp;id=137</t>
  </si>
  <si>
    <t>FUNDO SOCIAL DE SOLIDARIEDADE</t>
  </si>
  <si>
    <t>Aprova relatório de gestão do fundo complementando o relatório de gestão da secretaria de assistência social</t>
  </si>
  <si>
    <t>Aprova prestação de contas do s recursos estaduais repassados pelo FMAS</t>
  </si>
  <si>
    <t>Convoca processo eleitoral para representantes da soc. Civil do conselho</t>
  </si>
  <si>
    <t>Prorroga vigência de registro de instituições</t>
  </si>
  <si>
    <t>Publica o extrato de termos de convênio do FUMCAD</t>
  </si>
  <si>
    <t>Publica nova composicão da comissão eleitoral do processo eleitoral dos conselhos tutelares</t>
  </si>
  <si>
    <t>Muda o inciso do decreto municipal que regulamenta o conselho, passando a ser 19 representantes dos beneficiários do bolsa-família, sendo 1 por região, eleitos em plenárias regionais.</t>
  </si>
  <si>
    <t>ÁGUA CHATA; PARQUE JUREMA; CIDADE TUBINAMBÁ/MARCOS FREIRE/GUARACY; LEBLON; PARQUE UIRAPURU; JD. CUMBICA; CIDADE JARDIM CUMBICA/PRESIDENTE DUTRA; PONTE ALTA; BONSUCESSO/ÁGUA AZUL/BAMBI; LAVRAS/SOBERANA; SÃO JOÃO; RECREIO SÃO JORGE/CABUÇU; COCAIA/VILA RIO DE JANEIRO; CONTINENTAL/ PICANÇO/PALMIRA; GAPOUVA/VILA GALVÃO; PONTE GRANDE; BELA VISTA/BOM CLIMA E CENTRO; TRANQUILIDADE</t>
  </si>
  <si>
    <t>Detalhamento dos bairros pode ser encontrado no decreto</t>
  </si>
  <si>
    <t>Aprova percentual para ações específicas conforme aprovado nos repasses via FUMCAD</t>
  </si>
  <si>
    <t>Referenda deliberações aprovadas durante a conferência e decide encaminhá-las a instâncias superiores</t>
  </si>
  <si>
    <t>V CONFERÊNCIA MUNICIPAL DE ASSISTÊNCIA
SOCIAL</t>
  </si>
  <si>
    <t>I SEMINÁRIO MUNICIPAL ANTIDROGAS</t>
  </si>
  <si>
    <t>Cria e estrutura a comissão organizadora para esse seminário</t>
  </si>
  <si>
    <t>I Seminário Municipal Antidrogas</t>
  </si>
  <si>
    <t>Discorre sobre as inscrições para pleito eleitoral da sociedade civil</t>
  </si>
  <si>
    <t>Comunica substituição de presidente do conselho</t>
  </si>
  <si>
    <t>Institui novo regimento interno</t>
  </si>
  <si>
    <t>Aprova as indicações de seus conselheiros para programa e comitê, respectivamente.</t>
  </si>
  <si>
    <t>Dispõe sobre a posse dos conselheiros</t>
  </si>
  <si>
    <t>Publica resultado da eleição da mesa diretora</t>
  </si>
  <si>
    <t>5a. CONFERÊNCIA ESTADUAL DE SAÚDE</t>
  </si>
  <si>
    <t>Divulga delegados que irão participar da conferência</t>
  </si>
  <si>
    <t>Prorroga prazo para GT apresentar proposta de regulamentação no âmbito do município dos benefícios da assistência social</t>
  </si>
  <si>
    <t>Aprova plano municipal adotado pela secretaria de assistência social</t>
  </si>
  <si>
    <t>Constitui comissão eleitoral e designa seus membros</t>
  </si>
  <si>
    <t>Prorroga pedido de inscrição de instituições</t>
  </si>
  <si>
    <t>Aprova plano para utilização de recursos repasados ao FMAS</t>
  </si>
  <si>
    <t>* tem outro conselho que trabalha com o Bolsa Família</t>
  </si>
  <si>
    <t>PLANO NACIONAL DE PROMOÇÃO, DEFESA E GARANTIA DO DIREITO DE CRIANÇAS E ADOLESCENTES À CONVIVÊNCIA FAMILIAR E COMUNITÁRIA</t>
  </si>
  <si>
    <t>Cria comissão organizadora de seminário municipal para esclarecer o plano</t>
  </si>
  <si>
    <t>VI CONFERÊNCIA ESTADUAL  DE ASSISTÊNCIA SOCIAL</t>
  </si>
  <si>
    <t>Publica relação de delegados eleitos durante a conferência regional para participar da conferência estadual</t>
  </si>
  <si>
    <t>SECRETARIA MUNICIPAL DE EDUCAÇÃO</t>
  </si>
  <si>
    <t>Institui o regimento interno do conselho</t>
  </si>
  <si>
    <t>Publica relação de candidaturas deferidas para o pleito eleitoral da soc. Civil</t>
  </si>
  <si>
    <t>Comunica que duas vagas de representantes da soc. Civil estão vagas e, portanto, que dois representantes do governo irão se abster de seu voto para garantir a paridade do conselho</t>
  </si>
  <si>
    <t>Estavelece critérios para registro de entidades e organizações socials</t>
  </si>
  <si>
    <t>Revoga resolução e cancela registro de instituição</t>
  </si>
  <si>
    <t>Convoca processo eleitoral complementar</t>
  </si>
  <si>
    <t>COMUNICADO CONSELHO MUNICIPAL DO IDOSO : ILEGÍVEL</t>
  </si>
  <si>
    <t>Modifica a lei que criou o CMS, exigindo que os representantes da soc. Civi tenham vínculo formal com os segmentos que representam</t>
  </si>
  <si>
    <t>CONSELHO MUNICIPAL DE PROTEÇÃO E DEFESA DO CONSUMIDOR</t>
  </si>
  <si>
    <t>Cria conselho e fundo, dispõe sobre seus objetivos e sua organização</t>
  </si>
  <si>
    <t>Constitui equipe de trabalho para análise dos projetos apresentados aos fundos</t>
  </si>
  <si>
    <t>VII CONFERÊNCIA ESTADUAL DA CRIANÇA E DO ADOLESCENTE</t>
  </si>
  <si>
    <t>Publica relação de candidatos eleitos durante conferência municipal que irão participar de conferência estadual</t>
  </si>
  <si>
    <t>Informa que comissão de ética resolveu cancelar audiência e que uma nova será marcada após a avaliação da defesa</t>
  </si>
  <si>
    <t>Regulamenta o processo eleitoral dos conselhos tutelares</t>
  </si>
  <si>
    <t>Renova registro de entidade</t>
  </si>
  <si>
    <t>Publica relação final das inscricões deferidas de candidatos e delegados</t>
  </si>
  <si>
    <t>Publica regimento interno da assembléia eleitoral para escolha dos representantes da soc. Civil</t>
  </si>
  <si>
    <t>Aprova plano municipal de assistência social, que financiará projetos com recursos estaduais, desde que seja considerado as demandas de diagnóstico feito pela Secretaria de Assistência Social</t>
  </si>
  <si>
    <t>Aprova projeto de utilização de recursos e autoriza o FMAS a tomar medidas administrativas para execução do plano</t>
  </si>
  <si>
    <t>Estabelece prazo para o cumprimento de item de resolução anterior</t>
  </si>
  <si>
    <t>O artigo 4o. só possui 11 itens</t>
  </si>
  <si>
    <t>Aprova plano de trabalho para execução dos termos de aditamento de convênio que serão financiados com recursos do fundo</t>
  </si>
  <si>
    <t>Prorroga o período de inscrições de delegados eleitores e candidatos</t>
  </si>
  <si>
    <t>Aprova projetos a serem financiados com recursos municipais através do FMAS</t>
  </si>
  <si>
    <t>Publica relação de delegados eleitores inscritos</t>
  </si>
  <si>
    <t>Prorroga o período de inscrição de delegados eleitores e candidatos</t>
  </si>
  <si>
    <t>Aprova projetos a serem financiados com recursos municipais pelo FUMCAD</t>
  </si>
  <si>
    <t>Publica alteração da Comissão de Ética dos conselhos tutelares</t>
  </si>
  <si>
    <t>SETOR DE DEMOLIÇÃO</t>
  </si>
  <si>
    <t>Institui o setor dentro do Depto de Defesa Civil</t>
  </si>
  <si>
    <t>Prorroga a portaria que nomeou conselhieros para o CMAS</t>
  </si>
  <si>
    <t>Publica composição da comissão eleitoral complementar</t>
  </si>
  <si>
    <t>Comunica sobre cancelamento de reunião ordinária</t>
  </si>
  <si>
    <t>Regulamenta processo eleitoral dos conselhos tutelares</t>
  </si>
  <si>
    <t>Prorroga portaria que nomeou o conselho</t>
  </si>
  <si>
    <t>CONSELHO MUNICIPAL DE DESENVOLVIMENTO URBANO - CMDU e FUNDO MUNICIPAL DE DESENVOLVIMENTO URBANO</t>
  </si>
  <si>
    <t>Regulamenta o conselho, lhe atribui objetivos e cria o fundo</t>
  </si>
  <si>
    <t>CONSELHO MUNICIPAL DE HABITAÇÃO - CMH e FUNDO MUNICIPAL DE HABITAÇÃO</t>
  </si>
  <si>
    <t>Regulamenta o CMH, lhe dá atribuições, dispõe sobre a sua constituição, e cria o fundo</t>
  </si>
  <si>
    <t>Aprova planos de ações, requalificação de servidorese o regimento interno do processo eleitoral</t>
  </si>
  <si>
    <t>Suspende a assembléia eleitoral uma vez que não houve nenhuma inscrição de delegados eleitores e candidatos do segmento dos sindicatos</t>
  </si>
  <si>
    <t>Aprova prestação de contas dos recursos estaduais repassados via FMAS</t>
  </si>
  <si>
    <t>Altera artigo de resolução anterior</t>
  </si>
  <si>
    <t>Inclui item XII na resolução 242</t>
  </si>
  <si>
    <t>Recomenda à SDU prazo para atendimento de item da resolução 242</t>
  </si>
  <si>
    <t>Informa que comissão de ética resolveu prorrogar o prazo dos trabalhos de sindicância</t>
  </si>
  <si>
    <t>Comunica a suspensão de cosnelheiro</t>
  </si>
  <si>
    <t>NÃO FALA PQ</t>
  </si>
  <si>
    <t>Convoca processo eleitoral dos representantes da soc. Civil</t>
  </si>
  <si>
    <t>SECRETARIA DE HABITAÇÃO</t>
  </si>
  <si>
    <t>Altera a estrutúra básica da Secretaria, incluindo seção de atendimento à programas habitacionais e seção administrativa de prestação de contas</t>
  </si>
  <si>
    <t>* Articulação com o OP</t>
  </si>
  <si>
    <t>CONSELHOS GESTORES DE SAÚDE DE GUARULHOS</t>
  </si>
  <si>
    <t>Publica data das eleições dos conselheiros gestores</t>
  </si>
  <si>
    <t>UBS BELVEDERE; UBS ACÁCIO; UBS PRIMAVERA;  UBS SANTA LIDIA; UBS TABOÃO;  UBS VILA
BARROS; UBS PARAVENTI; UBS CECAP
 UBS VILA FÁTIMA;  UBS JOVAIA; UBS VILA RIO DE JANEIRO; UBS
MORROS; UBS CIDADE MARTINS</t>
  </si>
  <si>
    <t>Os Conselhos Gestores locais de saúde foram instituídos no município através da lei no. 5.776 em 07 de janeiro de 2002, para atuar junto às Unidades Básicas de Saúde. Em 2005, a Secretaria da Saúde, em consonância com o Conselho Municipal de Saúde, instituiu um grande movimento de estímulo à implementação da participação popular, através da criação das Plenárias de Saúde Participativa.</t>
  </si>
  <si>
    <t>Publica data de posse dos conselheiros</t>
  </si>
  <si>
    <t>Altera artigo do regimento interno do conselho</t>
  </si>
  <si>
    <t>VII CONFERÊNCIA NACIONAL DOS DIREITOS DA CRIANÇA E DO ADOLESCENTE</t>
  </si>
  <si>
    <t>Publica delegados eleitos durante conferência estadual para participar da conferência nacional</t>
  </si>
  <si>
    <t>VI CONFERÊNCIA NACIONAL DE ASSISTÊNCIA SOCIAL</t>
  </si>
  <si>
    <t>Publica relação de delegados eleitos durante conferência estadual que irão representar o município na conferência nacional</t>
  </si>
  <si>
    <t>Comunica que foi prorrogada a vigência da atual mesa diretora</t>
  </si>
  <si>
    <t>Restabelece o processo eleitoral, abrindo novamente as inscrições e estabelecendo novos prazos</t>
  </si>
  <si>
    <t>Estabelece critérios para apresentação de projetos e repasses de recursos federais através do FMAS</t>
  </si>
  <si>
    <t>RESOLUÇÃO CONJUNTA Nº 15/07- CMAS E CMDCA RESOLVEM:
Art. 1º Recomendar ao senhor Chefe do Executivo Municipal a instituição da Comissão Municipal de Acompanhamento e Avaliação do Plano Municipal de Promoção, Defesa e Garantia do Direito de Crianças e Adolescentes à Convivência Familiar e Comunitária em atendimento ao Plano Nacional de Promoção, Defesa e Garantia do Direito de Crianças e Adolescentes à Convivência Familiar e Comunitária.</t>
  </si>
  <si>
    <t>Recomenda ao prefeito a instituição de comissão municipal de acompanhamento e avaliação deste plano, sugere quais seriam seus objetivos e a sua composição</t>
  </si>
  <si>
    <t>CONSELHO MUNICIPAL DE PROTEÇÃO AOS ANIMAIS</t>
  </si>
  <si>
    <t>Cria o conselho e dispõe sobre suas atribuições e constituição</t>
  </si>
  <si>
    <t>Aprova prestação de contas de recursos estaduais repassados pelo FMAS</t>
  </si>
  <si>
    <t>Informa quantidade de inscrições deferidas e indeferidas para o pleito eleitoral dos conselhos tutelares e  informa sobre como proceder com recursos</t>
  </si>
  <si>
    <t>Altera o número de membros quem compõem o conselho, passando a ser 19 representantes da soc. Civil e 19 representantes do governo</t>
  </si>
  <si>
    <t>PARQUE SANTO AGOSTINHO</t>
  </si>
  <si>
    <t>Cria o conselho deliberativo do fundo social de solidariedade, lhe atribui funções e dispõe sobre a sua constituição</t>
  </si>
  <si>
    <t>Publica relação final de delegados eleitores inscritos</t>
  </si>
  <si>
    <t>Informa sobre resultado dos recursos</t>
  </si>
  <si>
    <t>Renova registro de instituições</t>
  </si>
  <si>
    <t>Prorroga registro de instituições</t>
  </si>
  <si>
    <t>CONFERÊNCIA MUNICIPAL DA JUVENTUDE</t>
  </si>
  <si>
    <t>Constitui comissão organizadora para conferência</t>
  </si>
  <si>
    <t>Nomeia composição dos membros integrantes do conselho</t>
  </si>
  <si>
    <t>CONSELHO MUNICIPAL DE JUVENTUDE - CMJ</t>
  </si>
  <si>
    <t>Implanta e da atribuições ao Conselho Municipal da Juventude</t>
  </si>
  <si>
    <t>Convoca entidades do mov. de moradia a participarem da assembléia para deliberarem sobre eleição dos membros das entidades comunitárias e organizações populares para comporem o CMH</t>
  </si>
  <si>
    <t>Informa sobre data de curso de capacitação de conselheiros</t>
  </si>
  <si>
    <t>Publica entidades sociais que tiveram projetos aprovados com recursos de programas de financiamento através do FUNCAD</t>
  </si>
  <si>
    <t>Publica a lista de candidatos aptos a concorrer ao pleito dos Conselhos Tutelares</t>
  </si>
  <si>
    <t>Publica lista de candidatos indeferidos para concorrer ao pleito dos conselhos tutelares</t>
  </si>
  <si>
    <t>Informa sobre a divulgação dos candidatos, de que não é autorizado a formação de chapas</t>
  </si>
  <si>
    <t>Publica comissão para revisão do regimento interno</t>
  </si>
  <si>
    <t>Informa indeferimento de candidatura</t>
  </si>
  <si>
    <t>Informa a nova mesa diretora</t>
  </si>
  <si>
    <t>Informa calendário de reuniões ordinárias</t>
  </si>
  <si>
    <t>Retificação de resolução que excluia entidades lançadas indevidamente</t>
  </si>
  <si>
    <t>JUNTA DE RECURSOS DE EDIFICAÇÕES E LICENCIAMENTO</t>
  </si>
  <si>
    <t>Prorroga o mandato dos membros do poder público e da sociedade civil</t>
  </si>
  <si>
    <t>Publica locais de votação para pleito eleitoral dos conselhor tutelares</t>
  </si>
  <si>
    <t>Comunica que Conselhos Tutelares trabalharão em regime de plantão durante o carnaval</t>
  </si>
  <si>
    <t>Publica lista de fiscais dos candidatos aos Conselhos Tutelares</t>
  </si>
  <si>
    <t>Altera os membros do conselho</t>
  </si>
  <si>
    <t>Convoca funcionários para auxiliarem nas eleições dos conselhos tutelares</t>
  </si>
  <si>
    <t>Altera artigo que dispõe sobre a utilização de urnas eletrônicas</t>
  </si>
  <si>
    <t>Retifica dados que não se encontram na resolução do dia 29/01</t>
  </si>
  <si>
    <t>Retifica item 4 do comunicado 10-08</t>
  </si>
  <si>
    <t>Torna público a empresa contratada para viabilizar eleição</t>
  </si>
  <si>
    <t>Comunica que o voto em trânsito está autorizado aos servidores públicos designados para a realização do processo eleitoral</t>
  </si>
  <si>
    <t>Comunica que candidato está apto ao pleito</t>
  </si>
  <si>
    <t>Comunica a inclusão e exclusão dos funcionários que auxiliarão nas eleiçoes</t>
  </si>
  <si>
    <t>Comunica sobre formulários de ocorrência e denuncia que serão disponibilizados</t>
  </si>
  <si>
    <t>Comunica interrupção do processo eleitoral dos conselhos tutelares</t>
  </si>
  <si>
    <t>Estabelece o cadastramento de toda as ações, programas e projetos que visam o combate às drogas</t>
  </si>
  <si>
    <t>Estabelece GT para estabelecimento do plano de combate às drogas em Guarulhos</t>
  </si>
  <si>
    <t>Aprova plano de ação do COMAD para 2008</t>
  </si>
  <si>
    <t>Publica a comissão que tratará da organização do processo eleitoral de representantes da soc. Civil</t>
  </si>
  <si>
    <t>Comunica local em que será realizada assembléia eleitoral</t>
  </si>
  <si>
    <t>Áltera composição do CMS</t>
  </si>
  <si>
    <t>AUDIÊNCIA PÚBLICA SOBRE O SISTEMA MUNICIPAL DE TRANSPORTE PÚBLICO</t>
  </si>
  <si>
    <t>Convoca para audiência pública</t>
  </si>
  <si>
    <t>Inclui representante da soc. Civil</t>
  </si>
  <si>
    <t>Nomeia a composição dos membros do conselho</t>
  </si>
  <si>
    <t>Comunica data da posse</t>
  </si>
  <si>
    <t>Regula procedimentos para efetuar convênios</t>
  </si>
  <si>
    <t>Efetiva renovação de inscrição de instituições</t>
  </si>
  <si>
    <t>Aprova continuidade dos núcleos de programa</t>
  </si>
  <si>
    <t>Altera resolução que trata de regras para as inscrições</t>
  </si>
  <si>
    <t>Nomeia membros para o conselho</t>
  </si>
  <si>
    <t>Aprova a prestação de contas dos recursos estaduais repassados ao fundo</t>
  </si>
  <si>
    <t>Dispõe sobre procedimentos para renovação de inscrição</t>
  </si>
  <si>
    <t>METAS FISCAIS</t>
  </si>
  <si>
    <t>Comunica a população sobre a audiência pública para avaliação e demonstração das metas fiscais de 2007/2008</t>
  </si>
  <si>
    <t>Institui comissão para elaboraçãode estudo visando atender dispositivo de lei</t>
  </si>
  <si>
    <t>REPUBLICAÇÃO DA RESOLUÇÃO POR INCORREÇÕES RESOLUÇÃO Nº 285 -CMAS</t>
  </si>
  <si>
    <t>Republicação de resolução</t>
  </si>
  <si>
    <t>Prorrogação do mandato dos atuais conselheiros por 60 dias</t>
  </si>
  <si>
    <t>Altera composição dos membros do COMAD</t>
  </si>
  <si>
    <t>Aprova o relatório da conferência</t>
  </si>
  <si>
    <t>Informa sobre nova data da eleição</t>
  </si>
  <si>
    <t>Torna público os locais de votação</t>
  </si>
  <si>
    <t>Autoriza a permissão de uso dos bens adiquiridos com recursos do fundo</t>
  </si>
  <si>
    <t>Informa à população sobre procedimentos dos conselheiros</t>
  </si>
  <si>
    <t>Regulamenta o processo eleitoral para escolha dos membros do CMDCA</t>
  </si>
  <si>
    <t>Informa alteração do endereço de conselho tutelar</t>
  </si>
  <si>
    <t>Comunica lista dos candidatos aptos a concorrer ao pleito dos conselhos tutelares</t>
  </si>
  <si>
    <t>Torna pública a alteração da comissão eleitoral para as eleições do CMDCA</t>
  </si>
  <si>
    <t>Efetiva as inscrições de instituições</t>
  </si>
  <si>
    <t>Retificação sobre os locais de votação</t>
  </si>
  <si>
    <t>JUNTAS ADMINISTRATIVAS DE RECURSOS E INFRAÇÕES</t>
  </si>
  <si>
    <t>Aprova regimento interno</t>
  </si>
  <si>
    <t>CONSELHO MUNICIPAL DE DESENVOLVIMENTO URBANO - CMDU</t>
  </si>
  <si>
    <t>Regulamenta conselho e estabelece suas competências</t>
  </si>
  <si>
    <t>GABINETE DE GESTÃO INTEGRADA MUNICIPAL - GGIM</t>
  </si>
  <si>
    <t>Cria o GGIM, que deverá de maneira paritária coordenar junto com a prefeitura o Programa Nacional de Segurança Pública com Cidadania</t>
  </si>
  <si>
    <t>Altera composição do CMS</t>
  </si>
  <si>
    <t>Retifica comunicado que torna publico a comissão eleitoral</t>
  </si>
  <si>
    <t>Comunica que o Manual das Eleições dos Conselhos Tutelares será base para atuação da comissão eleitoral e publica manual</t>
  </si>
  <si>
    <t>Comunica sobre aprovação e reprovação dos recursos de canditados a conselheiros impugnados</t>
  </si>
  <si>
    <t>Publica lista de funcionários que trabalharão na eleição dos conselhos tutelares</t>
  </si>
  <si>
    <t>Comunica que houve alteração no horário da assembléia</t>
  </si>
  <si>
    <t>UNIDADES DE PLANEJAMENTO REGIONAL</t>
  </si>
  <si>
    <t>Cria as UPR</t>
  </si>
  <si>
    <t>Aprova novo regimento interno</t>
  </si>
  <si>
    <t>Publica lista dos candidatos e respectivos votos</t>
  </si>
  <si>
    <t>Publica mesmo conteúdo do comunicado anterior</t>
  </si>
  <si>
    <t>Republica lista dos candidatos e respectivos votos</t>
  </si>
  <si>
    <t>Torna pública a análise das ocorrências durante as eleições</t>
  </si>
  <si>
    <t>Aprova prestação de contas dos recursos estaduais repassados ao FMAS</t>
  </si>
  <si>
    <t>Referenda reltório de cumprimento do objeto do projeto inclusão produtiva, que visa modernizar cursos praticados nos centros de cidadania</t>
  </si>
  <si>
    <t>Publica primeira relação de candidatos</t>
  </si>
  <si>
    <t>Convoca os conselheiros para o Curso de Capacitação</t>
  </si>
  <si>
    <t>Apresenta relação de entidade aptas a participar das eleições dos membros da soc. Civil</t>
  </si>
  <si>
    <t>Reapresenta relação de entidade aptas a participar das eleições dos membros da soc. Civil</t>
  </si>
  <si>
    <t>Prorroga registros de instituições</t>
  </si>
  <si>
    <t>Convoca o processo eleitoral e estabelece os procedimentos para as entidades da soc. Civil</t>
  </si>
  <si>
    <t>Comunica sobre as datas de transição e posse dos novos conselheiros</t>
  </si>
  <si>
    <t>Comunica que comissão de ética acatou denúncia e fez uma advertência à conselheiro</t>
  </si>
  <si>
    <t>Comunica entidades eleitas</t>
  </si>
  <si>
    <t>Publica que não houve pedidos de impugnação de candidatos</t>
  </si>
  <si>
    <t>Constitui comissão especial de entidade para avaliar documentação de entidades que desejam se inscrever no COMAD</t>
  </si>
  <si>
    <t>Aprova o balancete do FMAS</t>
  </si>
  <si>
    <t>Aprova relatório da gestão da secretaria, devendo produzir efeitos jurídicos</t>
  </si>
  <si>
    <t>Prorroga prazo para os trabalhos de GT que deve apresentar proposta de regulamentação do CMAS com a legislação sobre Assitência Social</t>
  </si>
  <si>
    <t xml:space="preserve">Institui comissão para validação do processo seletivo de agentes comunitários de saúde e designa o CMS </t>
  </si>
  <si>
    <t>Retifica o nome de conselheiros eleitos</t>
  </si>
  <si>
    <t>Torna público a composição da comissão eleitoral do processo eleitoral</t>
  </si>
  <si>
    <t>Convoca representantes empossados a comparecerem à Assembléia</t>
  </si>
  <si>
    <t>Faz correções a comunicado anterior</t>
  </si>
  <si>
    <t>Publica termo de posse de conselheiros</t>
  </si>
  <si>
    <t>Regulamenta processo eleitoral para escolha de membros do conselho</t>
  </si>
  <si>
    <t>Regulamenta Conselho</t>
  </si>
  <si>
    <t>Aprova aditamento de valor a convênio</t>
  </si>
  <si>
    <t>Retificação de comunicado anterios</t>
  </si>
  <si>
    <t>Torna público entidades inscritas para o pleito eleitoral do CMDCA</t>
  </si>
  <si>
    <t>Publica a lista dos candidatos inscritos para o processo eleitoral</t>
  </si>
  <si>
    <t>Dispõe sobre a criacão, delimitação e regulamentação das ZEIS</t>
  </si>
  <si>
    <t>PIMENTAS, SITIO SÃO FRANCISCO, MARCOS FREIRE</t>
  </si>
  <si>
    <t>AV. SILVESTRE PIRES DE FREITAS, JD. PARAÍSO</t>
  </si>
  <si>
    <t>Nomeia membro do CMS para cargo em comissão</t>
  </si>
  <si>
    <t>Altera composiçã dos membros do conselho</t>
  </si>
  <si>
    <t>Convoca os representantes eleitos e empossados para participarem de Assembléia</t>
  </si>
  <si>
    <t>Publica nova composição da comissão de ética</t>
  </si>
  <si>
    <t>Publica a nova composição da mesa diretora</t>
  </si>
  <si>
    <t>Cria comissão organizadora de seminário</t>
  </si>
  <si>
    <t>Prorroga o registro de instituições</t>
  </si>
  <si>
    <t>Publica lista final de delegados para o pleito eleitoral</t>
  </si>
  <si>
    <t>Republica lista final de delegados para o pleito eleitoral</t>
  </si>
  <si>
    <t xml:space="preserve">Comunica o regimento interno para eleição </t>
  </si>
  <si>
    <t>Cria GT para apresentar proposta de elaboração do plano municipal de promoção, defesa e garantira do direito de crianças e adolescentes</t>
  </si>
  <si>
    <t>Designa conselheira como presidente</t>
  </si>
  <si>
    <t>Comunica calendário de reuniões ordinárias</t>
  </si>
  <si>
    <t>Cria comitê gestor do banco de alimentos que deve cooperar para inclusão e permanência de instituições beneficiadas no banco</t>
  </si>
  <si>
    <t>Retifica lista final de candidatos ao pleito eleitoral</t>
  </si>
  <si>
    <t>Altera data de reunião ordinária</t>
  </si>
  <si>
    <t>Altera data de reunião de comissão</t>
  </si>
  <si>
    <t>Proclama associação eleita para compor o conselho</t>
  </si>
  <si>
    <t>Torna público a composição dos representantes da soc. Civil para o próximo mandato</t>
  </si>
  <si>
    <t>Comunica local e horário da reunião de posse dos novos conselheiros</t>
  </si>
  <si>
    <t>II CONFERÊNCIA MUNICIPAL DOS DIREITOS DA PESOA COM DEFICIÊNCIA</t>
  </si>
  <si>
    <t>Convoca realização de conferência e estabelece tema</t>
  </si>
  <si>
    <t>Delibera delegados da conferência entre outros Conselhos Municipais e Representantes da Soc. Civil</t>
  </si>
  <si>
    <t>Aprova demonstrativo de receita do FUMCAD</t>
  </si>
  <si>
    <t>SÃO JOÃO</t>
  </si>
  <si>
    <t>Comunica licença de conselheiro</t>
  </si>
  <si>
    <t>Comunica nova composição da mesa diretora</t>
  </si>
  <si>
    <t>Dispõe sobre as diretrizes orçamentárias para 2009</t>
  </si>
  <si>
    <t>Altera o Regimento Interno</t>
  </si>
  <si>
    <t>III CONFERÊNCIA MUNICIPAL DA PESSOA IDOSA</t>
  </si>
  <si>
    <t>Adia a conferência, devido a participação do CMI na conferência nacional</t>
  </si>
  <si>
    <t>Aprova demonstrativo de receita e despesa do FMAS</t>
  </si>
  <si>
    <t>Aprova o relatório de gestão das ações de coordenadoria do Fundo Social de Solidariedade</t>
  </si>
  <si>
    <t>Institui Comissão permanente de avaliação para avaliar enquadramento de propostas e designa o CMS como membro desta comissão</t>
  </si>
  <si>
    <t>Publica composição do GT instituido por resolução anterior</t>
  </si>
  <si>
    <t>Aprova projeto de execução e utilização de Recursos Financeiros de programa estadual para financiar ações de instituição</t>
  </si>
  <si>
    <t>FUNDO DE RECURSOS MUNICIPAIS ANTI-DROGAS - REMAD</t>
  </si>
  <si>
    <t>Aprova projeto de execução e utilização de Recursos Financeiros do FMAS</t>
  </si>
  <si>
    <t>Aprova alteração da execução do Plano de Despesas de recursos repassados pelo fundo para beneficiar programa</t>
  </si>
  <si>
    <t>Referenda deliberações aprovadas durante a conferência</t>
  </si>
  <si>
    <t>Prorroga prazos de GT qe irá apresentar proposta de regulamentar a utilização de benefícios da assistência social</t>
  </si>
  <si>
    <t>Renova registro de instituição</t>
  </si>
  <si>
    <t>Aprova financiamento com a Caixa Economica Federal para emprendimentos habitacionais</t>
  </si>
  <si>
    <t>VILA SÃO RAFAEL, VILA FLORA</t>
  </si>
  <si>
    <t>Designa servidor para Administrador da Secretaria Executiva do CMS</t>
  </si>
  <si>
    <t>Institui 3 comissões no CMDCA</t>
  </si>
  <si>
    <t>Prorroga portaria que nomeou o COMAD</t>
  </si>
  <si>
    <t>Publica alterações na Comissão de Ética do CMDCA</t>
  </si>
  <si>
    <t>Torna público as alterações feitas por portaria anterior na composição do conselho</t>
  </si>
  <si>
    <t>Aprova plano de providências para Centros de Referência da Assistência Social</t>
  </si>
  <si>
    <t>Aprova recomendação para que seja incluida na proposta orçamentária  criação de dotação orçamentária para compra de novos materiais permanentes à casa dos conselhos</t>
  </si>
  <si>
    <t>Dispõe sobre atribuições do CONDEMA</t>
  </si>
  <si>
    <t>Comunica data da reunião ordinária do conselho</t>
  </si>
  <si>
    <t>Publica telefone de conselho tutelar</t>
  </si>
  <si>
    <t>TABOÃO</t>
  </si>
  <si>
    <t>Renova registro de programas</t>
  </si>
  <si>
    <t>Publica mudança da mesa diretora</t>
  </si>
  <si>
    <t>Constitui comissão eleitoral</t>
  </si>
  <si>
    <t xml:space="preserve"> RESOLUÇÃO CONJUNTA</t>
  </si>
  <si>
    <t>Estabelece critérios para apresentação de projeto e repasse de recursos financeiros</t>
  </si>
  <si>
    <t>Altera dispositivos da lei que regulamenta o CMDU</t>
  </si>
  <si>
    <t>Institui Comissões e designa o CMS como membro</t>
  </si>
  <si>
    <t>Informa endereço de conselhos tutelares</t>
  </si>
  <si>
    <t>Comunica composição da nova mesa diretora</t>
  </si>
  <si>
    <t>Aprova prestação de contas dos recursos estaduais repassados através do FMAS</t>
  </si>
  <si>
    <t>Efetiva inscrição de instituições</t>
  </si>
  <si>
    <t>Altera data da eleição</t>
  </si>
  <si>
    <t>Dispõe sobre critérios para inscrições para eleição</t>
  </si>
  <si>
    <t>Aprova plano municipal de assistência social</t>
  </si>
  <si>
    <t>Aprova utilização de recursos que destinará a compra de novos materiais permanentes à Casa dos Conselhos</t>
  </si>
  <si>
    <t>Aprova o cadastramento de entidades</t>
  </si>
  <si>
    <t>Publica lista final das inscrições para o pleito eleitoral e informa que não houve pedido de impugnação</t>
  </si>
  <si>
    <t>Aprova aditamento de convênio</t>
  </si>
  <si>
    <t>Publica relação de candidatos inscritos</t>
  </si>
  <si>
    <t>O CONSELHO MUNICIPAL DE ACOMPANHAMENTO E CONTROLE SOCIAL DO FUNDO DE MANUTENÇÃO E DESENVOLVIMENTO DA EDUCAÇÃO BÁSICA E DE VALORIZAÇÃO DOS PROFISSIONAIS DA EDUCAÇÃO (FUNDEB), devidamente eleito para Gestão 2008/2009 e instituído pelo Decreto Municipal nº. 25.521 de 16/06/08, vem pelo presente, nos termos do disposto no artigo 6º da Lei Municipal nº.6.245/07, C O M U N I C A R a recondução da Sra. Benjaminita Ferreira de Barros da Silva, devidamente eleita, à presidência do referido conselho, uma vez esgotado o processo eleitoral que ocasionara seu afastamento temporariamente.</t>
  </si>
  <si>
    <t>Informa sobre a recondução da presidente do conselho após às eleições</t>
  </si>
  <si>
    <t>Fornece certificado de registro a entidades</t>
  </si>
  <si>
    <t>Publica lista final de candidatos inscritos</t>
  </si>
  <si>
    <t>Aprova prestação de contas de recursos estaduais repassados ao FMAS</t>
  </si>
  <si>
    <t>Retificação de resolução</t>
  </si>
  <si>
    <t>Aprova repasse de valor à projetos</t>
  </si>
  <si>
    <t>Estabelece critérios para apresentação de projeto e repasse de recursos financeiros federais</t>
  </si>
  <si>
    <t>Arquiva os processos administrativos referentes a pedidos de inscrição</t>
  </si>
  <si>
    <t>Torna publico o resultado final das eleições</t>
  </si>
  <si>
    <t>Publica data das reuniões ordinárias</t>
  </si>
  <si>
    <t>COMISSÃO DE AVALIAÇÃO DE DOCUMENTOS - CAD</t>
  </si>
  <si>
    <t>Nomeia membros para compor a comissão, dentre eles o Orçamento Participativo</t>
  </si>
  <si>
    <t>Dispõe sobre a participação em reuniões</t>
  </si>
  <si>
    <t>Publica alteração da Comissão de Ética</t>
  </si>
  <si>
    <t>Publica data de reunião da Comissão de Ética</t>
  </si>
  <si>
    <t>Designa servidores e entidades da soc. Civil para compor o COMAD</t>
  </si>
  <si>
    <t>Nomeia membros do CMAPD</t>
  </si>
  <si>
    <t>Publica alterações na composição da Comissão de Política para infância e Adolescência</t>
  </si>
  <si>
    <t>Aprova projetos para serem financiados pelo fundo</t>
  </si>
  <si>
    <t>Publica data da posse de conselheiros</t>
  </si>
  <si>
    <t>Aprova projetos a serem financiados com recursos do fundo</t>
  </si>
  <si>
    <t>Muda o nome do Conselho para CONSELHO MUNICIPAL DE POLÍTICAS SOBRE DROGAS, mantendo a sigla COMAD</t>
  </si>
  <si>
    <t>Torna público a composição da mesa diretora</t>
  </si>
  <si>
    <t>FUNDO MUNICIPAL DE ASSISTÊNCIA SOCIAL</t>
  </si>
  <si>
    <t>Publica composição da mesa diretora</t>
  </si>
  <si>
    <t>Institui a Rua do Forró e designa o conselho para organizar o evento</t>
  </si>
  <si>
    <t>Publica mudança na mesa diretora</t>
  </si>
  <si>
    <t>Publica novos números de telefone para plantão dos conselhos tutelares</t>
  </si>
  <si>
    <t>Publica mudança do horário das reuniões</t>
  </si>
  <si>
    <t>Publica nomes dos membros de comissões internas</t>
  </si>
  <si>
    <t>Altera a tabela de repasse de recursos  a serem financiados com recursos federais</t>
  </si>
  <si>
    <t>Aprova a readequação do número de vagas disponibilizadas para programa executado pela Secretaria de Assistência Social e Cidadania</t>
  </si>
  <si>
    <t>Aprova a execução de parte da implementação da fase de expansão do CRAS promovido pelo Ministério de Desenvolvimento Social</t>
  </si>
  <si>
    <t>Publica deliberação de reunião que prevê que a rede de protecão social básica e especial que será financiada com recursos municipais</t>
  </si>
  <si>
    <t>Altera o texto da lei que dispõe sobre o conselho e o fundo</t>
  </si>
  <si>
    <t>Publica manual de procedimento dos conselhos tutelares</t>
  </si>
  <si>
    <t>CONSELHO MUNICIPAL DO IDOSO: CALENDÁRIO DAS REUNIÕES ORDINÁRIAS</t>
  </si>
  <si>
    <t>Concede registro provisório a instituição</t>
  </si>
  <si>
    <t>Calendário de reuniões ordinárias</t>
  </si>
  <si>
    <t>Aprova prestacão de contas do fundo</t>
  </si>
  <si>
    <t>VI CONFERÊNCIA MUNICIPAL DE ASSISTÊNCIA SOCIAL DE GUARULHOS</t>
  </si>
  <si>
    <t>Convoca conferência</t>
  </si>
  <si>
    <t>Cria comissão para organizar conferência</t>
  </si>
  <si>
    <t>Aprova prestação de contas do fundo</t>
  </si>
  <si>
    <t>Dispõe sobre procedimentos de instituições inscritas</t>
  </si>
  <si>
    <t>Publica plano de ação do biênio 2008/2010</t>
  </si>
  <si>
    <t>Torna público entidades inscritas no conselho</t>
  </si>
  <si>
    <t>Cria GT para adequar o CMDCA à legislação</t>
  </si>
  <si>
    <t>Estabelece critérios para registro de movimentos no CMDCA</t>
  </si>
  <si>
    <t>Convoca entidades da soc. Civil para assembléia a fim de eleger membro para compor o CMH</t>
  </si>
  <si>
    <t>EDITAL DE CONVOCAÇÃO
Pelo presente Edital, a Secretaria de Habitação torna público a todas as Entidades Comunitárias
legalmente constituídas e das Organizações Populares participantes das Políticas Públicas de Habitação a
Assembléia Geral Extraordinária, a ser realizada dia 24 de abril de 2009, às 10:00 horas, na Secretaria
de Habitação, com endereço à Avenida Otávio Braga de Mesquita, 1.191 – Vila Fátima – Guarulhos, a fim
de ser deliberada a seguinte pauta:
1 – Eleição de um membro entre as Entidades Comunitárias e das Organizações Populares
participantes das Políticas Públicas de Habitação para compor o Conselho Municipal de Habitação,
nos termos da Lei 6.248, de 21 de maio de 2007, com dispositivos alterados pela Lei 6.477, de 22
de dezembro de 2008.</t>
  </si>
  <si>
    <t>Convoca entidades da soc. Civil a assembléia extraordinária a fim de eleger um representante da soc. Civil para o conselho</t>
  </si>
  <si>
    <t>Aprova plano de ação referente a repasse de recursos federais</t>
  </si>
  <si>
    <t>VII CONFERÊNCIA MUNICIPAL DOS DIREITOS DA CRIANÇA E DO ADOLESCENTE</t>
  </si>
  <si>
    <t>Convoca conferênica</t>
  </si>
  <si>
    <t>Altera decreto que criou o CMH</t>
  </si>
  <si>
    <t>Convoca membros do CMH para reunião</t>
  </si>
  <si>
    <t>O Secretário de Habitação no uso de suas
atribuições, convoca os membros do Conselho
Municipal de Habitação constituído pela Portaria nº
1429/2009-GP, de 29 de abril de 2009, publicada no
Diário Oficial de 30 de abril de 2009, para realização
de reunião extraordinária, no dia 15 de maio de 2009,
as 9h00, na sede da Secretaria de Habitação, com
endereço a Av. Otávio Braga de Mesquita , 1191, Vila
Fátima - Guarulhos/SP.</t>
  </si>
  <si>
    <t>FÓRUM GOVERNAMENTAL INTERCONSELHOS</t>
  </si>
  <si>
    <t>Cria forum sobre coordenação da Assistência Social</t>
  </si>
  <si>
    <t>Nomeia comissão para revisão do regimento interno</t>
  </si>
  <si>
    <t>Nomeia membros para compor comitê gestor de banco de alimentos</t>
  </si>
  <si>
    <t>Aprova prestação de contas de recursos federais repassados ao FMAS</t>
  </si>
  <si>
    <t>Regulamenta conferência</t>
  </si>
  <si>
    <t>CONFERÊNCIAS REGIONAIS DE ASSISTÊNCIA SOCIAL</t>
  </si>
  <si>
    <t>Publica calendário  de conferências preparatórias para a VI Conferência Municipal de Assistência Social</t>
  </si>
  <si>
    <t>Cria comissão organizadora da conferência</t>
  </si>
  <si>
    <t>IV CONFERÊNCIA LÚDICA DOS DIREITOS DA CRIANÇA E DO ADOLESCENTE</t>
  </si>
  <si>
    <t>Aprova o seu regimento interno</t>
  </si>
  <si>
    <t>FUNDO MUNICIPAL DE HABITAÇÃO - FMH</t>
  </si>
  <si>
    <t>Regulamenta utilização de recursos do fundo</t>
  </si>
  <si>
    <t xml:space="preserve">Publica calendários das conferências </t>
  </si>
  <si>
    <t>Dispõe sobre plano de ações prioritárias no biênio</t>
  </si>
  <si>
    <t>CONSELHO MUNICIPAL DE DESENVOLVIMENTO ECONÔMICO DE GUARULHOS - CMDE</t>
  </si>
  <si>
    <t>Cria o CMDE</t>
  </si>
  <si>
    <t>CONSELHO GESTOR DO FUNDO MUNICIPAL DE HABITAÇÃO</t>
  </si>
  <si>
    <t>Nomeia membros do conselho</t>
  </si>
  <si>
    <t>Regulamenta candidatura de delegados para conferência</t>
  </si>
  <si>
    <t>Aprova projeto a ser financiado pelo FUMCAD</t>
  </si>
  <si>
    <t>Rescinde termos do convênio e aditamentos ligados a ele</t>
  </si>
  <si>
    <t>EDITAL PARA O CONCURSO DO LOGOTIPO OFICIAL</t>
  </si>
  <si>
    <t>Concurso para logotipo oficial</t>
  </si>
  <si>
    <t xml:space="preserve">Republica calendários das conferências </t>
  </si>
  <si>
    <t>Publica membros de comissão</t>
  </si>
  <si>
    <t>Comunica sobre enquadramento de instituição a modalidade do CMDCA</t>
  </si>
  <si>
    <t>CONSELHO MUNICIPAL DE INCLUSÃO DIGITAL</t>
  </si>
  <si>
    <t>Cria o conselho e conselhos gestores do telecentro</t>
  </si>
  <si>
    <t>Dispõe sobre conferência</t>
  </si>
  <si>
    <t>Notifica representantes de instituição a providenciar os procedimentos para regularizar inscrição</t>
  </si>
  <si>
    <t>Publica programação da conferência</t>
  </si>
  <si>
    <t>Publica delegados para a conferência</t>
  </si>
  <si>
    <t>Dispõe sobre realização da conferência</t>
  </si>
  <si>
    <t>Designa conselhos tutelares e suplentes</t>
  </si>
  <si>
    <t>Sobre a apresentacão de candidatos a delegados para o processo eleitoral</t>
  </si>
  <si>
    <t>Altera inciso da lei que regulamenta o conselho</t>
  </si>
  <si>
    <t>CONSELHO MUNICIPAL DO
ORÇAMENTO PARTICIPATIVO
Regimento Interno 2009</t>
  </si>
  <si>
    <t>Aprova prestação de contas de recursos repassados ao FMAS</t>
  </si>
  <si>
    <t>Aprova mudanças no Plano Municipal de Assistência Social</t>
  </si>
  <si>
    <t>Arquivar processos relativos às inscrições</t>
  </si>
  <si>
    <t>Publica relação complementar de delegados da conferência</t>
  </si>
  <si>
    <t>Convoca as entidades da soc.civil paraparticipar do processo seletivo para compor o conselho</t>
  </si>
  <si>
    <t>Divulga lista de delegados e candidatos</t>
  </si>
  <si>
    <t>Organiza e normaliza conferência</t>
  </si>
  <si>
    <t>Designa presidente e vice-presidente</t>
  </si>
  <si>
    <t>CONVOCAÇÃO
O Secretário de Habitação no uso de suas
atribuições, convoca os membros do Conselho
Municipal de Habitação constituído pela Portaria nº
1429/2009-GP, de 29 de abril de 2009, publicada no
Diário Oficial de 30 de abril de 2009, para realização
de reunião extraordinária, no dia 22 de julho de 2009,
as 9h00, na sede da Secretaria de Habitação, com
endereço a Av. Otávio Braga de Mesquita , 1191, Vila
Fátima - Guarulhos/SP.</t>
  </si>
  <si>
    <t>Convoca os membros do conselho para reunião extraordinária</t>
  </si>
  <si>
    <t>Convoca para assembléia eleitoral</t>
  </si>
  <si>
    <t>CONSELHO MUNICIPAL DE CULTURA E CONFERÊNCIA MUNICIPAL DE CULTURA</t>
  </si>
  <si>
    <t>Institui o conselho e estabelece a conferência</t>
  </si>
  <si>
    <t>Altera inciso da lei que regulamenta o conselho e o fundo</t>
  </si>
  <si>
    <t>Publica entidades que tiveram projetos aprovados</t>
  </si>
  <si>
    <t>Publica a composição da mesa diretora</t>
  </si>
  <si>
    <t>CONSELHO MUNICIPAL DE HABITAÇÃO
RESOLUÇÃO Nº 01/2009
REGIMENTO INTERNO DO
CONSELHO MUNICIPAL DE HABITAÇÃO DO
MUNICÍPIO DE GUARULHOS- CMH</t>
  </si>
  <si>
    <t>Regulamenta a utilização dos recursos do fundo</t>
  </si>
  <si>
    <t>Destina recursos do fundo para programas havitacionais específicos</t>
  </si>
  <si>
    <t>Entroncamento da AV. GUINLE com AV. CUMBICA, entroncamento da Av. PROJECTA com AV. CUMBICA</t>
  </si>
  <si>
    <t>Comunica que nenhuma entidade se inscreveu para participar do pleito eleitoral da soc. Civil</t>
  </si>
  <si>
    <t>Institui tema e objetivos da conferência</t>
  </si>
  <si>
    <t xml:space="preserve">Aprova repasse </t>
  </si>
  <si>
    <t>Aprova repasse</t>
  </si>
  <si>
    <t>Dispõe sobre delegados do processo eleitoral</t>
  </si>
  <si>
    <t>Aprova termo de adesão do município a programa</t>
  </si>
  <si>
    <t>Aprova demonstrativo de despesas do fundo</t>
  </si>
  <si>
    <t>Comunica alteração na composição de GT</t>
  </si>
  <si>
    <t>Aprova demonstrativo de despesa do FUMCAD</t>
  </si>
  <si>
    <t>Renova registro de projeto</t>
  </si>
  <si>
    <t>Aprova cadastro de entidades</t>
  </si>
  <si>
    <t>Resultado da eleição</t>
  </si>
  <si>
    <t>FUNDO MUNICIPAL DE CULTURA - FUNCULTURA</t>
  </si>
  <si>
    <t>Secretaria publica o resultado de projetos que serão financiados pelo fundo</t>
  </si>
  <si>
    <t>JD. SANTA CLARA, JARDIM CUMBICA I, JARDIM CUMBICA II, VILA FLORA, VILA SÃO RAFAEL, PONTE GRANDE</t>
  </si>
  <si>
    <t>Publica relação dos delegados eleitos para conferência</t>
  </si>
  <si>
    <t>Aprova relatório de gestão da Coordenadoria do Fundo Social de Solidariedade</t>
  </si>
  <si>
    <t>Dispõe sobre posse dos conselheiros</t>
  </si>
  <si>
    <t>Publica relatório da conferência</t>
  </si>
  <si>
    <t>Aprova alteração de nomenclatura</t>
  </si>
  <si>
    <t>Referenda relatório de cumprimento do Objetivo de Termo de Convênio</t>
  </si>
  <si>
    <t>Aprova projeto de utilização dos recursos do FMAS</t>
  </si>
  <si>
    <t>Informa escala de plantão dos Conselhos Tutelares</t>
  </si>
  <si>
    <t>ERRATA DA RESOLUÇÃO 04/2009</t>
  </si>
  <si>
    <t>JD. SANTA CLARA, JARDIM CUMBICA I, JARDIM CUMBICA II, VILA FLORA, VILA SÃO RAFAEL, PONTE GRANDE, RUA LIMEIRA</t>
  </si>
  <si>
    <t>Suspende entidade</t>
  </si>
  <si>
    <t>RESOLUÇÃO Nº 401-CMAS: Efetivar a inscrição da instituição abaixo
relacionada</t>
  </si>
  <si>
    <t>Resolve cadastrar todas as organizações em atendimento aos dependentes</t>
  </si>
  <si>
    <t>EDITAL DE RESULTADOS FINAIS Nº 003/2009-SC – FUNCULTURA</t>
  </si>
  <si>
    <t>Chama convênios para estabelecer critérios para apresentação de projetos aos fundos</t>
  </si>
  <si>
    <t>RESOLUÇÃO CONJUNTA Nº 17 EM
17.09.2009- CMAS- CONSELHO MUNICIPAL
DE ASSISTÊNCIA SOCIAL E CMDCA -
CONSELHO MUNICIPAL DE DEFESA DOS
DIREITOS DA CRIANÇA E DO ADOLESCENTE
EDITAL DE CHAMAMENTO PÚBLICO:  edital de chamamento
público de convênios e estabelecer critérios
norteadores para apresentação de projetos e repasse
de recursos financeiros MUNICIPAIS alocados no
FUMCAD - Fundo Municipal de Defesa da Criança e
do Adolescente e no FMAS - Fundo Municipal de
Assistência Social, no exercício de 2010, destinados
ao financiamento de projetos de Organizações Sociais
Governamentais e Entidades Sociais que atuam no
Município</t>
  </si>
  <si>
    <t>Cancela registro de projeto</t>
  </si>
  <si>
    <t>Referenda deliberações e moções da conferência</t>
  </si>
  <si>
    <t>Publica o seu regimento interno</t>
  </si>
  <si>
    <t>REPUBLICAÇAO POR TER SAÍDO COM
INCORREÇÕES
RESOLUÇÃO Nº 402 - CMAS</t>
  </si>
  <si>
    <t>REPUBLICAÇÃO POR TER SAÍDO COM
INCORREÇÕES
RESOLUÇÃO Nº 403 - CMAS</t>
  </si>
  <si>
    <t>Dispõe sobre conferência e eleição do conselho</t>
  </si>
  <si>
    <t>5 ou 6</t>
  </si>
  <si>
    <t>CONFERÊNCIA MUNICIPAL DE CULTURA</t>
  </si>
  <si>
    <t>Aprova regulamento da conferência</t>
  </si>
  <si>
    <t>Convoca membros do conselho para reunião extraordinária</t>
  </si>
  <si>
    <t>Aprovação da prestação de contas de recursos estaduais repassados ao FMAS</t>
  </si>
  <si>
    <t>RESOLUÇÃO Nº 405 -CMAS: Cancela a inscrição neste CMAS :
de nº 06 Livro II , Fls. 07- da entidade LAR ESCOLA
RECANTO CRISTÃO, com CNPJ 55.219.075/0001-
50 , com sede neste municipio de Guarulhos</t>
  </si>
  <si>
    <t>FUNDO ESTADUAL DE ASSISTÊNCIA SOCIAL - FEAS e FUNDO MUNICIPAL DE ASSISTÊNCIA SOCIAL - FMAS</t>
  </si>
  <si>
    <t>Convoca entidades para estabelecer critérios norteadores para apresentação de projetos e repasses estaduais via FMAS e FEAS</t>
  </si>
  <si>
    <t>Convoca entidades para estabelecer critérios norteadores para apresentação de projetos e repasses federais via FMAS</t>
  </si>
  <si>
    <t>PARQUE SANTO AGOSTINHO, VILA FLORA, CIDADE JARDIM CUMBICA II</t>
  </si>
  <si>
    <t>Autoriza construção de unidades habitacionais adaptadas a pessoas com deficiência física</t>
  </si>
  <si>
    <t>Republica edital de chamamento público</t>
  </si>
  <si>
    <t>Informa horário de atendimento de conselhos tutelares</t>
  </si>
  <si>
    <t>CONSELHO ESTADUAL DOS DIREITOS DA CRIANÇA E DO ADOLESCENTE - CONDECA</t>
  </si>
  <si>
    <t>Informa sobre deliberação do CONDECA sobre repasses do FEDCA</t>
  </si>
  <si>
    <t>Regulamenta registro de instituições</t>
  </si>
  <si>
    <t>Dispõe sobre o processo eleitoral</t>
  </si>
  <si>
    <t>CONFERÊNCIA DE ALIMENTAÇÃO ESCOLAR E SEGURANÇA ALIMENTAR E NUTRICIONAL DE GUARULHOS</t>
  </si>
  <si>
    <t>Dispõe sobre oficialização de conferência</t>
  </si>
  <si>
    <t>Republica resolução anterior</t>
  </si>
  <si>
    <t>IV CONFERÊNCIA DA CIDADE DE
GUARULHOS
COMISSÃO PAREPARATÓRIA MUNICIPAL
RESOLUÇÃO Nº 01 de 03 de novembro de
2009.A Comissão Preparatória Municipal da IV
Conferência da Cidade de Guarulhos, instituída pela
Portaria nº 2706/2009-GP do Excelentíssimo Sr Prefeito
Municipal Sebastião Almeida, no uso das atribuições
legais estabelecidas pelo Decreto Municipal nº 26884/
09, de 28 de setembro de 2009,
RESOLVE:
Art. 1º Aprovar o Regimento da IV Conferência da
Cidade de Guarulhos nos termos anexos.
Art. 2º Esta resolução entra em vigor na data de
sua publicação.</t>
  </si>
  <si>
    <t>COMISSÃO PREPARATÓRIA MUNICIPAL PARA A IV CONFERÊNCIA DA CIDADE DE GUARULHOS</t>
  </si>
  <si>
    <t>IV CONFERÊNCIA DA CIDADE DE GUARULHOS</t>
  </si>
  <si>
    <t>Aprova regimento da conferência</t>
  </si>
  <si>
    <t>CONSELHO MUNICIPAL DE SEGURANÇA ALIMENTAR E NUTRICIONAL "FOME ZERO" e CONSELHO MUNICIPAL DE ALIMENTAÇÃO ESCOLAR - CAE</t>
  </si>
  <si>
    <t>IV CONFERÊNCIA DE SEGURANÇA ALIMENTAR E NUTRICIONAL E I CONFERÊNCIA MUNICIPAL DE ALIMENTAÇÃO ESCOLAR</t>
  </si>
  <si>
    <t>Convoca as duas conferências</t>
  </si>
  <si>
    <t>O Secretário de Habitação no uso de suas
atribuições, convoca os membros do Conselho
Municipal de Habitação constituído pela Por taria
nº 1429/2009-GP, de 29 de abril de 2009, publicada
no Diário Oficial de 30 de abril de 2009, para
realização de reunião extraordinária, no dia 12
de novembro de 2009, as 10h00, na sede da
Secretaria de Habitação, com endereço a Av.
Otávio Braga de Mesquita , 1191, Vila Fátima -
Guarulhos/SP.</t>
  </si>
  <si>
    <t>Informa sobre afastamento de conselheira</t>
  </si>
  <si>
    <t>Informa sobre posse de conselheira tutelar</t>
  </si>
  <si>
    <t>Informa a primeira relação de delegados para processo eleitoral</t>
  </si>
  <si>
    <t>Aprova prestação de contas dos recursos estaduais</t>
  </si>
  <si>
    <t>RESOLUÇÃO Nº 411-CMAS: aprova a Prestação de Contas dos
Recursos Estaduais ( relatório de execução fisica e
financeira mensal e relatorio circunstanciado de atividades
) repassados através do FMAS- Fundo Municipal da
Assistência Social para os convênios firmados neste
exercício ref. Aos meses setembro e outubro /2009 para
execução dos Programas da Rede de Proteção Básica e
Especial ( processo DRADS/SPN 59/2008 ).</t>
  </si>
  <si>
    <t>Dispõe sobre o Conselho e lhe da atribuições</t>
  </si>
  <si>
    <t>Convoca pela segunda vez as entidades da soc. Civil para participar do processo eleitoral para compor o conselho</t>
  </si>
  <si>
    <t>Prorroga a portaria que nomeou os membros do conselho</t>
  </si>
  <si>
    <t>Arquiva processos administrativos referentes à inscrições</t>
  </si>
  <si>
    <t>Não aprova inscrição de instituiçao</t>
  </si>
  <si>
    <t>Informa sobre mudança da data de reunião</t>
  </si>
  <si>
    <t>Informa telefones dos conselhos tutelares</t>
  </si>
  <si>
    <t>Publica listas finais de delegados</t>
  </si>
  <si>
    <t>Republicação do Decreto nº 27018 de 16 de
novembro de 2009.</t>
  </si>
  <si>
    <t>Republicação do decreto anterior</t>
  </si>
  <si>
    <t>Constitui comissão eleitoral para a escolha de representantes do CMDU</t>
  </si>
  <si>
    <t>Republicação da Portaria nº 2949/2009-GP de
26/11/2009, publicada no D.O. nº 087/2009-GP de
27/11/2009, por erro de imprensa.
Em, 26 de Novembro de 2009
PORTARIA Nº 2949/2009-GP: Prorrogar por 90 (noventa) dias, a contar de 3 de
março de 2010, os efeitos da Portaria nº 342/2008-GP,
de 25 de fevereiro de 2008, que trata da nomeação do
CONSELHO MUNICIPAL DE ASSISTÊNCIA
SOCIAL</t>
  </si>
  <si>
    <t>Republicação de portaria devido erros</t>
  </si>
  <si>
    <t>Comunica sobre substituição temporária de presidente do conselho</t>
  </si>
  <si>
    <t>Aprova projetos a serem financiados com recursos estaduais</t>
  </si>
  <si>
    <t>Aprova projetos a serem financiados com recursos do FMAS</t>
  </si>
  <si>
    <t>Aprova prazo final para apresentação de projetos para convênios</t>
  </si>
  <si>
    <t>Informa que instituição deixa de ter direito a assento no CMDCA</t>
  </si>
  <si>
    <t>Informa sobre a presidência do conselho</t>
  </si>
  <si>
    <t>CONFERÊNCIA MUNICIPAL DE SEGURANÇA ALIMENTAR NUTRICIONAL E ALIMENTAÇÃO ESCOLAR</t>
  </si>
  <si>
    <t>CONSELHO MUNICIPAL DE PROMOÇÃO DA IGUALDADE RACIAL - COMPIR</t>
  </si>
  <si>
    <t>Institui o conselho</t>
  </si>
  <si>
    <t>Publica composição de comissão</t>
  </si>
  <si>
    <t>Aprova a utilização de recursos</t>
  </si>
  <si>
    <t>Relação de entidades eleitas</t>
  </si>
  <si>
    <t>REPUBLICAÇÃO POR TER SAIDO COM
INCORREÇÕES
RESOLUÇÃO Nº 414- CMAS</t>
  </si>
  <si>
    <t>Altera regulamentação do conselho</t>
  </si>
  <si>
    <t>Comunica que novamente nenhuma entidade se inscreveu para participar do pleito eleitoral da soc. Civil</t>
  </si>
  <si>
    <t>CONSELHO MUNICIPAL DE GERAÇÃO DE TRABALHO E RENDA</t>
  </si>
  <si>
    <t>Institui o conselho e o fundo</t>
  </si>
  <si>
    <t>PORTARIA Nº 012/2010-GP: Altera, nos termos do inciso III, do parágrafo 1º,
do artigo 4º do Decreto Municipal nº 24921, de 22 de
novembro de 2007, a composição dos membros
integrantes do CONSELHO MUNICIPAL DE
HABITAÇÃO</t>
  </si>
  <si>
    <t>REPUBLICAÇÃO DA RESOLUÇÃO Nº 416 – CMAS
( republicação por ter saído com incorreções ); Aprovar os projetos a serem financiados com recursos federais, através do FMAS – Fundo Municipal de Assistência Social, no exercício de 2010</t>
  </si>
  <si>
    <t>COMUNICADO Nº 01-2010
O CMAS- Conselho Municipal de Assistência Social
– no uso de suas atribuições legais tornar público o
calendário de reuniões ordinárias do ano 2010-</t>
  </si>
  <si>
    <t>COMUNICADO Nº 02- 2010
O CMAS- Conselho Municipal de Assistência Social – no
uso de suas atribuições legais tornar público que segue :
composição da Comissão de Entidadesconselheiros(
as)</t>
  </si>
  <si>
    <t>Publica comissão de entidades conselheiros</t>
  </si>
  <si>
    <t>COMUNICADO Nº 003/ 2010-CMAPD: torna público
á população em geral, a atual composição da Mesa
Diretora para o Biênio de 2008-2010</t>
  </si>
  <si>
    <t>COMUNICADO 001 /2010– CMDCA: comunica a renuncia do mandato
como Conselheira Tutelar Sra. Maria das Graças
Mendes, a partir do dia 08/01/10.</t>
  </si>
  <si>
    <t>Comunica renuncia do mandato de conselheira</t>
  </si>
  <si>
    <t>COMUNICADO 002 /2010– CMDCA
O CMDCA - Conselho Municipal dos Direitos: torna público
à população em geral que a Sra. Evanice de
Siqueira Silva Vasconcelos, tomou posse como
Conselheira Tutelar Titular</t>
  </si>
  <si>
    <t>REGIMENTO INTERNO DO CAE: LEI MUNICIPAL Nº. 5.647 DE 15 DE
FEVEREIRO DE 2001.
RESOLUÇÃO FNDE / CD Nº. 32 DE 10 DE
AGOSTO DE 2006.
RESOLUÇÃO FNDE / CD Nº. 38 DE 16 DE
JULHO DE 2009.
LEI MUNICIPAL Nº. 6.608 DE 17 DEZEMBRO
DE 2009.
DISPÕE SOBRE O REGIMENTO INTERNO DO
CONSELHO MUNICIPAL DE ALIMENTAÇÃO
ESCOLAR E DÁ OUTRAS PROVIDÊNCIAS</t>
  </si>
  <si>
    <t>Republica regimento interno com alterações</t>
  </si>
  <si>
    <t>EDITAL DE RETIFICAÇÃO Nº 01/2010
O CMAS- Conselho Municipal de Assistência Social de Guarulhos, no uso de suas atribuições legais,vem
comunicar a seguinte retificação na rede Municipal do FMAS 2010 por ter saído com incorreções,constante na
resolução 413-CMAS publicada no Boletim Oficial PMG de 04.12.2009, devendo ser considerado o que segue</t>
  </si>
  <si>
    <t>RESOLUÇÃO Nº 420 /-CMAS: Fica aprovada de forma complementar
a Prestação de Contas dos Recursos Estaduaisdocumentos
faltantes de prestação de contas do 3º
Trimestre 2009 ( Anexos IV.VII e outros ) ref. execução
dos Programas da Rede de Proteção Básica e Especial
( processo DRADS/SPN 59/2008 ).</t>
  </si>
  <si>
    <t>Aprova prestação de contas</t>
  </si>
  <si>
    <t>RESOLUÇÃO Nº 421 /-CMAS: Fica aprovada com ressalvas a Prestação
de Contas dos Recursos Estaduais ( relatório de
execução fisica e financeira mensal ) repassados através
do FMAS- Fundo Municipal da Assistência Social para
os convênios firmados neste exercício ref. Aos meses
novembro e dezembro de 2009 para execução dos
Programas da Rede de Proteção Básica e Especial (
processo DRADS/SPN 59/2008 ).</t>
  </si>
  <si>
    <t>RESOLUÇÃO Nº 422 /-CMAS: Fica aprovada com ressalvas a
Prestação de Contas Trimestrais dos Recursos
Estaduais ( Prestação de Contas Trimestral,
Demonstrativo da Receita e Despesa, Controle de
Repasse a Rede Executora, Extratos de Contas e
Comprovantes de Depositos ) repassados através do
FMAS- Fundo Municipal da Assistência Social para
os convênios firmados neste exercício ref. Ao periodoprimeiro
Trimestre- ( outubro,novembro e dezembro /
2009) para execução dos Programas da Rede de
Proteção Básica e Especial ( processo 59/08- DRADS).</t>
  </si>
  <si>
    <t>idem</t>
  </si>
  <si>
    <t>Comunicado 003 /2010– CMDCA
O CMDCA - Conselho Municipal dos Direitos
da Criança e do Adolescente de Guarulhos, no uso
de suas atribuições conferidas pelas leis: Lei Orgânica
Municipal, Leis Municipais 3802 de 16/06/91 e 4341
de 14/08/92 e Lei Federal 8069/90 – Estatuto da Criança
e do Adolescente, torna publico a decisão do
procedimento interno nº 03/2009 da Comissão de
Ética, deliberado em reunião ordinária de 12/01/10
deste Conselho, em que decidiu pela aplicação da
pena de ADVERTÊNCIA às Conselheiras ADRIANA
DE OLIVEIRA e ERINILDA ANA DE SOUZA
SANTANA, pela conduta por elas praticadas nos auto
do procedimento supra</t>
  </si>
  <si>
    <t>Comunica decisão do CMDCA de punir conselheiras</t>
  </si>
  <si>
    <t>RESOLUÇÃO N 01 DO CONSELHO
MUNICIPAL DE SEGURANÇA ALIMENTAR E
NUTRICIONAL: Convoca a PROCESSO ELEITORAL
PARA NOVA GESTÃO DO COMSAN PELO BIÊNIO
2010/2012, DO QUADRO DE CONSELHEIROS
TITULARES E SUPLENTES REF. aos representantes
das entidades e/ou movimentos da sociedade civil
organizada e representantes das empresas privadas
interessadas no combate a fome em nosso município</t>
  </si>
  <si>
    <t>RESOLUÇÃO Nº 423- CMAS: Aprova o co-financiamento da Medida
sócioeducativa em meio aberto Liberdade Assistida-LA,
através da Instituição ASBRAD – Associação Brasileira
de Defesa da Mulher, da Infância e da Juventude que
será financiado com recursos estaduais no exercício
de 2010 conforme quadro anexo</t>
  </si>
  <si>
    <t xml:space="preserve">Aprova financiamento </t>
  </si>
  <si>
    <t>RELAÇÃO DOS CONSELHEIROS ELEITOS - 23 PLENÁRIAS OP 2009/2011</t>
  </si>
  <si>
    <t>Relação dos conselheiros eleitos</t>
  </si>
  <si>
    <t>COMUNICADO Nº 01/2010- CMI: torna público à população em geral,
o calendário das reuniões ordinárias, para o ano de
2010</t>
  </si>
  <si>
    <t>DECRETO Nº 27261
Convoca a 1ª Conferência Municipal de Habitação
de Guarulhos e dá outras providências.</t>
  </si>
  <si>
    <t>1a. CONFERÊNCIA MUNICIPAL DE HABITAÇÃO</t>
  </si>
  <si>
    <t>EDITAL DE CONVOCAÇÃO
Pelo presente Edital, a Secretaria de Habitação torna
público a todas as Entidades Comunitárias e
Organizações Populares participantes das Políticas
Públicas de Habitação que no dia 14 de março de 2010,
às 08h30, nas dependências das Faculdades Torricelli,
sita à Rua do Rosário, 313, Macedo, Centro-Guarulhos,
ocorrerá Assembléia para eleição de três (03)
membros, dentre as entidades presentes desse
segmento, para compor o Conselho Municipal de
Habitação, nos termos da Lei 6248, de 21 de março de
2007, com dispositivos alterados pela Lei 6477, de 22
de novembro de 2008.</t>
  </si>
  <si>
    <t>Convoca entidades e organizações para assembléia que irá eleger membros para o CMH</t>
  </si>
  <si>
    <t>COMUNICADO Nº 03-2010: torna público o que segue:
1- a partir de Março de 2010, as reuniões ordinárias
das Comissões Internas do CMAS ocorrerão sempre
no mesmo dia da reunião ordinária do Conselho, no
período da manhã- da seguinte forma: ás 9h00 ás
10h30- Comissão de Entidades e das 10h30 ás 12hs-
Comissão de Políticas Públicas</t>
  </si>
  <si>
    <t>Comunica sobre reuniões ordinárias</t>
  </si>
  <si>
    <t>RESOLUÇÃO Nº 424-CMAS: aprova os termos contidos no
Anexo III- Relatório Circunstanciado de atividades –
anual- ref. execução dos Programas da Rede de
Proteção Básica e Especial ano 2009 ( processo
DRADS/SPN 59/2008 ).</t>
  </si>
  <si>
    <t>RESOLUÇÃO Nº 425 /-CMAS: aprova os termos contidos no
instrumental “ Informações Municipais Sintéticas-
Relatório de Gestão 2009 - ref. execução dos
Programas da Rede de Proteção Básica e Especial
ano 2009 ( processo DRADS/SPN 59/2008 ).</t>
  </si>
  <si>
    <t>Aprova termos do relatório de gestão referente execução de programas</t>
  </si>
  <si>
    <t>Resolução Nº 426 -CMAS: Promove alteração no Regimento Interno deste
CMAS, publicado no Boletim Oficial PMG – 081/98 de
15/04/98 e resolução 52-CMAS de 25.01.2002 ,
conforme contido nesta Resolução.</t>
  </si>
  <si>
    <t>Aprova mudanças no regimento interno</t>
  </si>
  <si>
    <t>COMUNICADO 004 /2010– CMDCA
O CMDCA - Conselho Municipal dos Direitos da
Criança e do Adolescente de Guarulhos, no uso de
suas atribuições legais, comunica à população em geral
que os Conselheiros Tutelares do Município de
Guarulhos, atenderão em Regime de Plantão nos
dias 15, 16/02/10 e no dia 17/02/10 até as 13 horas
em virtude da emenda do Feriado de Carnaval.</t>
  </si>
  <si>
    <t>RESOLUÇÃO 357/2010 - CMDCA:  Aprova a Revisão do número de
atendidos dos Projetos a serem financiados com
recursos municipais do FUMCAD – Fundo Municipal
de Defesa da Criança e do Adolescente, nos termos
contidos na presente resolução</t>
  </si>
  <si>
    <t>Aprova número de antendidos a serem financiados pelo fundo</t>
  </si>
  <si>
    <t>PORTARIA Nº 329/2010-GP: Altera a composição dos membros integrantes do
CONSELHO MUNICIPAL DE DEFESA DA CRIANÇA
E DO ADOLESCENTE</t>
  </si>
  <si>
    <t>PORTARIA Nº 01/2010-SH: Constituir a Comissão
Organizadora da 1ª Conferencia Municipal de
Habitação de Guarulhos</t>
  </si>
  <si>
    <t>Consitui comissão para organizar a conferência</t>
  </si>
  <si>
    <t>Republicação do regimento interno</t>
  </si>
  <si>
    <t>COMUNICADO 005 /10– CMDCA
O CMDCA - Conselho Municipal dos Direitos
da Criança e do Adolescente de Guarulhos, no uso
de suas atribuições conferidas pelas leis: Lei Orgânica
Municipal, Leis Municipais 3802 de 16/06/91 e 4341
de 14/08/92 e Lei Federal 8069/90 – Estatuto da Criança
e do Adolescente, torna público a população em geral
a alteração da Mesa Diretora a partir de 18/02/10,</t>
  </si>
  <si>
    <t>Publica alteração da mesa diretora</t>
  </si>
  <si>
    <t>EDITAL DE RETIFICAÇÃO nº 004 – CMDCA
O CMDCA - Conselho Municipal dos Direitos da
Criança e Adolescente de Guarulhos, no uso de suas
atribuições legais, em atendimento ao que está previsto
na Lei Federal nº 8069/90- Estatuto da Criança de do
Adolescente, vem comunicar a retificação da
RESOLUÇÃO 357/10-CMDCA, publicada no Diário
Oficial de 12/02/10</t>
  </si>
  <si>
    <t>DECRETO Nº 27305
Altera a composição do CONSELHO MUNICIPAL
DE SAÚDE.</t>
  </si>
  <si>
    <t>RESOLUÇÃO Nº 427 -CMAS: Efetiva a renovação de inscrição, em
caráter condicional pelo período de 01 ano da
instituição abaixo relacionada</t>
  </si>
  <si>
    <t>PORTARIA Nº 02/2010-SH: Incluir na Portaria nº 001/2010-SH aqual constitui
e Comissão Organizadora da 1ª Conferência Municipal
de Habitação de guarulhos, a seguinte servidora: Marinéia Lazzari Chiovatto</t>
  </si>
  <si>
    <t>Incluir servidora na comissão</t>
  </si>
  <si>
    <t>CONVOCAÇÃO
O Sr. Orlando Fantazzini, Secretário de Habitação, no
uso de suas atribuições, convoca os membros do
Conselho Municipal de Habitação constituído pela
Portaria nº 1429/2009-GP, de 29 de abril de 2009,
publicada no Diário Oficial de 30 de abril de 2009, para
realização de reunião extraordinária, no dia 03 de março
de 2010, as 9h00, na sede da Secretaria de Habitação,
com endereço a Av. Otávio Braga de Mesquita, 1191,
Vila Fátima - Guarulhos/SP.</t>
  </si>
  <si>
    <t>Convoca conselheiros para reunião extraordinária</t>
  </si>
  <si>
    <t>PORTARIA Nº 451/2010-GP: Altera a composição dos
membros integrantes do CONSELHO MUNICIPAL DE
ASSISTÊNCIA SOCIAL</t>
  </si>
  <si>
    <t>RESOLUÇÃO Nº 428 – CMAS: Aprova e referenda o termo de aceite e
adesão no sistema SUAS WEB – piso Básico Fixo e/
ou Piso Básico Variável a partir de janeiro de 2010</t>
  </si>
  <si>
    <t>Aprova e referenda termo de aceite e adesão</t>
  </si>
  <si>
    <t>PORTARIA Nº 452/2010-GP: ALTERA a
composição dos membros integrantes do CONSELHO
MUNICIPAL DE DEFESA DA CRIANÇA E DO
ADOLESCENTE</t>
  </si>
  <si>
    <t>Comunicado n° 004/2010-CMAS
O Conselho Municipal de Assistência Social - CMAS, no uso de suas atribuições legais em atendimento ao
Inciso XVIII do Artigo 20 da Lei Municipal 5052 de 21/07/1997 torna público a relação de entidades de atendimento
no âmbito de Assistência Social inscritas neste Conselho Municipal até a presente data</t>
  </si>
  <si>
    <t>Publica relação de entidades de atendimento inscritas no CMAS</t>
  </si>
  <si>
    <t>COMUNICADO 006 /2009– CMDCA
comunica à população em geral
a escala de plantão de atendimentos do Conselho Tutelar
do Município de Guarulhos – Região do Taboão referente
ao período de março a maio de 2010,</t>
  </si>
  <si>
    <t>Informa a escala de plantão do conselho tutelar</t>
  </si>
  <si>
    <t>Resolução 358/10 – CMDCA
comunica a Reorganização do livro de registro das entidades de
Atendimento, Movimento de Defesa e Programas/Projetos, conforme deliberado em reunião ordinária de 08/09/
09, e reunião extraordinária de 22/12/09</t>
  </si>
  <si>
    <t>Comunica reorganização do livro de registro das entidades</t>
  </si>
  <si>
    <t>DECRETO Nº 27352
Altera a composição do CONSELHO MUNICIPAL
DE SAÚDE.</t>
  </si>
  <si>
    <t>PORTARIA Nº 532/2010-GP: Nomear a Comissão Municipal de Avaliação e
Acompanhamento do Programa Prefeito Amigo da
Criança</t>
  </si>
  <si>
    <t>Corrige resolução que saiu com erro</t>
  </si>
  <si>
    <t>Resolução nº 429 - CMAS
Dispõe sobre a realização de Reuniões Devolutivas referentes ao processo de Conferências de Assistência
Social realizadas em 2009</t>
  </si>
  <si>
    <t>CONFERÊNCIAS DE ASSISTÊNCIA SOCIAL</t>
  </si>
  <si>
    <t>Dispõe sobre realização de reuniões referentes às conferências realizadas em 2009</t>
  </si>
  <si>
    <t xml:space="preserve">RESOLUÇÃO N º 430 -CMAS
Cria Comissão Organizadora das Reuniões
Devolutivas referente ao processo de Conferências de
Assistência Social realizadas em 2009                                                                                 </t>
  </si>
  <si>
    <t>Cria comissão para organizar dar efeitos a resoluções das conferências de 2009</t>
  </si>
  <si>
    <t>RESOLUÇÃO 359/10 – CMDCA
comunica a relação das entidades de Atendimento, Movimento
de Defesa e Programas/Projetos com registro e seu respectivo vencimento neste Conselho</t>
  </si>
  <si>
    <t>Comunica relação das entidades, seu registro e vencimento no conselho</t>
  </si>
  <si>
    <t>RESOLUÇÃO Nº 360/10 - CMDCA
Renova o registro neste CMDCA da entidade de movimento de defesa de atendimento á criança e
ao adolescente no Município, conforme segue</t>
  </si>
  <si>
    <t>Renova o registro de entidade</t>
  </si>
  <si>
    <t>Republicação da Portaria nº 532/2010-GP de 8/
03/2010, por erro de imprensa.</t>
  </si>
  <si>
    <t>PORTARIA Nº 575/2010-GP: Prorrogar por 180 (cento e oitenta) dias, a contar
de 8 de março de 2010, os efeitos da Portaria nº 459/
2008-GP, de 23 de abril de 2009, que trata da nomeação
do CONSELHO DE CONTROLE SOCIAL DO
PROGRAMA BOLSA-FAMÍLIA.
2 - Alterar a composição dos membros integrantes
do CONSELHO DE CONTROLE SOCIAL DO
PROGRAMA BOLSA-FAMÍLIA</t>
  </si>
  <si>
    <t>Prorroga efeitos de portaria que nomeou membros do conselho e altera alguns membros</t>
  </si>
  <si>
    <t>CONSELHO MUNICIPAL DE SEGURANÇA 
ALIMENTAR E NUTRICIONAL - COMSAN</t>
  </si>
  <si>
    <t>PORTARIA Nº 577/2010-GP: Alterar a composição dos membros integrantes
do CONSELHO MUNICIPAL DE DESENVOLVIMENTO
URBANO, constituído através da Portaria nº 3071/
2009-GP, de 17 de dezembro de 2009, conforme segue:
I – REPRESENTANTES DO PODER PÚBLICO
SECRETARIA DE DESENVOLVIMENTO
ECONÔMICO
EXCLUIR
Suplente: Esther Angra de Magalhães
INCLUIR
Suplente: Viviane Alves Machado</t>
  </si>
  <si>
    <t>Conforme Portaria n° 3.071/2009 – GP
RESOLUÇÃO N° 01/2010-CMDU
REGIMENTO INTERNO DO CONSELHO
MUNICIPAL DE DESENVOLVIMENTO
URBANO DO MUNICÍPIO DE GUARULHOS –
CMDU</t>
  </si>
  <si>
    <t>Publica regimento interno do conselho</t>
  </si>
  <si>
    <t>COMUNICADO Nº 04- 2010
torna público a
composição da Mesa Diretora deste Conselho do atual
mandato que expira em 03.06.2010</t>
  </si>
  <si>
    <t>COMUNICADO Nº 05-2010
alteração da data da reunião ordinária de abril de
2010</t>
  </si>
  <si>
    <t>Altera data de reunião</t>
  </si>
  <si>
    <t>RESOLUÇÃO Nº 431 -CMAS
SUSPENDER PREVENTIVAMENTE as
inscrições de entidades no CMAS</t>
  </si>
  <si>
    <t>Suspende inscrições de entidades no CMAS</t>
  </si>
  <si>
    <t>RESOLUÇÃO Nº 432-CMAS: Efetivar a renovação de inscrição, em
caráter condicional pelo período de 01 ano da
instituição abaixo relacionada</t>
  </si>
  <si>
    <t>RESOLUÇÃO nº 433 -CMAS: convoca PROCESSO ELEITORAL PARA
NOVA GESTÃO DO CMAS PELO BIENIO 2010/2012,
DO QUADRO DE CONSELHEIROS TITULARES E
SUPLENTES REF. aos segmentos da Sociedade Civil,
representantes dos Prestadores de Serviço e dos
Usuários</t>
  </si>
  <si>
    <t>DECRETO Nº 27443
Dispõe sobre o Conselho Municipal de Promoção
da Igualdade Racial - COMPIR. DECRETA:
Art. 1º NOMEIA, nos termos do artigo 4º, da Lei
Municipal 6.603, de 10 de dezembro de 2009, os
membros integrantes do CONSELHO MUNICIPAL
DE PROMOÇÃO DA IGUALDADE RACIAL -
COMPIR, para exercer mandato de 2 (dois) anos,
conforme segue:</t>
  </si>
  <si>
    <t>PORTARIA Nº 650/2010-GP: Altera a composição dos membros integrantes
do CONSELHO MUNICIPAL DE JUVENTUDE</t>
  </si>
  <si>
    <t>Comunicado 007 /2010– CMDCA
comunica à população em geral
que os Conselheiros Tutelares do Município de
Guarulhos, atenderão em Regime de Plantão no dia
01/04/10, no horário das 08h às 13h em virtude de
estarem participando do Ato Público de Entrega da
Minuta de Lei referente ao Conselho Municipal dos
Direitos da Criança e do Adolescente e Conselhos
Tutelares</t>
  </si>
  <si>
    <t>Informa que os conselhos tutelares irão atender em regime de plantão</t>
  </si>
  <si>
    <t>EDITAL DE RETIFICAÇÃO nº 005 – CMDCA
retificação da RESOLUÇÃO 359/10-CMDCA, publicada no Diário Oficial de 12/03/10.</t>
  </si>
  <si>
    <t>EDITAL DE RETIFICAÇÃO nº 006 – CMDCA
retificação da RESOLUÇÃO 360/10-CMDCA</t>
  </si>
  <si>
    <t>Comunicado 008 /2010– CMDCA
comunica o afastamento sem
renumeração do Conselheiro Tutelar Sr. NIVALDO JOSÉ
ALVES TRINDADE , no período do dia 19/03/10 até
19/04/2010.</t>
  </si>
  <si>
    <t>Comunica o afastamento de conselheiro</t>
  </si>
  <si>
    <t>Comunicado 009 /2010– CMDCA
torna público à população em geral
que a Sra. MIRIAN ALVES DE SOUZA CAETANO ,
tomou posse como Conselheira Tutelar em exercício
da Região do São João/Bonsucesso</t>
  </si>
  <si>
    <t>DECRETO Nº 27503
Altera a composição dos membros integrantes do
CONSELHO MUNICIPAL ANTIDROGAS - COMAD</t>
  </si>
  <si>
    <t>COMUNICADO: torna público à população em geral,
a data da próxima reunião ordinária</t>
  </si>
  <si>
    <t>Publica próxima reunião ordinária do conselho</t>
  </si>
  <si>
    <t>DECRETO Nº 27504
Altera a composição do CONSELHO MUNICIPAL
DE SAÚDE</t>
  </si>
  <si>
    <t>COMUNICADO Nº 06-2010
tornar público o
calendário de reuniões devolutivas</t>
  </si>
  <si>
    <t>Publica calendário de reuniões "devolutivas"</t>
  </si>
  <si>
    <t>RESOLUÇÃO Nº 434/CMAS: aprova a Prestação de Contas
dos Recursos Estaduais do complemento da Prestação
de Contas bimestral l- recursos estaduais- quarto
trimestre de 2009( parcela ref. Dezembro -2009) com
complemento dos anexos II- Complemento de
Relatório de execução física e financeira- Rede de
proteção Social Básica e Especial</t>
  </si>
  <si>
    <t>RESOLUÇÃO Nº 435 /-CMAS: aprova a Prestação de Contas
dos Recursos Estaduais do complemento da Prestação
de Contas 4º Trimestre( outubro a dezembro-2009)
recursos estaduais- Anexo IV- Relatório de Execução
de Receita e da Despesa; Anexo VI- relação de
pagamentos; Anexo VII- Conciliação bancária; Extrato
de Contas bancárias- Contas Correntes; Extrato de
Contas Bancárias ( Aplicação financeira) e
Comprovantes de Depósito/Pagamentos.- Rede de
proteção Social Básica e Especial</t>
  </si>
  <si>
    <t>RESOLUÇÃO Nº 436 /-CMAS: aprova a Prestação de Contas
dos Recursos Estaduais da documentação relacionadas referentes ao complemento da Prestação
de Contas Anual -Recursos Anuais- Processo 59/
2008-DRADS- Anexo IV- Relatório Anual de Execução
da Receita e da Despesa- proteção básica e especial;
Anexo V- Declaração de Guarda e Conservação dos
Documentos Contábeis; Planilha com os valores
repassados no exercicio de 2009; Complemento do
Relatório Anual de Gestão,referente aos valores dos
Programas de Transferências de Renda Federais(
Bolsa Família) e comprovante de restittuição da
instituição Casa Amor ao Próximo</t>
  </si>
  <si>
    <t>Resolução nº 437 - CMAS
DISPÕE SOBRE A REGULAMENTAÇÃO DO
PROCESSO ELEITORAL DE REPRESENTANTES DA
SOCIEDADE CIVIL NO CMAS BIENIO 2010-2012</t>
  </si>
  <si>
    <t>Resolução nº 438 - CMAS
DISPÕE SOBRE A REGULAMENTAÇÃO DO
PROCESSO ELEITORAL DE REPRESENTANTES
DA SOCIEDADE CIVIL NO CMAS BIENIO 2010-
2012</t>
  </si>
  <si>
    <t>RESOLUÇÃO Nº 439-CMAS: aprova o Demonstrativo da Receita
e da Despesa do ano de 2009 do Fundo Municipal de
Assistência Social, conforme contido em Anexo I da
presente Resolução.</t>
  </si>
  <si>
    <t>Aprova demonstrativo de despesa do FMAS</t>
  </si>
  <si>
    <t>RESOLUÇÃO CONJUNTA Nº 18 - CMAS/
CMDCA: Fica concedido prazo de 180 (cento e
oitenta) dias, excepcionalmente , às Instituições
Sociais conveniadas neste exercício, que estiverem
com pendências documentais quanto às Certidões
Negativas de Tributos Mobiliários e Imobiliários com a
Fazenda Municipal, sendo consideradas aptas, neste
período, para recepção de repasses financeiros
concernentes aos projetos aprovados com o CMAS e
o CMDCA</t>
  </si>
  <si>
    <t>Prorroga o prazo a instituições para que possam ser beneficiadas por repasses</t>
  </si>
  <si>
    <t>DECRETO Nº 27552
Altera a composição do CONSELHO MUNICIPAL
DE DEFESA DO MEIO AMBIENTE - COMDEMA</t>
  </si>
  <si>
    <t>Definem regras para assembléia que elegerá os representantes produtores culturais para compor o conselho</t>
  </si>
  <si>
    <t>CONSELHO MUNICIPAL DO PATRIMÔNIO HISTÓRICO, ARTÍSTICO, AMBIENTAL E CULTURAL</t>
  </si>
  <si>
    <t>Convoca membros do conselho para reunião</t>
  </si>
  <si>
    <t>PORTARIA Nº 979/2010-GP: NOMEAR nos termos do artigo 3º da Lei Municipal
nº 6541, de 20 de julho de 2009, os respectivos
membros para comporem o CONSELHO MUNICIPAL
DE CULTURA</t>
  </si>
  <si>
    <t>CONSELHO MUNICIPAL DE CULTURA</t>
  </si>
  <si>
    <t>COMUNICADO Nº 08/2010-SC
O SECRETÁRIO DE CULTURA, HÉLIO ARANTES,
no uso de suas atribuições legais, convida a todos os
membros designados e eleitos pelo Poder Executivo e
eleitos pela Sociedade Civil, que irão compor o Conselho
Municipal do Patrimônio Histórico, Artístico, Ambiental
e Cultural do Município de Guarulhos e o Conselho
Municipal de Cultura, a participar da Cerimônia de Posse
dos respectivos Conselhos.</t>
  </si>
  <si>
    <t>CONSELHO MUNICIPAL DE CULTURA e CONSELHO MUNICIPAL DO PATRIMÔNIO HISTÓRICO, ARTÍSTICO, AMBIENTAL E CULTURAL</t>
  </si>
  <si>
    <t>Convoca membros dos conselhos a comparecerem a cerimônia de posse dos conselhos</t>
  </si>
  <si>
    <t>RESOLUÇÃO 361/2010 CMDCA
DISPÕE SOBRE A CONVOCAÇÃO DO
PROCESSO ELEITORAL DE REPRESENTANTES
DA SOCIEDADE CIVIL NO CMDCA
BIÊNIO 2010 / 2012</t>
  </si>
  <si>
    <t>Dispõe sobre o processo eleitoral do CMDCA</t>
  </si>
  <si>
    <t>Republicação da Portaria PORTARIA Nº 979/2010-GP: NOMEAR nos termos do artigo 3º da Lei Municipal
nº 6541, de 20 de julho de 2009, os respectivos
membros para comporem o CONSELHO MUNICIPAL
DE CULTURA</t>
  </si>
  <si>
    <t>Comunicado 010 /2010– CMDCA
comunica a prorrogação do afastamento
sem renumeração do Conselheiro Tutelar Sr. NIVALDO
JOSÉ ALVES TRINDADE , até dia 05/05/2010</t>
  </si>
  <si>
    <t>Republicação de comunicado</t>
  </si>
  <si>
    <t>Comunicado 011 /2010– CMDCA
comunica à população em geral a
prorrogação dos efeitos do Comunicado nº 009/10-
CMDCA (DO. nº 23-GP. de 26.03.10) até 05.05.2010 ,
em virtude da continuidade do afastamento sem
remuneração do Conselheiro Tutelar Sr. NIVALDO
JOSÉ ALVES TRINDADE, Conselho da Região do
São João /Bonsucesso, Rua Nova York, nº 05, Jd.
Presidente Dutra – Guarulhos/SP.</t>
  </si>
  <si>
    <t>Comunica prorrogação do tempo de permanência de conselheira que substituiu conselheiro afastado</t>
  </si>
  <si>
    <t>Comunicado 012 /2010– CMDCA: comunica a renuncia do mandato
como Conselheira Tutelar Sra. Edileusa Rosa Chaves,
a partir do dia 20/04/10</t>
  </si>
  <si>
    <t>RESOLUÇÃO 362 /10-CMDCA
Dar Certificado de registro provisório da seguinte Entidade de Atendimento</t>
  </si>
  <si>
    <t>RESOLUÇÃO 363/10 – CMDCA: aprova o Demonstrativo de Receita e Despesa-2009 – Fundo
Municipal dos Direitos da Criança e Adolescente</t>
  </si>
  <si>
    <t>Aprova demonstrativo de receita e despesa do fundo</t>
  </si>
  <si>
    <t>PORTARIA Nº 1025/2010-GP
Altera a composição dos membros integrantes
do FUNDO MUNICIPAL DE CULTURA</t>
  </si>
  <si>
    <t>PORTARIA Nº 04/2010-SC – FunCultura: Ficam prorrogadas as inscrições para até
a meia-noite do dia 26/04/2010, para participação
da Assembléia, com direito a voz e voto, de todos os
produtores culturais residentes no município, com a
finalidade de eleição dos três representantes da
comunidade de produtores culturais no Conselho Diretor
do Fundo Municipal de Cultura</t>
  </si>
  <si>
    <t>Prorroga prazo de inscrição</t>
  </si>
  <si>
    <t>EDITAL Nº 001/2010-CMDU
CONVOCAÇÃO
convoca os membros do
Conselho Municipal de Desenvolvimento Urbano para realização da Quarta Reunião Ordinária
do CMDU do ano de 2010, no dia 30 de abril de 2010, às 9h30 min, no Adamastor Centro - Avenida Monteiro
Lobato, nº 734 – Macedo -Guarulhos-SP</t>
  </si>
  <si>
    <t>Convoca para reunião ordinária</t>
  </si>
  <si>
    <t>PORTARIA Nº 1024/2010-GP: NOMEIA, para exercer mandato de 2 (dois) anos,
permitida uma recondução, os membros integrantes
do CONSELHO MUNICIPAL DE HABITAÇÃO</t>
  </si>
  <si>
    <t>CONVOCAÇÃO
Convoca os membros do Conselho Municipal de
Habitação constituído pela Portaria nº 1024/2010-GP, para
1ª reunião ordinária a ser realizada no dia 29 de abril
de 2010, as 9h30, na sede da Secretaria de Habitação.</t>
  </si>
  <si>
    <t>Convoca conselheiros para reunião</t>
  </si>
  <si>
    <t>PORTARIA Nº 1073/2010-GP: Altera a composição dos membros integrantes
do CONSELHO MUNICIPAL PARA ASSUNTOS DA
PESSOA COM DEFICIÊNCIA - CMAPD</t>
  </si>
  <si>
    <t>COMUNICADO 013 /2010– CMDCA: torna público à população em geral
que a Sra. MARINEUSA ALVES DE JESUS, tomou
posse como Conselheira Tutelar Titular em exercício
da Região do Pimentas (Lei. 4655/94- Art. 37- § 3º) ,
em virtude da renuncia ao mandato de Conselheira
Tutelar Sra. EDILEUSA ROSA CHAVES, a contar de
27/04/10 - Conselho da Região do Pimentas, sito
Av. Juscelino K. De Oliveira, 4.555 – Jd. Bela
Vista – Pimentas</t>
  </si>
  <si>
    <t>COMUNICADO Nº 08-2010: A Assembléia Eleitoral dos representantes da
Sociedade Civil do CMAS- Biênio 2010/2012 ocorrerá
no dia 27.05.2010 das 09 ás 12hs nas dependências
do SINDICATO DOS BANCÁRIOS DE GUARULHOS
E REGIÃO, sito á Rua Paulo Lenk ,128- Centro-
Guarulhos- SP</t>
  </si>
  <si>
    <t>Informa local da assembléia eleitoral</t>
  </si>
  <si>
    <t>RESOLUÇÃO Nº 440 -CMAS: Aprova-se o Termo de Adesão do
Municipio de Guarulhos ao Programa Federal Pro
Jovem Adolescente-Serviço Socioeducativo,
modalidade do Programa Nacional de Inclusão de
Jovens- Pro Jovem -Oferta ano 2010.</t>
  </si>
  <si>
    <t>RESOLUÇÃO Nº 441 /-CMAS: Fica aprovada a Prestação de Contas
dos Recursos Estaduais da prestação de contas do
1º Trimestre- 2010- processo 41/2009- DRADS- Rede de proteção Social Básica e Especial execução 2010-
Anexo II- Relatório Circunstanciado de atividades de
Janeiro/ Fevereiro e Março- 2010-rede de proteção
social básica, especial ( média e alta complexidade) e
LA- Liberdade Assistida e Anexo III- relatório de
execução fisica e financeira de Janeiro, fevereiro e
Março/ 2010-rede de proteção social básica, especial
( média e alta complexidade) e LA- Liberdade Assistida
; extratos de contas bancárias( conta corrente) ;
extratos de contas bancárias ; relatório circunstanciado
do programa Ação Jovem de Janeiro, fevereiro de
março /2010 ; relatório circunstanciado do programa
renda cidadã de janeiro/ fevereiro/março/2010 e
instrumental de monitoramento trimestral do Programa
Renda Cidadã de janeiro/ fevereiro e março/2010</t>
  </si>
  <si>
    <t>COMUNICADO Nº 07-2010: torna público o que segue:
1- a partir de Março de 2010, as reuniões ordinárias
das Comissões Internas do CMAS ocorrerão sempre
no mesmo dia da reunião ordinária do Conselho, no
período da manhã- da seguinte forma: ás 9h00 ás
10h30- Comissão de Entidades e das 10h30 ás 12hs-
Comissão de Políticas Públicas;
2- a partir de março de 2010 as reuniões ordinárias
do conselho serão realizadas no horário das 14 ás
17hs,( As reuniões terão inicio ás 14hs, em primeira
chamada e as 14h30min em segunda chamada) sendo
que o calendário continua conforme segue</t>
  </si>
  <si>
    <t>Republicação de comunicado sobre reuniões ordinárias do CMAS</t>
  </si>
  <si>
    <t>Comunicado 014 /2010– CMDCA
comunica à população em
geral que o Conselho Tutelar - Região do Taboa, estará
atendendo em Regime de Plantão no dia 05/05/10,
no telefone 7179-9352. em virtude da mudança do
referido Conselho, sito a Av. Bom Clima, nº 859 –
Bom Clima para a Rua Ipauçu, nº 192 – Jd. Bela
Vista – Guarulhos/SP.</t>
  </si>
  <si>
    <t>TABOA</t>
  </si>
  <si>
    <t>COMUNICADO N° 009/2010- CMAS
Comissão Eleitoral – Processo Eleitoral Representantes Sociedade Civil Biênio 2010/2012
Relação dos Candidatos deferidos ( 1º lista)</t>
  </si>
  <si>
    <t>Publica relação dos candidatos deferidos para processo eleitoral</t>
  </si>
  <si>
    <t>COMUNICADO N° 010/2010- CMAS
Comissão Eleitoral – Processo Eleitoral Representantes Sociedade Civil Biênio 2010/2012
Relação dos Delegados Eleitores Inscritos ( 2º lista)</t>
  </si>
  <si>
    <t>Comunicado 015 /2010– CMDCA
comunica a renuncia do mandato como
Conselheira Tutelar Sra. Gleice Neves de Oliveira, a
partir do dia 03/05/10.</t>
  </si>
  <si>
    <t>Comunicado 016 /2010– CMDCA
torna público à população em geral que
a Sra. ELENICE SOUZA SILVA, tomou posse como
Conselheira Tutelar Titular em exercício da Região do
Pimentas (Lei. 4655/94- Art. 37- § 3º) , em virtude da
renuncia ao mandato de Conselheira Tutelar Sra. GLEICE
NEVES DE OLIVEIRA, a contar de 07/05/10 - Conselho
da Região do Pimentas, sito Av. Juscelin</t>
  </si>
  <si>
    <t>Convoca membros a participarem de reunião</t>
  </si>
  <si>
    <t>COMUNICADO N° 012/2010 – CMAS: Comissão Eleitoral – Processo Eleitoral
Representantes Sociedade Civil Biênio 2010/2012
A Comissão que trata do Processo Eleitoral dos
membros da Sociedade Civil, do CMAS Biênio 2010/
2012, que conforme deliberação do plenário do Conselho
Municipal da Assistência Social reunido em 07.05.2010
informa e torna público que o processo de inscrições
de delegados eleitores e candidatos a este processo
eleitoral foi PRORROGADO até o dia 12/05/2010</t>
  </si>
  <si>
    <t>Publica prorrogação do processo de inscrição de delegados para processo eleitoral</t>
  </si>
  <si>
    <t>RESOLUÇÃO Nº 442 - CMAS
DISPÕE SOBRE O PROCESSO ELEITORAL DE
REPRESENTANTES DA SOCIEDADE CIVIL NO
CMAS BIENIO 2010-2012</t>
  </si>
  <si>
    <t>Comunicado 017 /2010– CMDCA
O CMDCA - Conselho Municipal dos Direitos
da Criança e do Adolescente de Guarulhos, no uso
de suas atribuições conferidas pelas leis: Lei Orgânica
Municipal, Leis Municipais 3802 de 16/06/91 e 4341
de 14/08/92 e Lei Federal 8069/90 – Estatuto da Criança
e do Adolescente, torna sem efeito o Comunicado
nº15/2010-CMDCA, por desistência da Sra Elenice
Souza Silva ao mandato de Conselheira Tutelar
Titular da Região do Pimentas (Lei. 4655/94- Art.
37- § 3º) , a partir de 10/05/10.</t>
  </si>
  <si>
    <t>Tira efeito de comunicado sobre posse de conselheira</t>
  </si>
  <si>
    <t>Comunicado 018 /2010– CMDCA
O CMDCA - Conselho Municipal dos Direitos
da Criança e do Adolescente de Guarulhos, no uso
de suas atribuições conferidas pelas leis: Lei Orgânica
Municipal, Leis Municipais 3802 de 16/06/91 e 4341
de 14/08/92 e Lei Federal 8069/90 – Estatuto da Criança
e do Adolescente, torna público a nomeação da Sra.
EDNALVA DE SANTANA SOUZA JESUS, a contar
de 11.05.2010, como Conselheira Tutelar Titular
da do C.T. da Região Pimentas (Lei. 4655/94- Art. 37-
§ 3º), sediado à Avenida Juscelino K. de Oliveira,
4.555 – Jd. Bela Vista – Pimentas, em virtude de
renúncia ao mandato de Conselheira Tutelar da Sra.
GLEICE NEVES DE OLIVEIRA.</t>
  </si>
  <si>
    <t>PORTARIA Nº 1190/2010-GP: Nomeia nos termos do artigo 6º da Lei Municipal
nº 5.947, de 10 de outubro de 2003, determinado pelas
Por tarias nºs. 003 e 004/2010-SC - FunCultura, o
Conselho Diretor, responsável pela administração do
FUNDO MUNICIPAL DE CULTURA - FUNCULTURA,
pelo período de 1 (um) ano, conforme segue</t>
  </si>
  <si>
    <t>Nomeia responsável pela administração do FunCultura</t>
  </si>
  <si>
    <t>COMUNICADO N° 013/2010- CMAS
Comissão Eleitoral – Processo Eleitoral
Representantes Sociedade Civil Biênio 2010/2012
Relação dos Candidatos deferidos ( 1º lista)</t>
  </si>
  <si>
    <t>COMUNICADO N° 015/2010 – CMAS
Comissão Eleitoral – Processo Eleitoral
Representantes Sociedade Civil Biênio 2010/2012
Relação dos Candidatos e delegados
eleitores indeferidos ( 1º lista)</t>
  </si>
  <si>
    <t>Relação de candidatos e delegados</t>
  </si>
  <si>
    <t>Republicação da Resolução nº442 - CMAS
( por ter saído com incorreções)
DISPÕE SOBRE O PROCESSO ELEITORAL DE
REPRESENTANTES DA SOCIEDADE CIVIL NO
CMAS BIENIO 2010-2012</t>
  </si>
  <si>
    <t>RESOLUÇÃO N 443 - CMAS: Arquiva os processos administrativos
abaixo relacionados referente a pedidos de inscrição
e ou renovação por não atenderem os dispositivos
contidos na Resolução 242- CMAS e por apresentar
desinteresse em dar continuidade a tramitação do
referido processo</t>
  </si>
  <si>
    <t>EDITAL DE RETIFICAÇÃO nº 007 –
CMDCA: retificação do
COMUNICADO Nº 017/2010-CMDCA, publicado no
Diário Oficial de 11/05/10.</t>
  </si>
  <si>
    <t>DECRETO Nº 28295
Fica constituído nos termos do parágrafo
único do artigo 6º da Lei Municipal nº 6151, de 13 de
julho de 2006, os senhores abaixo relacionados para
comporem o CONSELHO MUNICIPAL
ANTIDROGAS - COMAD, com mandato de dois anos,
conforme segue</t>
  </si>
  <si>
    <t>COMUNICADO Nº 10/2010-SC
O SECRETÁRIO DE CULTURA HÉLIO ARANTES,
nos usos de suas atribuições legais, convida a todos
os membros designados e eleitos pelo Poder Executivo
e eleitos pela Sociedade Civil, que compõem o Conselho
Municipal de Cultura do Município de Guarulhos, a
participar da Reunião a seguir:
Data e horário: 17 de maio, às 19h00
Local: Centro Municipal de Educação Adamastor –
Av. Monteiro Lobato, 734 – Macedo</t>
  </si>
  <si>
    <t>COMUNICADO 006/2010-CMAPD: Regulamento para o III Concurso de escolha
do Tema e Arte do Folder com Programação da
Semana com Deficiência- SPCD/2010.</t>
  </si>
  <si>
    <t>Concurso para escolha do tema e arte da semana da pessoa com deficiência</t>
  </si>
  <si>
    <t>Comunicado nº 16- 2010-CMAS
Comunicado da Comissão Eleitoral-
Processo Eleitoral Representantes da Sociedade Civil
Biênio 2010/2012
A Comissão que trata do Processo Eleitoral dos membros da Sociedade Civil, do CMAS Biênio 2010/2012,
torna público o que segue:
que não houve protocolos na sede do CMAS de pedido de impugnação de delegados eleitores e de
candidatos ao Processo Eleitoral de Representantes da Sociedade Civil Biênio 2010/2012- CMAS</t>
  </si>
  <si>
    <t>COMUNICADO Nº 017/2010-CMAS
Comissão Eleitoral – Processo Eleitoral Representantes Sociedade Civil Biênio 2010/2012
Relação dos Candidatos e delegados eleitores indeferidos ( 1º lista)</t>
  </si>
  <si>
    <t>Publica relação de candidatos e eleitores indeferidos</t>
  </si>
  <si>
    <t>RESOLUÇÃO Nº 364 -2010 / CMDCA
APROVA o registro neste CMDCA do
PROJETO GUARD – GRUPO UNIDO NA AÇÃO DE
RESISTÊNCIA ÀS DROGRAS, desenvolvido pela
Secretaria para Assuntos de Segurança Pública,
conforme segue</t>
  </si>
  <si>
    <t>Aprova registro de projeto</t>
  </si>
  <si>
    <t>COMUNICADO N° 018/2010 – CMAS
Comissão Eleitoral – Processo Eleitoral
Representantes Sociedade Civil Biênio 2010/
2012
Relação dos Candidatos e delegados eleitores
indeferidos ( 2 ºlista)</t>
  </si>
  <si>
    <t>Publica segunda lista de candidatos e eleitores indeferidos</t>
  </si>
  <si>
    <t>Comunicado nº 19 -2010: A Assembléia Eleitoral dos representantes da Sociedade
Civil do CMAS- Biênio 2010/2012 ocorrerá no dia 27.05.2010
das 09 ás 12hs nas dependências do SINDICATO DOS
BANCÁRIOS DE GUARULHOS E REGIÃO, sito á Rua
Paulo Lenk ,128- Centro- Guarulhos- SP</t>
  </si>
  <si>
    <t>COMUNICADO Nº 12/2010-SC
O SECRETÁRIO DE CULTURA HÉLIO ARANTES,
nos usos de suas atribuições legais, convida a todos
os membros designados e eleitos pelo Poder Executivo
e eleitos pela Sociedade Civil, que compõem o
Conselho Municipal do Patrimônio Histórico, a
participar da reunião a seguir:
Data e horário: 25 de maio, às 15h00
Local: Centro Municipal de Educação Adamastor –
Av. Monteiro Lobato, 734 – Macedo.</t>
  </si>
  <si>
    <t>* EXISTEM DOIS CONSELHOS QUE TRATAM DO PATRIMÔNIO HISTÓRICO: O "  CONSELHO MUNICIPAL DO PATRIMONIO HISTÓRICO, ARTÍSTICO, AMBIENTAL E CULTURAL " E O " CONSELHO CONSULTIVO MUNICIPAL DO
PATRIMÔNIO HISTÓRICO, ARQUEOLÓGICO, ARQUITETÔNICO E PAISAGÍSTICO DE GUARULHOS"</t>
  </si>
  <si>
    <t>Aprova relatório técnico</t>
  </si>
  <si>
    <t>COMUNICADO Nº 12/2010-SC: comunica que foi
eleita a Mesa Diretora do Conselho Municipal de Cultura
do Município de Guarulhos, no dia 11 de junho de 2010</t>
  </si>
  <si>
    <t>EDITAL Nº 002/2010 – CMDU
CONVOCAÇÃO
O Eng. Álvaro Antônio Carvalho Garruzi, Secretário de Desenvolvimento Urbano, convoca os membros do
Conselho Municipal de Desenvolvimento Urbano, constituído pela Portaria nº 3071/2009-GP, de 17 de dezembro
de 2009, publicada no Diário Oficial de 18 dezembro de 2009, para realização da quinta reunião ordinária do
CMDU, no dia 28 de maio de 2010, às 09h30min, no Adamastor Centro, Avenida Monteiro Lobato, 734 –
Macedo – Guarulhos – SP.</t>
  </si>
  <si>
    <t>DECRETO Nº 27731
Altera a composição do CONSELHO MUNICIPAL DE SAÚDE.</t>
  </si>
  <si>
    <t>COMUNICADO N° 022/2010- CMAS
Comissão Eleitoral – Processo Eleitoral Representantes Sociedade Civil Biênio 2010/2012
Relação dos Delegados Eleitores Inscritos ( lista final)</t>
  </si>
  <si>
    <t>Lista final de delegados eleitores inscritos</t>
  </si>
  <si>
    <t>Comunicado nº 23 -2010: A Assembléia Eleitoral dos representantes da
Sociedade Civil do CMAS- Biênio 2010/2012 ocorrerá
no dia 27.05.2010 das 09 ás 12hs nas dependências
do SINDICATO DOS BANCÁRIOS DE GUARULHOS
E REGIÃO, sito á Rua Paulo Lenk ,128- Centro-
Guarulhos- SP</t>
  </si>
  <si>
    <t>Republica sobre a assembléia eleitoral</t>
  </si>
  <si>
    <t>Comunicado 019 /2010– CMDCA
torna sem efeito o Comunicado nº18/
2010-CMDCA, por desistência da Sra EDNALVA DE
SANTANA SOUZA JESUS ao mandato de
Conselheira Tutelar Titular da Região do Pimentas
(Lei. 4655/94- Art. 37- § 3º), a contar de 13/05/10.</t>
  </si>
  <si>
    <t>Torna sem efeito comunicado anterior que nomeava conselheiros</t>
  </si>
  <si>
    <t>Comunicado 020 /2010– CMDCA
torna público a nomeação da Sra.
CLEIDE APARECIDA LEAL MIGUEL, a contar de
25.05.2010, como Conselheira Tutelar Titular da
do C.T. da Região Pimentas (Lei. 4655/94- Art. 37- §
3º), sediado à Avenida Juscelino K. de Oliveira,
4.555 – Jd. Bela Vista – Pimentas, em virtude de
renúncia ao mandato de Conselheira Tutelar da Sra. GLEICE NEVES DE OLIVEIRA.</t>
  </si>
  <si>
    <t>Comunicado 021 /2010– CMDCA
torna público a
Composição da Comissão Eleitoral dos
Representantes da Sociedade Civil com assento neste
Conselho, assim disposta:</t>
  </si>
  <si>
    <t>DECRETO Nº 27739
Altera a composição do CONSELHO MUNICIPAL
DE DEFESA DO MEIO AMBIENTE - COMDEMA.</t>
  </si>
  <si>
    <t>DECRETO Nº 27740
Altera a composição do CONSELHO MUNICIPAL
DO IDOSO.</t>
  </si>
  <si>
    <t>DECRETO Nº 27738
Altera a composição do CONSELHO MUNICIPAL
DE SAÚDE.</t>
  </si>
  <si>
    <t>DECRETO Nº 27757
Altera a composição dos membros integrantes do
CONSELHO MUNICIPAL ANTIDROGAS - COMAD.</t>
  </si>
  <si>
    <t>PORTARIA Nº 1390/2010-GP: NOMEAR nos termos do artigo 3º da Lei Municipal
nº 5052, de 21 de julho de 1997, a composição dos
membros integrantes do CONSELHO MUNICIPAL DE
ASSISTÊNCIA SOCIAL, conforme segue, com mandato iniciando em 02/06/2010 a 02/06/2012</t>
  </si>
  <si>
    <t>Nomeia membros do CMAS</t>
  </si>
  <si>
    <t>COMUNICADO Nº 24 -2010: tornar público o resultado final
da eleição dos membros da sociedade Civil realizada em
Assembléia Eleitoral em 27.05.2010 conforme segue</t>
  </si>
  <si>
    <t>Publica resultado final de eleições</t>
  </si>
  <si>
    <t>RESOLUÇÃO Nº 444 -CMAS: Aprova, por unanimidade o Relatório de
Gestão SAS 2009</t>
  </si>
  <si>
    <t>Aprova relatório da Secretaria de Assistência Social</t>
  </si>
  <si>
    <t>RESOLUÇÃO Nº 445-CMAS: Aprova, por unanimidade o Relatório de
Gestão das ações da Coordenadoria do Fundo Social
de Solidariedade em complemento ao Relatório de
Gestão - SAS 2009</t>
  </si>
  <si>
    <t>RESOLUÇÃO Nº 446-CMAS: Aprova-se o Plano de Ação 2010 a serem
lançado no SUAS WEB - ref. Repasse de recursos
federais no ano de 2010 através do FMAS- Fundo
Municipal de Assistência Social já tornados publicos
através da resolução 416 -CMAS.-publicado no Boletim
Oficial PMG nº 004- 15.01.2010</t>
  </si>
  <si>
    <t>Aprova plano de ação para 2010 referente a repasses de recursos federais ao FMAS</t>
  </si>
  <si>
    <t>RESOLUÇÃO Nº 447-CMAS: Aprova a prestação de contas dos
recursos FEDERAIS lançados em Demonstrativo
Sintetico Fisico Financeiro repassados através do
FMAS- Fundo Municipal de Assistência Social para os
Convênios firmados em 2009 para execução dos
Programas da Rede de Proteção Social Básica ( pisos
básicos de Transição, Básico Fixo , Pro Jovem
Adolescente-PBV-I ) e da Rede de Proteção Social
Especial ( Piso de Alta complexidade I e Piso de
Transição de média complexidade, Piso de Alta
complexidade I, Piso de Alta Complexidade II- Pop.Rua,
Piso de Transição de média complexidade, piso fixo de
média complexidade e piso variável de média
complexidade)</t>
  </si>
  <si>
    <t>RESOLUÇÃO Nº 448 /-CMAS: Fica aprovada a alteração de projeto a
ser executado neste ano de 2010 com recursos
estaduais- Processo 41/2009- DRADS-Rede de
Proteção Social Básica e Especial- execução 2010)-
Rede de proteção Especial- Alta Complexidade- Abrigo
executado pela entidade Casa Amor ao Próximo.</t>
  </si>
  <si>
    <t>Aprova alteração de projeto</t>
  </si>
  <si>
    <t>RESOLUÇÃO Nº 449 - CMAS: Fica aprovado o Projeto de execução e
utilização dos Recursos Financeiros provenientes do
IGD- Indice de Gestão Descentralizada repassados
através do FNAS/MDS para o FMAS- Fundo Municipal
da Assistência Social para este ano de 2010, devendo
em momento oportuno apresentar planilha de aplicação
de recursos executados.</t>
  </si>
  <si>
    <t>Aprova projeto de execução de recursos financeitos repassados ao FMAS</t>
  </si>
  <si>
    <t>RESOLUÇÃO Nº 365/2010: Regulamenta o processo eleitoral para
escolha de membros do Conselho Municipal dos Direitos
da Criança e do Adolescente – CMDCA – de Guarulhos
para o biênio 2010/2012.</t>
  </si>
  <si>
    <t>PORTARIA Nº 2282/2010-GP: Nomear nos termos do artigo 5º do Decreto
Municipal nº 27030, de 23 de novembro de 2009, os
membros integrantes do CONSELHO DE CONTROLE
SOCIAL DO PROGRAMA BOLSA-FAMÍLIA</t>
  </si>
  <si>
    <t>Nomeia membros integrantes do conselho</t>
  </si>
  <si>
    <t>Cria o COMSAN  e lhe dá atribuições</t>
  </si>
  <si>
    <t>1 ou 3</t>
  </si>
  <si>
    <t>REPUBLICAÇÃO DA RESOLUÇÃO ABAIXO
POR TER SAÍDO COM INCORREÇÕES
RESOLUÇÃO Nº 449 - CMAS</t>
  </si>
  <si>
    <t>COMUNICADO Nº 26-2010
a Reunião ordinária de Junho
de 2010 prevista anteriormente para ser realizada em
11.06.2010 foi alterada para nova data e horário- dia
16.06.2010- quarta-feira a partir das 14hs, na sala de
reuniões da CASA DOS CONSELHOS , situada á
Avenida Esperança,223- Vila Progresso- Guarulhos- SP.</t>
  </si>
  <si>
    <t>Comunicado 022 /2010– CMDCA: comunica o afastamento sem renumeração
da Conselheira Tutelar Sra. DANIELA DOS SANTOS
CABRAL , no período do dia 07/06/10 até 07/08/2010</t>
  </si>
  <si>
    <t>Comunica afastamento de conselheira</t>
  </si>
  <si>
    <t>Comunicado 023 /2010– CMDCA: torna público a nomeação do Sr.
AGENOR BUENO DA MOTA , a contar de 11/06/
2010, como Conselheiro Tutelar em exercício da
Região do São João/Bonsucesso (Lei. 5186/98- Art.
37- § 3º), em virtude do afastamento sem remuneração,
a contar de 07/06/10 à 07/08/10 da Conselheira Tutelar
Sra. DANIELA DOS SANTOS CABRAL, Conselho
da Região do São João /Bonsucesso, Rua Nova
York, nº 05, Jd. Presidente Dutra – Guarulhos/SP.</t>
  </si>
  <si>
    <t>RESOLUÇÃO 366 /10-CMDCA: RENOVAR o seguinte REGISTRO: Instituição ...</t>
  </si>
  <si>
    <t>PORTARIA Nº 1487/2010-GP: Altera a composição dos membros integrantes
do CONSELHO MUNICIPAL DE CULTURA</t>
  </si>
  <si>
    <t>COMUNICADO 024 /2010– CMDCA
O CMDCA - Conselho Municipal dos Direitos da
Criança e do Adolescente de Guarulhos, no uso de
suas atribuições legais, comunica à população em geral
que os Conselheiros Tutelares do Município de Guarulhos,
atenderão em Regime de Plantão no dia 15/06/2010
a partir da 14 horas, e no dia 25/06/10 no horário
das 08 as 14 horas, em virtude dos jogos da Seleção
Brasileira de Futebol na Copa Mundo 2010(Decreto nº
27754, publicado no D.O. nº 041 de 28/05/10):</t>
  </si>
  <si>
    <t>Comunicado 025 /2010– CMDCA
O CMDCA - Conselho Municipal dos Direitos da Criança e do Adolescente de Guarulhos, no uso de suas
atribuições conferidas pelas leis: Lei Orgânica Municipal, Leis Municipais 3802 de 16/06/91 e 4341 de 14/08/92 e Lei
Federal 8069/90 – Estatuto da Criança e do Adolescente, e em atendimento a recomendação da Comissão Eleitoral,
comunica a alteração do Calendário Eleitoral do Processo Eleitoral dos representantes da Sociedade Civil – Biênio
2010/20121</t>
  </si>
  <si>
    <t>Altera calendário eleitoral</t>
  </si>
  <si>
    <t>DECRETO Nº 27804
Altera a composição do Conselho Municipal de Promoção da
Igualdade Racial - COMPIR</t>
  </si>
  <si>
    <t>PORTARIA Nº 1605/2010-GP: Altera a composição dos
membros integrantes do CONSELHO MUNICIPAL DE
ASSISTÊNCIA SOCIAL</t>
  </si>
  <si>
    <t>Comunicado 026 /2010– CMDCA: torna público
as Entidades inscritas para o Processo Eleitoral Biênio
2010/2012 e escolha de membros para o CMDCA.</t>
  </si>
  <si>
    <t>Torna público entidades inscritas para processo eleitoral</t>
  </si>
  <si>
    <t>Comunicado 027 /2010– CMDCA: torna público a relação de
Candidatos para o Processo Eleitoral Bienio 2010/2012</t>
  </si>
  <si>
    <t>Publica relação de candidatos para o processo eleitoral</t>
  </si>
  <si>
    <t>DECRETO Nº 27820
Altera a composição do CONSELHO MUNICIPAL
DE SAÚDE.</t>
  </si>
  <si>
    <t>COMUNICADO Nº 027-2010
a partir de julho de 2010 , as reuniões ordinárias
do conselho serão realizadas no horário das 8h30 ás
12hs</t>
  </si>
  <si>
    <t>Informa sobre horários e datas das reuniões</t>
  </si>
  <si>
    <t>RESOLUÇÃO Nº 450 /-CMAS: aprova a alteração de projeto a
ser executado neste ano de 2010 com recursos
estaduais- Processo 41/2009- DRADS-Rede de
Proteção Social Básica e Especial- execução 2010)-
Rede de proteção Especial- Alta Complexidade- Abrigo
executado pela entidade Casa Amor ao Próximo.</t>
  </si>
  <si>
    <t>Aprova alteração de projeto, mudando o valor repassado a entidades</t>
  </si>
  <si>
    <t>RESOLUÇÃO Nº 451/CMAS: Fica derrogada a resolução nº 416- CMAS ,
no que diz respeito especificamente ao Clube de Mães
Girassol, projeto PETI nos valor de R$ 24.000,00 e de
R$ 36.000,00 em recursos municipais, em virtude da
entidade em questão estar inadimplente com a prestação
de contas junto ao FMAS de recursos públicos auferidos
no exercício de 2009</t>
  </si>
  <si>
    <t>Altera resolução anterior, vetando o repasse de recursos a instituição</t>
  </si>
  <si>
    <t>DECRETO Nº 27852
Altera a composição do CONSELHO MUNICIPAL
DE DEFESA DO MEIO AMBIENTE - COMDEMA</t>
  </si>
  <si>
    <t>Comunicado 028 /2010– CMDCA: torna público a alteração na
Composição da Comissão Eleitoral dos
Representantes da Sociedade Civil – Biênio 2010/
2012</t>
  </si>
  <si>
    <t>Publica alteração da composição da comissão eleitoral</t>
  </si>
  <si>
    <t>COMUNICADO Nº 29/10 – CMDCA
O CMDCA - Conselho Municipal dos Direitos da
Criança e do Adolescente de Guarulhos, no uso de
suas atribuições legais, comunica à população em
geral a escala de plantão de atendimento dos
Conselhos Tutelares do Município de Guarulhos,
referente ao mês de julho de 2010</t>
  </si>
  <si>
    <t>Publica escala de plantão dos conselhos tutelares</t>
  </si>
  <si>
    <t>COMUNICADO 30/10 – CMDCA
O CMDCA - CONSELHO MUNICIPAL DA
CRIANÇA E DO ADOLECENTE DE GUARULHOS,
no uso de suas atribuições legais, comunica a
população em geral, a lista final dos delegados para o
Pleito Eleitoral do Biênio 2010/2012.</t>
  </si>
  <si>
    <t>Publica lista final de delegados para o processo eleitoral</t>
  </si>
  <si>
    <t>COMUNICADO 31/10 – CMDCA: comunica a população em
geral, a lista final de candidatos para o Pleito Eleitoral
do biênio 2010/2012</t>
  </si>
  <si>
    <t>Comunica lista final de candidatos para o pleito eleitoral</t>
  </si>
  <si>
    <t>COMUNICADO 32/10 – CMDCA
O CMDCA - CONSELHO MUNICIPAL DOS
DIREiTOS DA CRIANÇA E DO ADOLESCENTE DE
GUARULHOS no uso de suas atribuições legais,
comunica a população em geral, o Regimento Interno
para Eleição dos Representantes da Sociedade Civil
Biênio 2010/2012</t>
  </si>
  <si>
    <t>Comunica regimento interno para o processo eleitoral</t>
  </si>
  <si>
    <t>Comunicado 033 /2010– CMDCA
O CMDCA - Conselho Municipal dos Direitos da
Criança e do Adolescente de Guarulhos, no uso de
suas atribuições conferidas pelas leis: Lei Orgânica
Municipal, Leis Municipais 3802 de 16/06/91 e 4341
de 14/08/92 e Lei Federal 8069/90 – Estatuto da Criança
e do Adolescente, comunica a população em geral
data, local e horário da Eleição dos Representantes
da Sociedade Civil CMDCA Biênio 2010/2012</t>
  </si>
  <si>
    <t>Comunica data e local da eleição dos representantes da soc. Civil</t>
  </si>
  <si>
    <t>EDITAL Nº 003/2010-CMDU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quinta
reunião ordinária do CMDU, no dia 02 de julho de
2010, as 09:30 horas, no Adamastor Centro, Avenida
Monteiro Lobato, 734 – Macedo – Guarulhos – SP</t>
  </si>
  <si>
    <t>RESOLUÇÃO N° 02/2010-CMDU
NORMA PARA ANÁLISE E LICENCIAMENTO
REFERENTE AO USO E OCUPAÇÃO DO
SOLO EM ÁREAS GRAVADAS COMO ZEIS
QUE NÃO POSSUEM LEI ESPECÍFICA</t>
  </si>
  <si>
    <t>Emite norma para uso e ocupação do solo em áreas gravadas como ZEIS</t>
  </si>
  <si>
    <t>RETIFICAÇÃO N° 008 – CMDCA
O CMDCA - Conselho Municipal dos Direitos da
Criança e Adolescente de Guarulhos, no uso de suas
atribuições legais, em atendimento ao que está previsto
na Lei Federal nº 8069/90- Estatuto da Criança de do
Adolescente, vem comunicar a retificação do
COMUNICADO Nº 032/2010-CMDCA, publicado no
Diário Oficial de 29/06/10</t>
  </si>
  <si>
    <t>COMUNICADO 034 /2010– CMDCA
O CMDCA - Conselho Municipal dos Direitos da
Criança e do Adolescente de Guarulhos, no uso de
suas atribuições conferidas pelas leis: Lei Orgânica
Municipal, Leis Municipais 3802 de 16/06/91 e 4341
de 14/08/92 e Lei Federal 8069/90 – Estatuto da Criança
e do Adolescente, torna publico a alteração do nome
da Conselheira Tutelar da Região dos Pimentas Sra
Cleide Aparecida Leal Miguel para Cleide Aparecida
Leal de Souza, conforme Certidão de Casamento
entregue neste Conselho em 28/06/2010.</t>
  </si>
  <si>
    <t>Publica alteração do nome de conselheira tutelarque se casou</t>
  </si>
  <si>
    <t>EDITAL DE RETIFICAÇÃO nº 009 – CMDCA
O CMDCA - Conselho Municipal dos Direitos da
Criança e Adolescente de Guarulhos, no uso de suas
atribuições legais, em atendimento ao que está previsto
na Lei Federal nº 8069/90- Estatuto da Criança de do
Adolescente, vem comunicar a retificação do
COMUNICADO Nº 030/2010-CMDCA, publicado no
Diário Oficial de 29/06/10</t>
  </si>
  <si>
    <t>DECRETO Nº 27861
Dispõe sobre o Conselho Municipal de
Acompanhamento e Controle Social do Fundo de
Manutenção e Desenvolvimento da Educação
Básica e de Valorização dos Profissionais da
Educação - FUNDEB.                                                                                                                                                                                     DECRETA:
Art. 1º DESIGNAR, observada a representatividade
enumerada nos artigos 3º e 4º da Lei Municipal nº
6.245, de 26 de abril de 2007, os Conselheiros Titulares
e Suplentes do Conselho Municipal de
Acompanhamento e Controle Social do Fundo de
Manutenção e Desenvolvimento da Educação
Básica e de Valorização dos Profissionais da
Educação - FUNDEB, no Município de Guarulhos,
para exercer mandato de 1 (um) ano conforme segue:</t>
  </si>
  <si>
    <t>PORTARIA Nº 1716/2010-GP
SEBASTIÃO ALMEIDA, PREFEITO DA CIDADE
DE GUARULHOS, no uso de suas atribuições legais
e em especial, com fundamento no disposto no inciso
XIV artigo 63 da Lei Orgânica do Município e conforme
consta do Processo Administrativo nº 15343/90;
RESOLVE:
NOMEAR nos termos do artigo 6º, da Lei Municipal nº
3802, de 18 de junho de 1991, com redação dada pela Lei
Municipal nº 4341, de 14 de junho de 1993, os senhores
abaixo relacionados para comporem o CONSELHO
MUNICIPAL DOS DIREITOS DA CRIANÇA E DO
ADOLESCENTE, para exercer mandato de dois anos, de
08.07.2010 à 08.07.2012</t>
  </si>
  <si>
    <t>COMUNICADO 35/10 – CMDCA
O CMDCA - CONSELHO MUNICIPAL DA
CRIANÇA E DO ADOLECENTE DE GUARULHOS,
no uso de suas atribuições legais, comunica a
população em geral, a lista dos Candidatos Eleitos
como Representantes da Sociedade Civil CMDCA
- Biênio 2010/2012.</t>
  </si>
  <si>
    <t>Publica lista de candidatos eleitos</t>
  </si>
  <si>
    <t>DECRETO Nº 27876
Altera o Conselho Municipal de Promoção da
Igualdade Racial - COMPIR</t>
  </si>
  <si>
    <t>Resolução nº 452 - CMAS
DISPÕE SOBRE A REGULAMENTAÇÃO DO
PROCESSO ELEITORAL COMPLEMENTAR DE
REPRESENTANTES DA SOCIEDADE CIVIL NO
CMAS BIENIO 2010-2012</t>
  </si>
  <si>
    <t>Regulamenta o processo eleitoral complementar</t>
  </si>
  <si>
    <t>Comunicado 36/10 – CMDCA: torna público a população em
geral e conforme deliberação deste Conselho, em
reunião extraordinária do dia 08.07.2010, nova
Composição da Mesa Diretora deste CMDCA</t>
  </si>
  <si>
    <t>Comunicado 037/2010– CMDCA: comunica a população em geral
alteração da data da Reunião Ordinária do dia 13/
07/2010 para 21/07/2010</t>
  </si>
  <si>
    <t>Comunica alteração da data de reunião ordinária</t>
  </si>
  <si>
    <t>PORTARIA Nº 1747/2010-GP: Nomear a Sra. Sirlene Pereira Costa, como
Presidente do CONSELHO MUNICIPAL DE
ALIMENTAÇÃO ESCOLAR</t>
  </si>
  <si>
    <t>Nomeia presidente do conselho</t>
  </si>
  <si>
    <t>PORTARIA Nº 1749/2010-GP: Reconduzir por mais 2 (dois) anos, nos termos
do parágrafo 3º, do artigo 3º da Lei Municipal nº 6.346,
de 28 de dezembro de 2007, regulamentada pelo
Decreto Municipal nº 25406, de 15 de maio de 2008,
os membros integrantes do CONSELHO MUNICIPAL
DE JUVENTUDE</t>
  </si>
  <si>
    <t>Reconduz por mais dois anos os membros do conselho</t>
  </si>
  <si>
    <t>EDITAL Nº 004/2010 - CMDU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sétima reunião
ordinária do CMDU, no dia 30 de julho de 2010, às 09
horas, no Adamastor Centro, Avenida Monteiro Lobato,
734 – Macedo – Guarulhos – SP.</t>
  </si>
  <si>
    <t>DECRETO Nº 27.906
Altera a composição do CONSELHO MUNICIPAL DE SAÚDE.</t>
  </si>
  <si>
    <t>RESOLUÇÃO Nº 453 /-CMAS: Fica aprovada a Prestação de Contas
dos Recursos Estaduais da prestação de contas do
2º Trimestre- 2010- processo 41/2009- DRADS- Rede
de proteção Social Básica e Especial execução
2010- Anexo II- Relatório Circunstanciado de
atividades de abril/maio/junho - 2010-rede de
proteção social básica, especial ( média e alta
complexidade) e LA- Liberdade Assistida e Anexo
III- relatório de execução fisica e financeira de
Abril/maio/junho / 2010-rede de proteção social
básica, especial ( média e alta complexidade) e
LA- Liberdade Assistida e CREAS ; extratos de
contas bancárias( conta corrente) ; extratos de
contas bancárias ; relatório circunstanciado do
Programa Renda Cidadã de abril /maio /junho/
2010 e relatório circunstanciado do Programa
Ação Jovem de abril /maio /junho/ 2010</t>
  </si>
  <si>
    <t>COMUNICADO Nº 28- 2010
O CMAS- Conselho Municipal de Assistência Social
– no uso de suas atribuições legais e conforme o
deliberado em reunião ordinária de 16.06.2010 torna
público a composição da Mesa Diretora deste
Conselho até 03.06.2011 conforme segue</t>
  </si>
  <si>
    <t>COMUNICADO Nº 029- 2010
O CMAS- Conselho Municipal de Assistência Social – no
uso de suas atribuições legais e conforme o deliberado em
reunião ordinária de 16.06.2010 , tornar público que segue :
composição de comissões</t>
  </si>
  <si>
    <t>Publica composição das comissões</t>
  </si>
  <si>
    <t>RESOLUÇÃO Nº 367/10 - CMDCA: Renovar o registro neste CMDCA da
entidade de movimento de defesa de atendimento à
criança e ao adolescente no Município, conforme segue</t>
  </si>
  <si>
    <t>COMUNICADO Nº 038/10 – CMDCA
O CMDCA - Conselho Municipal dos Direitos
da Criança e do Adolescente de Guarulhos, no
uso de suas atribuições legais, comunica à população
em geral a escala de plantão de atendimento dos
Conselhos Tutelares do Município de Guarulhos,
referente ao mês de agosto de 2010</t>
  </si>
  <si>
    <t>Republica escala de plantão dos conselhos tutelares</t>
  </si>
  <si>
    <t>DECRETO Nº 27917
Altera a composição dos membros integrantes do
Conselho Municipal de Acompanhamento e
Controle Social do Fundo de Manutenção e
Desenvolvimento da Educação Básica de Valorização
dos Profissionais da Educação – FUNDEB.</t>
  </si>
  <si>
    <t>COMUNICADO Nº 32- 2010-CMAS
Comunicado da Comissão Eleitoral-
Processo Eleitoral Complementar -
Representantes da Sociedade Civil
Biênio 2010/2012</t>
  </si>
  <si>
    <t>Comunicado sobre processo eleitoral</t>
  </si>
  <si>
    <t>DECRETO Nº 27936
Altera a composição do CONSELHO MUNICIPAL
DE DEFESA DO MEIO AMBIENTE - COMDEMA.</t>
  </si>
  <si>
    <t>RESOLUÇÃO DO CONSELHO MUNICIPAL DE
HABITAÇÃO DISPONDO CRITÉRIOS DE
ELEGIBILIDADE E SELEÇÃO DOS BENEFICIÁRIOS
DO PROGRAMA MINHA CASA MINHA VIDA.
RESOLUÇÃO Nº 01/2010-CMH RESOLVE baixar a seguinte RESOLUÇÃO:
1°. Para fins de hierarquização e seleção da
demanda para o Programa Minha Casa Minha Vida,
serão observados os critérios nacionais estabelecidos
na Portaria Nº 140/2010 do Ministério das Cidades,
como sendo:
a) Famílias residentes ou que tenham sido
desabrigadas de áreas de risco ou insalubres;
b) Famílias com mulheres responsáveis pela
unidade familiar;
2º . O critérios locais, por ordem de prioridade,
observada a sequencia dos critérios nacionais são:
c) mulheres em situação de violência doméstica
e abrigamento;
d) Famílias residentes em áreas de proteção e/
ou preservação ambiental;
e) População de rua e egressos do sistema prisional.</t>
  </si>
  <si>
    <t>Dispõe sobre critérios locais para elegibilidade e seleção dos beneficiários de programa federal</t>
  </si>
  <si>
    <t>COMUNICADO N° 33/2010-Comissão Eleitoral –
CMAS Representantes Sociedade Civil Biênio 2010/2012</t>
  </si>
  <si>
    <t>COMUNICADO N° 34/2010-Comissão Eleitoral –
CMAS
Representantes Sociedade Civil Biênio 2010/2012
Relação Final de candidato inscrito</t>
  </si>
  <si>
    <t>Relação final de candidatos inscritos</t>
  </si>
  <si>
    <t>Comunicado nº 035- 2010: composição de comissões</t>
  </si>
  <si>
    <t>Comunica composição de comissões</t>
  </si>
  <si>
    <t>Comunicado 039/2010– CMDCA
O CMDCA - Conselho Municipal dos Direitos da
Criança e do Adolescente de Guarulhos, no uso de
suas atribuições conferidas pelas leis: Lei Orgânica
Municipal, Leis Municipais 3802 de 16/06/91 e 4341 de
14/08/92 e Lei Federal 8069/90 – Estatuto da Criança e
do Adolescente, comunica o afastamento sem
renumeração da Conselheira Tutelar Sra. ANDRÉIA DE
ANDRADE , no período do dia 15/08/10 até 15/10/2010</t>
  </si>
  <si>
    <t>Republica comunicado sobre afastamento de conselheira</t>
  </si>
  <si>
    <t>PORTARIA Nº 2066/2010-GP: ALTERAR nos termos do inciso IV, artigo 6º, da
Lei Municipal nº 3802, de 18 de junho de 1991, a
composição dos membros integrantes do CONSELHO
MUNICIPAL DE DEFESA DA CRIANÇA E DO
ADOLESCENTE</t>
  </si>
  <si>
    <t>COMUNICADO 040 /2010– CMDCA
O CMDCA - Conselho Municipal dos Direitos
da Criança e do Adolescente de Guarulhos, no uso
de suas atribuições conferidas pelas leis: Lei Orgânica
Municipal, Leis Municipais 3802 de 16/06/91 e 4341
de 14/08/92 e Lei Federal 8069/90 – Estatuto da Criança
e do Adolescente, comunica a prorrogação do
afastamento sem renumeração da Conselheira Tutelar
Sra. DANIELA DOS SANTOS CABRAL , até dia 08/
09/2010</t>
  </si>
  <si>
    <t>Comunica prorrogação do afastamento de conselheira</t>
  </si>
  <si>
    <t>COMUNICADO 041 /2010– CMDCA
O CMDCA - Conselho Municipal dos Direitos da
Criança e do Adolescente de Guarulhos, no uso de
suas atribuições conferidas pelas leis: Lei Orgânica
Municipal, Leis Municipais 3802 de 16/06/91 e 4341 de
14/08/92 e Lei Federal 8069/90 – Estatuto da Criança e do Adolescente, comunica à população em geral que a
prorrogação até 08/09/2010, os efeitos do
Comunicado nº 023/10-CMDCA (DO. Nº44-GP de
11/06/10) referente a nomeação do Conselheiro
Tutelar Sr. Agenor Bueno da Mota da Região do São
João/Bonsucesso, Rua Nova York, nº 05, Jd. Presidente
Dutra – Guarulhos/SP, em virtude da continuidade do
afastamento sem remuneração da Conselheira Tutelar
Sra. DANIELA DOS SANTOS CABRAL.</t>
  </si>
  <si>
    <t>Prorroga substituição de conselheira</t>
  </si>
  <si>
    <t>COMUNICADO 042 /2010– CMDCA
O CMDCA - Conselho Municipal dos Direitos
da Criança e do Adolescente de Guarulhos, no uso
de suas atribuições conferidas pelas leis: Lei Orgânica
Municipal, Leis Municipais 3802 de 16/06/91 e 4341
de 14/08/92 e Lei Federal 8069/90 – Estatuto da Criança
e do Adolescente, comunica a renuncia do mandato
como Conselheira Tutelar Sra. MÁRCIA DA SILVA, a
partir do dia 10/08/10</t>
  </si>
  <si>
    <t>COMUNICADO 043 /2010– CMDCA
O CMDCA - Conselho Municipal dos Direitos
da Criança e do Adolescente de Guarulhos, no uso
de suas atribuições conferidas pelas leis: Lei Orgânica
Municipal, Leis Municipais 3802 de 16/06/91 e 4341
de 14/08/92 e Lei Federal 8069/90 – Estatuto da Criança
e do Adolescente, torna público à população em geral
que a Sra. NIUSA APARECIDA ALVES EGE, tomou
posse como Conselheira Tutelar Titular em exercício
da Região do Centro (Lei. 5186/98- Art. 37) , em virtude
da renuncia ao mandato de Conselheira Tutelar Sra.
Márcia da Silva, a contar de 13/08/10 - Conselho
da Região do Centro, sito Rua Presidente
Prudente nº 28 – Centro/Guarulhos.</t>
  </si>
  <si>
    <t>CMDCA - Conselho Municipal dos Direitos
da Criança e do Adolescente de Guarulhos, no uso
de suas atribuições conferidas pelas leis: Lei Orgânica
Municipal, Leis Municipais 3802 de 16/06/91 e 4341
de 14/08/92 e Lei Federal 8069/90 – Estatuto da Criança
e do Adolescente, torna público a nomeação da Sra.
ANTONIA BEZERRA DE CARVALHO, tomou posse
como Conselheira Tutelar em exercício da Região de
Cumbica (Lei. 5186/98- Art. 37- § 3º), em virtude do
afastamento sem remuneração, a contar de 15/08/10
à 15/10/2010 da Conselheira Tutelar Sra. ANDREIA
DE ANDRADE, Conselho da Região de Cumbica,
sito a Rua Jati, nº 247 – Cumbica/Guarulhos.</t>
  </si>
  <si>
    <t>DECRETO Nº 27964
Altera a composição dos membros integrantes do
CONSELHO MUNICIPAL ANTIDROGAS - COMAD</t>
  </si>
  <si>
    <t>PORTARIA Nº 2067/2010-GP: Alterar a composição dos membros integrantes
do CONSELHO MUNICIPAL DE DESENVOLVIMENTO
URBANO</t>
  </si>
  <si>
    <t>DECRETO Nº 27967
Designa o Presidente e Vice-Presidente do Conselho
Municipal de Acompanhamento e Controle Social
do Fundo de Manutenção e Desenvolvimento da
Educação Básica e de Valorização dos Profissionais
da Educação – FUNDEB</t>
  </si>
  <si>
    <t>PORTARIA Nº 2080/2010-GP: ALTERAR nos termos do inciso V, artigo 6º, da
Lei Municipal nº 3802, de 18 de junho de 1991, a
composição dos membros integrantes do CONSELHO
MUNICIPAL DE DEFESA DA CRIANÇA E DO
ADOLESCENTE</t>
  </si>
  <si>
    <t>PORTARIA Nº 2118/2010-GP: Alterar nos termos do artigo 3º, da Lei Municipal
nº 5052, de 21 de julho de 1997, a composição dos
membros integrantes do CONSELHO MUNICIPAL DE
ASSISTÊNCIA SOCIAL</t>
  </si>
  <si>
    <t>DECRETO Nº 27987
Altera o Conselho Municipal de Promoção da
Igualdade Racial - COMPIR.</t>
  </si>
  <si>
    <t>SECRETARIA DE DESENVOLVIMENTO ECONÔMICO</t>
  </si>
  <si>
    <t>VIII CONFERÊNCIA DE TURISMO DE GUARULHOS</t>
  </si>
  <si>
    <t>Publica regimento da conferência</t>
  </si>
  <si>
    <t>PORTARIA Nº 2222/2010-GP: ALTERAR nos termos dos incisos II e V, artigo
6º, da Lei Municipal nº 3802, de 18 de junho de 1991,
a composição dos membros integrantes do
CONSELHO MUNICIPAL DE DEFESA DA
CRIANÇA E DO ADOLESCENTE</t>
  </si>
  <si>
    <t>EDITAL Nº 005/2010 - CMDU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oitava
reunião ordinária do CMDU, no dia 03 de setembro de
2010, às 08h30min, no SAAE Gopoúva, Avenida Emílio
Ribas, 1273 – Gopoúva – Guarulhos – SP.</t>
  </si>
  <si>
    <t>RESOLUÇÃO DO CONSELHO MUNICIPAL DE
HABITAÇÃO DISPONDO SOBRE TRANSFERENCIA
DO BENEFICIO AUXÍLIO MORADIA POR
TRANSMISSÃO CAUSA MORTIS E INTER-VIVOS,
EM FACE DE ÓBITO, ABANDONO, INCAPACIDADE
CIVIL OU RECLUSÃO DE TITULAR.
RESOLUÇÃO Nº 02/2010-CMH</t>
  </si>
  <si>
    <t>Dispõe sobre transferência de benefício</t>
  </si>
  <si>
    <t>DECRETO Nº 28013
Altera a composição do CONSELHO MUNICIPAL
DE SAÚDE.</t>
  </si>
  <si>
    <t>RESOLUÇÃO Nº 01/10 – CMS
Em reunião do Pleno Extraordinário do Conselho
Municipal de Saúde ocorrida em 26.08.10, foi votado
por unanimidade a PRORROGAÇÃO DO MANDATO
DO PRESIDENTE SR. DAGNER GERALDO
CORRÊA TURRI E DA VICE-PRESIDENTE DRA.
SELMA MARIA DE PAIVA SANTOS, que se encerram
no dia 27.08.10 até o dia 08.09.10 em virtude da
nova presidência ser empossada pelo Sr. Prefeito
Sebastião Almeida no dia 09.09.10.</t>
  </si>
  <si>
    <t>Prorroga mandato do presidente</t>
  </si>
  <si>
    <t xml:space="preserve">Resolução Nº 454 -CMAS
O CMAS-CONSELHO MUNICIPAL DE
ASSISTÊNCIA SOCIAL no uso de sua atribuições
legais e considerando a Deliberação tomada em
reunião ordinária de 16.06.2010;
RESOLVE:
Art.1º - Promover alteração no Regimento
Interno deste CMAS, publicado no Boletim Oficial
PMG – 081/98 de 15/04/98 e das resoluções 52-
CMAS de 25.01.2002 e 426 de 05.02.2010 , conforme
contido nesta Resolução (...) DEVERÁ CONSTAR:
1- Artigo 15- Parágrafo segundo – As reuniões serão
realizadas com a presença mínima de maioria absoluta
10(dez), sempre as 1ªs sextas-feiras do mês, a partir
das 09 :00 horas.
2- nova redação ao artigo 45 e seus parágrafos:
“ art.45- Ficam instituídas Comissões Permanentes-
Comissão de Entidades e Visita Técnica ; Comissão
de Politicas Públicas; Comissão de Ética ; Comissão
de Planejamento; Comissão Jurídica do CMAS e Comissão de Orçamento do CMAS que possuem como atribuição principal de auxiliar os trabalhos do conselho no exercício de suas atribuições.
Parágrafo 1º- a composição destas comissões terá sua formação com conselheiros titulares e suplentes deste CMAS, podendo ter a participação de convidados;
Parágrafo 2º- As reuniões ordinárias destas
comissões serão previamente agendadas e tornadas
publicas oportunamente.
</t>
  </si>
  <si>
    <t>Promove alteração do regimento interno criando comissões permanentes</t>
  </si>
  <si>
    <t>DECRETO Nº 28037
Altera a composição dos membros integrantes do
CONSELHO MUNICIPAL ANTIDROGAS - COMAD</t>
  </si>
  <si>
    <t>Parecer 04/2010: parecer de aprovação das contas do Fundeb de abril/2010 com ressalvas</t>
  </si>
  <si>
    <t>FUNDEB</t>
  </si>
  <si>
    <t>Parecer de aprovação</t>
  </si>
  <si>
    <t>COMUNICADO Nº 036-2010: alertar as entidades que possuem o
CEBAS- Certificado Beneficente de Assistência Social
sobre o prazo de envio da documentação necessária
para concessão e renovação do referido certificado</t>
  </si>
  <si>
    <t>Alerta entidades sobre prazos para entrega de documentação</t>
  </si>
  <si>
    <t>RESOLUÇÃO Nº 455 /2010: Aprovar a seguinte alteração na Rede
Estadual/REDE DE PROTEÇÃO ESPECIAL, constante
na Resolução 450/CMAS, publicada no Boletim Oficial
de 25.06.2010 devendo considerar no artigo 2º da
Resolução 450 a seguinte tabela que segue: (...)</t>
  </si>
  <si>
    <t>Aprova alteração na rede estadual dos valores destinados à entidades</t>
  </si>
  <si>
    <t>RESOLUÇÃO Nº 456 /-CMAS: Aprovar a destinação do Saldo financeiro
e orçamentário dos Recursos do programa de
Erradicação do Trabalho Infantil- PETI conforme segue</t>
  </si>
  <si>
    <t>Aprova destinação de recursos</t>
  </si>
  <si>
    <t>COMUNICADO Nº 044/10 – CMDCA
O CMDCA - Conselho Municipal dos Direitos da
Criança e do Adolescente de Guarulhos, no uso de
suas atribuições legais, comunica à população em geral
a escala de plantão de atendimento dos Conselhos
Tutelares do Município de Guarulhos, referente ao mês
de setembro de 2010</t>
  </si>
  <si>
    <t>PORTARIA Nº 2636/2010-GP: Alterar a composição dos membros integrantes
do CONSELHO DE CONTROLE SOCIAL DO
PROGRAMA BOLSA-FAMÍLIA,</t>
  </si>
  <si>
    <t>Altera composição dos membros integrantes</t>
  </si>
  <si>
    <t>PORTARIA Nº 2304/2010-GP: Alterar a composição dos membros integrantes
do CONSELHO MUNICIPAL PARA ASSUNTOS DA
PESSOA COM DEFICIÊNCIA - CMAPD</t>
  </si>
  <si>
    <t>COMUNICADO 045 /2010– CMDCA
O CMDCA - Conselho Municipal dos Direitos da
Criança e do Adolescente de Guarulhos, no uso de
suas atribuições conferidas pelas leis: Lei Orgânica
Municipal, Leis Municipais 3802 de 16/06/91 e 4341 de
14/08/92 e Lei Federal 8069/90 – Estatuto da Criança e
do Adolescente, comunica à população em geral a
prorrogação, até o término do mandato, dos efeitos
do Comunicado nº 023/10-CMDCA (DO. Nº44-GP
de 11/06/10) referente a nomeação do Conselheiro
Tutelar Sr. Agenor Bueno da Mota da Região do São
João/Bonsucesso, Rua Nova York, nº 05, Jd. Presidente
Dutra – Guarulhos/SP, em virtude da renúncia da
Conselheira Tutelar Sra. DANIELA DOS SANTOS
CABRAL, contada a partir de 08/09/10</t>
  </si>
  <si>
    <t>Comunica prorrogação da substituição de conselheiro</t>
  </si>
  <si>
    <t>RESOLUÇÃO Nº 006/2010 - CMAPD
DISPÕE SOBRE REGULAMENTAÇÃO DO
PROCESSO ELEITORAL DE REPRESENTANTES
DA SOCIEDADE CIVIL NO CONSELHO MUNICIPAL
PARA ASSUNTOS DA PESSOA COM DEFICIÊNCIA
- CMAPD - BIÊNIO 2010/2012:</t>
  </si>
  <si>
    <t>COMUNICADO Nº 037-2010: alertar as entidades que possuem o
CEBAS- Certificado Beneficente de Assistência Social
sobre o prazo de envio da documentação necessária
para concessão e renovação do referido certificado.</t>
  </si>
  <si>
    <t>Republicação de comunicado anterior</t>
  </si>
  <si>
    <t>COMUNICADO Nº 038-2010: Excepcionalmente, a Reunião ordinária de
Outubro de 2010 prevista anteriormente para ser
realizada em 01.10 2010 foi alterada para nova data,
para o dia 08.10.2010- sexta-feira a partir das
08h30min , na sala de reuniões da CASA DOS
CONSELHOS , situada á Avenida Esperança,223- Vila
Progresso- Guarulhos- SP.</t>
  </si>
  <si>
    <t>Informa sobre alteração de reunião</t>
  </si>
  <si>
    <t>COMUNICADO 046/10 – CMDCA
O CMDCA - Conselho Municipal dos Direitos da
Criança e do Adolescente de Guarulhos no uso de suas
atribuições legais, torna público a população em geral e
conforme deliberação deste Conselho, em Reunião
Ordinária do dia 14.09.2010, nova Composição da Mesa
Diretora deste CMDCA.</t>
  </si>
  <si>
    <t>CMDCA - Conselho Municipal dos Direitos da
Criança e do Adolescente de Guarulhos, no uso de
suas atribuições conferidas pelas leis: Lei Orgânica
Municipal, Leis Municipais 3802 de 16/06/91 e 4341 de
14/08/92 e Lei Federal 8069/90 – Estatuto da Criança e
do Adolescente, comunica a renúncia do mandato como
Conselheiro Tutelar o Sr. NIVALDO JOSÉ ALVES
TRINDADE, a partir do dia 01/10/10.</t>
  </si>
  <si>
    <t>Anuncia renuncia de conselheiro</t>
  </si>
  <si>
    <t>COMUNICADO 048 /2010– CMDCA
O CMDCA - Conselho Municipal dos Direitos da
Criança e do Adolescente de Guarulhos, no uso de
suas atribuições conferidas pelas leis: Lei Orgânica
Municipal, Leis Municipais 3802 de 16/06/91 e 4341 de
14/08/92 e Lei Federal 8069/90 – Estatuto da Criança e
do Adolescente, torna público à população em geral
que o Sr. EDUARDO HENRIQUE CARLESSO, tomará
posse como Conselheiro Tutelar Titular em exercício
da Região do São João (Lei. 5186/98- Art. 37) , em
virtude da renúncia ao mandato de Conselheiro Tutelar
do Sr. Nivaldo José Alves Trindade, a contar de 01/
10/10 - Conselho da Região do São João, sito Rua
Nova York nº 05 – Jd. Presidente Dutra/Guarulhos</t>
  </si>
  <si>
    <t>Comunica posse de conselheiro substituto</t>
  </si>
  <si>
    <t>COMUNICADO 049/2010– CMDCA
O CMDCA - Conselho Municipal dos Direitos da
Criança e do Adolescente de Guarulhos, no uso de
suas atribuições conferidas pelas leis: Lei Orgânica
Municipal, Leis Municipais 3802 de 16/06/91 e 4341 de
14/08/92 e Lei Federal 8069/90 – Estatuto da Criança e
do Adolescente, comunica a população em geral
alteração da data da Reunião Ordinária do dia 19/
10/2010 para 05/10/2010, no horário das 08h:30 às
12h:00, nas dependências da Casa dos Conselhos ,
situado na Av. Esperança nº 223 – Centro / Guarulhos</t>
  </si>
  <si>
    <t>COMUNICADO Nº 050/10 – CMDCA
O CMDCA - Conselho Municipal dos Direitos
da Criança e do Adolescente de Guarulhos, no
uso de suas atribuições legais, comunica à
população em geral a escala de plantão de
atendimento dos Conselhos Tutelares do
Município de Guarulhos, referente ao mês de
outubro de 2010, conforme segue</t>
  </si>
  <si>
    <t>DECRETO Nº 28137
Altera a composição do CONSELHO MUNICIPAL
DE SAÚDE</t>
  </si>
  <si>
    <t>RESOLUÇÃO Nº 016 / 2010 – COMAD: Convocar PROCESSO ELEITORAL PARA
NOVA GESTÃO DO COMA PARA O BIÊNIO 2010/
2012, DO QUADRO DE CONSELHEIROS
TITULARES E SUPLENTES</t>
  </si>
  <si>
    <t>COMUNICADO Nº 002/2010
O COMAD – Conselho Municipal Antidrogas, no uso
de suas atribuições legais torna público a composição
da Comissão que será responsável pela organização
do Processo Eleitoral dos membros da sociedade civil
do COMAD – Biênio 2010/2012</t>
  </si>
  <si>
    <t>RESOLUÇÃO 368/2010 – CMDCA: Rescindir o Termo de Convênio nº
00003-2/2009 – FUMCAD firmado com o Clube de
Mães Girassol para desenvolvimento do Projeto Vivendo
e Aprendendo/Programa Pró-Menino da Fundação
Telefônica, com vigência de 1º de setembro de 2009 a
30 de janeiro de 2011.</t>
  </si>
  <si>
    <t>Rescinde convênio firmado entre entidade e o FUMCAD</t>
  </si>
  <si>
    <t>RESOLUÇÃO 001/2010-CMDE
O CMDE – Conselho Municipal de Desenvolvimento
Econômico, conforme suas atribuições conferidas pelo
Decreto Municipal nº 26426, de 28 de maio de 2009 e
considerando:
A deliberação tomada em reunião Ordinária de 10 de
junho de 2010.
RESOLVE:
Art. 1º APROVAR o seu Regimento Interno , conforme
anexo único.</t>
  </si>
  <si>
    <t>RESOLUÇÃO Nº 017 / 2010 – COMAD
DISPÕE SOBRE A REALIZAÇÃO DO PROCESSO
ELEITORAL DE REPRESENTANTES DA
SOCIEDADE CIVIL NO COMAD – BIÊNIO 2010/2012</t>
  </si>
  <si>
    <t>RESOLUÇÃO nº 017 / 2010 –
COMAD
- Inscrição de Delegados e Candidatos: de 25 a 29
de outubro de 2010, das 09h00 às 12h00 e das
14h00 às 16h00, na Casa dos Conselhos, à Av.
Esperança – Centro – Guarulhos – SP</t>
  </si>
  <si>
    <t>Dispõe sobre prazos para inscrições de delegados para o processo eleitoral</t>
  </si>
  <si>
    <t>DECRETO Nº 28158
Altera a composição do CONSELHO MUNICIPAL
DO IDOSO</t>
  </si>
  <si>
    <t>EDITAL DE RESULTADOS Nº 002/2009-SC - FUNCULTURA
O Secretário de Cultura, na qualidade de Presidente do Conselho Diretor do Fundo Municipal de Cultura,
conforme definido na Lei nº 5.947/2003;
TORNA PÚBLICO o resultado do processo de avaliação e seleção dos projetos a serem financiados pelo Fundo Municipal
de Cultura – FunCultura</t>
  </si>
  <si>
    <t>Publica resultado final da seleção dos projetos a serem financiados pelo fundo</t>
  </si>
  <si>
    <t>LEI Nº 6.743
Projeto de Lei nº 181/2010 de autoria do Executivo
Municipal.
Dispõe sobre alteração da denominação da
Secretaria de Esportes para Secretaria de Esporte,
Recreação e Lazer, criação do Conselho Municipal
de Esporte, Recreação e Lazer e do Fundo
Municipal de Esporte, Recreação e Lazer e dá
providências correlatas.</t>
  </si>
  <si>
    <t>CONSELHO MUNICIPAL DE ESPORTE, RECREAÇÃO E LAZER</t>
  </si>
  <si>
    <t>Cria conselho e fundo</t>
  </si>
  <si>
    <t>RESOLUÇÃO Nº 007/2010 - CMAPD
DISPÕE SOBRE REGULAMENTAÇÃO DO
PROCESSO ELEITORAL DE REPRESENTANTES
DA SOCIEDADE CIVIL NO CONSELHO MUNICIPAL
PARA ASSUNTOS DA PESSOA COM DEFICIÊNCIA
- CMAPD - BIÊNIO 2010/2012:</t>
  </si>
  <si>
    <t>COMUNICADO Nº 51/10 – CMDCA
O CMDCA - Conselho Municipal dos Direitos da
Criança e do Adolescente de Guarulhos, no uso de
suas atribuições legais, comunica à população em
geral a escala de plantão de atendimento dos Conselhos
Tutelares do Município de Guarulhos, referente ao
mês de novembro de 2010, conforme segu</t>
  </si>
  <si>
    <t>RESOLUÇÃO N.º 367/2010 / CMDCA
DISPÕE SOBRE A CONVOCAÇÃO DO PROCESSO
ELEITORAL DOS CONSELHOS TUTELARES DE
GUARULHOS – TIRÊNIO 2011/2014</t>
  </si>
  <si>
    <t>Comunicado 052/10 – CMDCA: torna publico à população em geral a
nova composição da Comissão de Ética deste CMDCA</t>
  </si>
  <si>
    <t>Publica nova composição da comissão de ética do CMDCA</t>
  </si>
  <si>
    <t>EDITAL Nº 006/2010 - CMDU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9ª reunião
ordinária do CMDU, no dia 05 de novembro de 2010, às
09 horas, no Parque do Fracalanza, Rua Joaquim
Miranda, 471 – Vila Augusta – Guarulhos – SP</t>
  </si>
  <si>
    <t>COMUNICADO Nº 39- 2010: torna
público a composição da Mesa Diretora deste Conselho
,com vigência até 01.06.2011, conforme segue</t>
  </si>
  <si>
    <t>COMUNICADO Nº 040- 2010: torna público a composição das comissões do conselho.</t>
  </si>
  <si>
    <t>COMUNICADO Nº 041-2010: alertar as entidades que possuem o
CEBAS- Certificado Beneficente de Assistência Social
sobre o prazo de envio da documentação necessária
para concessão e renovação do referido certificado</t>
  </si>
  <si>
    <t>COMUNICADO Nº 42- 2010
O CMAS- Conselho Municipal de Assistência Social
– no uso de suas atribuições legais e conforme o
deliberado em reunião extraordinária de 03.11.2010 torna
público , em atendimento a Resolução Conjunta CMAS/
CMDCA nº 19 em 2010, que a Conselheira Elaine
Aparecida Godoy de Oliveira, é a representante oficial
deste Conselho na Comissão de Avaliação de Projetos
para financiamento com recursos municipais do FMAS
para o ano de 2011.</t>
  </si>
  <si>
    <t>Informa que conselheira foi eleita pra representar conselho em comissão para avaliação de projetos</t>
  </si>
  <si>
    <t>RESOLUÇÃO N 457 - CMAS: Arquivar o processo administrativo abaixo
relacionado referente a pedido de inscrição por não atender
aos dispositivos contidos na Resolução 242- CMAS</t>
  </si>
  <si>
    <t>RESOLUÇÃO Nº 459/-CMAS: Fica aprovada a Prestação de Contas
dos Recursos Estaduais da prestação de contas do 3º
Trimestre- 2010- processo 41/2009- DRADS- Rede de
proteção Social Básica e Especial execução 2010- Anexo
II- Relatório Circunstanciado de atividades de julho/
agosto/setembro - 2010-rede de proteção social básica,
especial ( média e alta complexidade) e LA- Liberdade
Assistida e Anexo III- relatório de execução fisica e
financeira de de julho/agosto/setembro - 2010 - rede de
proteção social básica, especial ( média e alta
complexidade) e LA- Liberdade Assistida e CREAS ;
extratos de contas bancárias( conta corrente) ; extratos
de contas bancárias ; relatório circunstanciado do
Programa Renda Cidadã de de julho/agosto/setembro -
2010 e relatório circunstanciado do Programa Ação
Jovem de de julho/agosto/setembro - 2010</t>
  </si>
  <si>
    <t>RESOLUÇÃO Nº 460-CMAS: Fica aprovado o Plano Municipal de
Assistência Social de Guarulhos para o período 2009-
2012 , incluindo-se no plano de ação a realização de
ações de inclusão e atendimento aos egressos ( pessoas
que cumpriram pena judicial)</t>
  </si>
  <si>
    <t>RESOLUÇÃO Nº461 -CMAS: Aprovar condicionalmente o Termo de
Aceite do Municipio de Guarulhos para expansão
qualificada do co-financiamento federal para Serviços
Socioassistenciais em 2010 a saber- para o
cofinanciamento do Programa de Atenção Integral à
Família - PAIF, dos serviços especializados de média
complexidade ofertados nos Centros de Referência
Especializado de Assistência Social (CREAS) e do
Serviço Especializado para Pessoas em Situação de
Rua, ofertado no Centro de Referência Especializado
para População de Rua.</t>
  </si>
  <si>
    <t>RESOLUÇÃO Nº 462-CMAS: Aprovar,condicionalmente, o Termo de
Adesão do Municipio de Guarulhos ao Programa Federal
Pro Jovem Adolescente-Serviço Socioeducativo modalidade do Programa Nacional de Inclusão de
Jovens- Pro Jovem -Oferta ano 2010.</t>
  </si>
  <si>
    <t>RESOLUÇÃO nº 458 - CMAS: Compete ao Conselho Municipal de
Assistência Social de Guarulhos - CMAS dentre outras
atribuições, estabelecer as diretrizes a serem
observadas na inscrição das entidades e organizações
de assistência social, bem como dos
serviços,programas, projetos e beneficios
socioassistenciais neste CMAS</t>
  </si>
  <si>
    <t>Estabelece que CMAS é responsável por regulamentar as inscrições de entidades e programas</t>
  </si>
  <si>
    <t>Edital de Chamamento Público
Resolução nº 463 - CMAS: Aprovar o presente edital de chamamento
público de convênios e estabelecer critérios norteadores
para apresentação de planos de trabalho e repasse de
recursos financeiros ESTADUAIS a serem repassados
via FEAS – Fundo Estadual de Assistência Social para
o FMAS - Fundo Municipal de Assistência Social, no
exercício de 2011, destinados ao financiamento de
planos de trabalho de Organizações Sociais
Governamentais e Entidades Sociais que atuam no
Município, devidamente inscritas no CMAS até a data
da publicação da presente Resolução.</t>
  </si>
  <si>
    <t>FUNDO ESTADUAL DE ASSISTÊNCIA SOCIAL - FEAS</t>
  </si>
  <si>
    <t>Aprova edital de chamamento público e estabelece critérios para a apresentação de programas para o FEAS</t>
  </si>
  <si>
    <t>Edital de Chamamento Público
Resolução nº 464- CMAS: Aprovar o presente edital de chamamento
público de convênios e estabelecer critérios norteadores
para apresentação de planos de trabalho e repasse de
recursos financeiros FEDERAIS alocados no FMAS -
Fundo Municipal de Assistência Social, no exercício de
2011, destinados ao financiamento de planos de
trabalho de Organizações Governamentais e Entidades
Sociais que atuam no Município, devidamente inscritas
e registradas nos respectivos Conselhos Municipais</t>
  </si>
  <si>
    <t>Aprova edital de chamamento público e estabelece critérios para a apresentação de programas para o FMAS</t>
  </si>
  <si>
    <t>Resolução Conjunta nº 19 de 03.11.2010
CMAS e CMDCA
Edital de Chamamento Público: Aprovar o presente edital de chamamento
público de convênios e estabelecer critérios norteadores
para apresentação de planos de trabalhos e repasse de
recursos financeiros MUNICIPAIS alocados no
FUMCAD - Fundo Municipal de Defesa da Criança e
do Adolescente e no FMAS - Fundo Municipal de
Assistência Social, no exercício de 2011, destinados
ao financiamento de Organizações Sociais
Governamentais e Entidades Sociais que atuam no
Município, devidamente inscritas e registradas até a
data da publicação da presente Resolução, nos
respectivos Conselhos Municipais.</t>
  </si>
  <si>
    <t>Aprova edital de chamamento público e estabelece critérios e regulamenta apresentação de projetos para serem financiados pelos fundos</t>
  </si>
  <si>
    <t>RESOLUÇÃO CONJUNTA Nº 20 - CMAS/
CMDCA: Fica constituida a Comissão Especial
conjunta formada por representantes do CMAS, CMDCA
e da SASC- Secretaria de Assistência Social e Cidadania
que terá por finalidades:
a) de efetuar estudos e estabelecer gestões junto a
unidade responsável pela elaboração da peça
orçamentária do Executivo Municipal visando garantir
o reordenamento institucional e a migração de
financiamento dos programas de média e alta
complexidade atualmente suportados pelo FUMCAD a
serem implementados a partir do ano de 2012 ;
b) de efetuar estudos e estabelecer ações e
reordenamento institucional do programa PETI -
PROGRAMA DE ERRADICAÇÃO DO TRABALHO
INFANTIL – no municipio bem como deliberar as formas
de financiamento deste programa;</t>
  </si>
  <si>
    <t>Constitui Comissão especial que deverá estudar e auxiliar a criação do orçamento a fim garantir o financiamento de programas de alta complexidade</t>
  </si>
  <si>
    <t>Comunicado 053 /2010– CMDCA
O CMDCA - Conselho Municipal dos Direitos da
Criança e do Adolescente de Guarulhos, no uso de
suas atribuições conferidas pelas leis: Lei Orgânica
Municipal, Leis Municipais 3802 de 16/06/91 e 4341 de
14/08/92 e Lei Federal 8069/90 – Estatuto da Criança e
do Adolescente, torna sem efeito a Resolução nº 367/
10 – CMDCA, publicada em 29/10/10, D.O. nº 082.</t>
  </si>
  <si>
    <t>Torna sem efeito resolução que convoca processo eleitoral</t>
  </si>
  <si>
    <t>CMDCA, publicada em 29/10/10, D.O. nº 082.
RESOLUÇÃO Nº 369 -2010 / CMDCA
DISPÕE SOBRE A CONVOCAÇÃO DO PROCESSO
ELEITORAL DOS CONSELHOS TUTELARES DE
GUARULHOS – TIRÊNIO 2011/2014</t>
  </si>
  <si>
    <t>RESOLUÇÃO Nº 018 / 2010 – COMAD
DISPÕE SOBRE A REALIZAÇÃO DO PROCESSO
ELEITORAL DE REPRESENTANTES DA
SOCIEDADE CIVIL NO COMAD – BIÊNIO 2010/2012</t>
  </si>
  <si>
    <t>COMUNICADO Nº 007/ 2010-CMAPD: Torna público a relação final das Inscrições Deferidas
para Candidatos e Delegados</t>
  </si>
  <si>
    <t>Torna público relação final das inscrições</t>
  </si>
  <si>
    <t>COMUNICADO Nº 008/ 2010-CMAPD
A Comissão Organizadora do Processo Eleitoral do Conselho Municipal para Assuntos da Pessoa com Deficiência-
CMAPD-Biênio 2010-2012.
Torna público a Relação Final das Inscrições Deferidas para Candidatos e Delegados.</t>
  </si>
  <si>
    <t>COMUNICADO Nº 009/ 2010-CMAPD
A Comissão Organizadora do Processo Eleitoral do Conselho Municipal para Assuntos da Pessoa com Deficiência-
CMAPD-Biênio 2010-2012.</t>
  </si>
  <si>
    <t>Edital de Chamamento Público
Resolução nº 464- CMAS: Aprovar o presente edital de chamamento
público de convênios e estabelecer critérios norteadores
para apresentação de planos de trabalho e repasse de
recursos financeiros FEDERAIS alocados no FMAS -
Fundo  Municipal de Assistência Social, no exercício de
2011, destinados ao financiamento de planos de
trabalho de Organizações Governamentais e Entidades
Sociais que atuam no Município, devidamente inscritas
e registradas nos respectivos Conselhos Municipais</t>
  </si>
  <si>
    <t>RESOLUÇÃO Nº 465- CMAS: Fica aprovado o Plano de Providências
para os Centros de Referencias da Assistência Social
em atendimento ás legislações federais que trata da
manutenção e aperfeiçoamento da gestão do SUAS –
Sistema único da Assistência Social nos CRAS- Centros
de Referência de Assistência Social a ser executado
pelo Gestor da Assistência Social do Municipio, no
caso, a Secretaria de Assistência Social e Cidadania</t>
  </si>
  <si>
    <t>CENTROS DE REFERÊNCIA DE ASSISTÊNCIA SOCIAL</t>
  </si>
  <si>
    <t>DECRETO Nº 28218
Altera a composição do CONSELHO MUNICIPAL
DE DEFESA DO MEIO AMBIENTE - COMDEMA.</t>
  </si>
  <si>
    <t>DECRETO Nº 28217
Altera a composição do CONSELHO MUNICIPAL
DO IDOSO.</t>
  </si>
  <si>
    <t>REPUBLICAÇÃO DA RESOLUÇÃO ABAIXO
POR TER SAIDO COM INCORREÇÕES
RESOLUÇÃO Nº461 -CMAS</t>
  </si>
  <si>
    <t>REPUBLICAÇÃO DA RESOLUÇÃO ABAIXO
POR TER SAIDO COM INCORREÇÕES
Edital de Chamamento Público
Resolução nº 463/2010 - CMAS</t>
  </si>
  <si>
    <t>REPUBLICAÇÃO DA RESOLUÇÃO ABAIXO
POR TER SAIDO COM INCORREÇÕES
Edital de Chamamento Público
Resolução nº 464/2010- CMAS</t>
  </si>
  <si>
    <t>Comunicado nº 040- 2010
Republicado por ter saído com incorreções</t>
  </si>
  <si>
    <t>Comunicado nº 43- 2010
O CMAS- Conselho Municipal de Assistência Social
– no uso de suas atribuições legais e conforme o
deliberado em reunião extraordinária de 03.11.2010 e
na reunião ordinária de 05.11.2010 torna público , em
atendimento as Resoluções 463 e 464-CMAS , que a
Conselheira Elaine Aparecida Godoy de Oliveira, é a
representante oficial deste Conselho na Comissão de
Avaliação de Projetos para financiamento com recursos
estaduais e federais que possuem repasse financeiro
via fundo a fundo ( Fundo Nacional para o FMAS e
Fundo estadual para o FMAS ) para o ano de 2011.</t>
  </si>
  <si>
    <t>REPUBLICAÇÃO DA RESOLUÇÃO ABAIXO
POR TER SAIDO COM INCORREÇÕES
Resolução Conjunta nº 19/2010- CMAS e
CMDCA</t>
  </si>
  <si>
    <t>Republicação da resolução</t>
  </si>
  <si>
    <t>COMUNICADO Nº 003 / 2010
COMISSÃO ELEITORAL
A Comissão que trata do PROCESSO ELEITORAL
DOS MEMBROS DA SOCIEDADE CIVIL DO COMAD
– Biênio 2010/2012, torna público a RELAÇÃO DE
DELEGADOS(AS) ELEITORES(AS) inscritos</t>
  </si>
  <si>
    <t>ELEIÇÃO DE REPRESENTANTES DE SOCIEDADES
CIVIS AMBIENTAIS SEM FINS LUCRATIVOS: O Presidente da Comissão Eleitoral instituída pela
Portaria n.° 006/2009-SM de 23 de junho de 2009, no
uso de suas atribuições legais,
TORNA PÚBLICO
que NÃO houve inscrições das sociedades civis
ambientais sem fins lucrativos da cidade de Guarulhos para participar do processo de eleição
pelo qual seriam escolhidos um representante e um
suplente para compor o Conselho Gestor do Fundo
Municipal de Meio Ambiente, nos termos do que dispõe
o item 2 do edital de Reconvocação de Eleição,
publicado no diário oficial de 15 de outubro de 2010</t>
  </si>
  <si>
    <t>Informa que não houve inscrições para participar do processo de eleição dos representantes da soc. Civil do conselho</t>
  </si>
  <si>
    <t>Parecer 07/2010: parecer de aprovação das contas do Fundeb de julho/2010 com ressalvas</t>
  </si>
  <si>
    <t>Parecer 08/2010: parecer de aprovação das contas do Fundeb de agosto/2010</t>
  </si>
  <si>
    <t>Parecer 09/2010: parecer de aprovação das contas do Fundeb de setembro/2010 com ressalva</t>
  </si>
  <si>
    <t>PORTARIA Nº 2712/2010-GP: Alterar a composição dos membros integrantes
do CONSELHO MUNICIPAL DO PATRIMÔNIO
HISTÓRICO, ARTÍSTICO, AMBIENTAL E
CULTURAL DO MUNICÍPIO DE GUARULHOS</t>
  </si>
  <si>
    <t>COMUNICADO Nº 010/ 2010-CMAPD
Regimento Interno da Assembléia Eleitoral para
escolha dos representantes da Sociedade Civil no
Conselho Municipal para Assuntos da Pessoa com
Deficiência- CMAPD BIÊNIO 2010- 2012.</t>
  </si>
  <si>
    <t>Publicação do regimento eleitoral</t>
  </si>
  <si>
    <t>COMUNICADO Nº 011/ 2010-CMAPD
A Comissão Organizadora do Processo Eleitoral do
Conselho Municipal para Assuntos da Pessoa com
Deficiência-CMAPD-Biênio 2010-2012.
Torna público a Relação Final das Inscrições
Deferidas para Candidatos e Delegados.</t>
  </si>
  <si>
    <t>Republica relação final das inscrições</t>
  </si>
  <si>
    <t>COMUNICADO Nº 012/ 2010-CMAPD
A Comissão Organizadora do Processo Eleitoral do Conselho Municipal para Assuntos da Pessoa com Deficiência-
CMAPD-Biênio 2010-2012.
Torna público a Relação Final das Inscrições Deferidas para Candidatos e Delegados</t>
  </si>
  <si>
    <t>COMUNICADO 054/10 – CMDCA: torna publico à população em geral a
Composição da Comissão do Processo Eleitoral do
Conselho Tutelar de Guarulhos – Triênio 2011 / 2014</t>
  </si>
  <si>
    <t>Comunicado 055/10 – CMDCA: torna publico à população em geral que
nos dias 22 à 26/11/10 e 13 à 17/12/10, no horário das
08h00 às 12h:00 e 13h:00 às 17h:00, os Conselheiros
Tutelares do Município estarão participando da formação
Continuada - II Módulo do Curso de Informática Básico/
SIPIA, a ser realizado, na Sala de Treinamento do Fácil
Bom Clima – Av. Bom Clima /Guarulhos, tendo em
vista que a participação dos Conselheiros Tutelares se
dará em escala de revezamento não haverá alteração
no horário de atendimento dos Conselhos Tutelares do
Município, sendo este das 08h:00 às 17H30min</t>
  </si>
  <si>
    <t>Informa que apesar de atividade os conselhos tutelares continuarão trabalhando normalmente</t>
  </si>
  <si>
    <t>Comunicado 056/10 – CMDCA: torna publico à população em geral que
no dia 16/11/10 tomaram Posse os Membros da
Comissão do Processo Eleitoral do Conselho Tutelar
de Guarulhos – Triênio 2011 / 2014, sendo realizado a
primeira reunião da referida Comissão e agendado as
próximas para todas terças-feiras, no horário da 09h:00
as 12h:00, na Casa dos Conselho,- Av. Esperança, 223
– Centro /Guarulhos.</t>
  </si>
  <si>
    <t>Informa sobre posse de conselheira dentro de comissão eleitoral e sobre reunião dessa comissão</t>
  </si>
  <si>
    <t>COMUNICADO Nº 005/2010
COMISSÃO - ELEIÇÃO ELEITORAL
A comissão que trata do PROCESSO ELEITORAL
DOS MEMBROS DA SOCIEDADE CIVIL, no uso de
suas atribuições legais torna público que foi recebido
na Casa dos Conselhos, av. Esperança, 223 – Conselho
Municipal de Politicas Sobre Drogas, na data de 16/11/
2010 , pedido de impugnação da candidatura da
Associação Desportiva Arte Negra, CNPJ nº 52.374.311/
0001-14 , para uma vaga para o conselho na categoria
de entidade de auto – ajuda</t>
  </si>
  <si>
    <t>Informa sobre pedido de impugnação de candidatura</t>
  </si>
  <si>
    <t>COMUNICADO Nº 006/2010
COMISSÃO - ELEIÇÃO ELEITORAL
A comissão que trata do PROCESSO ELEITORAL
DOS MEMBROS DA SOCIEDADE CIVIL, no uso de
suas atribuições legais torna público o resultado do pedido
de impugnação a Candidatura da Associação Desportiva
Arte Negra, o pedido de impugnação foi julgado procedente
e a Candidatura da Associação Desportiva Arte Negra,
fica impugnada e INDEFERIDA., conforme motivos
registrado em ata dia, 17/11/2010 ás 12h e disponível na
sede do Conselho Municipal de Políticas Sobre Drogas.
Av. Esperança, 223 – Centro - Guarulhos</t>
  </si>
  <si>
    <t>Comunica que candidatura foi indeferida</t>
  </si>
  <si>
    <t>COMUNICADO Nº 007/2010
COMISSÃO - ELEIÇÃO ELEITORAL
A comissão que trata do PROCESSO ELEITORAL
DOS MEMBROS DA SOCIEDADE CIVIL, no uso de
suas atribuições legais:
Torna Público
Que não houve inscrição do Fórum Municipal de
Direitos da Criança e Adolescente, para participar do
Processo Eleitoral ,pelo qual seriam escolhidos um
representante e Suplente para compor o Conselho
Municipal de Políticas Sobre Drogas,nos termos do
que dispõe a Lei 6151/06 e na Resolução 16/2010
do dia, 05 10 2010.</t>
  </si>
  <si>
    <t>Comunica que não houve inscrição do Fórum municipal de direitos da criança e do adolescente para participar do processo eleitoral</t>
  </si>
  <si>
    <t>REPUBLICAÇÃO RESOLUÇÃO ABAIXO
POR TER SAIDO COM INCORREÇÕES Nº 017 /
2010 – COMAD
DISPÕE SOBRE A REALIZAÇÃO DO PROCESSO
ELEITORAL DE REPRESENTANTES DA
SOCIEDADE CIVIL NO COMAD – BIÊNIO 2010/2012</t>
  </si>
  <si>
    <t>DECRETO Nº 28246
Altera a composição do CONSELHO MUNICIPAL
DE DEFESA DO MEIO AMBIENTE - COMDEMA</t>
  </si>
  <si>
    <t>RESOLUÇÃO nº 466 -CMAS: Aprovar a Rede de Execução dos
Projetos que serão financiados com recursos
estaduais no exercício de 2011 assim
constituída</t>
  </si>
  <si>
    <t>Aprova projetos que serão financiados</t>
  </si>
  <si>
    <t>COMUNICADO 057/10 – CMDCA
O CMDCA - Conselho Municipal dos Direitos da Criança
e do Adolescente de Guarulhos no uso de suas atribuições
conferidas pelas leis: Lei Orgânica Municipal, Leis
Municipais nº 3802 de 18/06/91 e 4341 de 14/08/92 e Lei
Federal 8069/90 – Estatuto da Criança e do Adolescente,
torna publico à população em geral a alteração dos membros
da Comissão do Processo Eleitoral do Conselho Tutelar
de Guarulhos – Triênio 2011/2014.</t>
  </si>
  <si>
    <t>Publica alteração dos membros da comissão eleitoral</t>
  </si>
  <si>
    <t>COMUNICADO Nº 008/2010
COMISSÃO - ELEIÇÃO ELEITORAL
A comissão que trata do PROCESSO ELEITORAL
DOS MEMBROS DA SOCIEDADE CIVIL, no uso de
suas atribuições legais torna público o resultado do
pedido de impugnação a Candidatura da Associação
Desportiva Arte Negra, o pedido de recurso e os novos
documentos juntados (Estatuto e Declaração de Atividade) foi julgado procedente e a Candidatura da
Associação Desportiva Arte Negra, foi DEFERIDA,
em reunião realizada dia 25/11/10.</t>
  </si>
  <si>
    <t>Republicação de resolução que tratava do pedido de impugnação, que foi deferido</t>
  </si>
  <si>
    <t>COMUNICADO Nº 009 / 2010
COMISSÃO ELEITORAL
A Comissão que trata do PROCESSO
ELEITORAL DOS MEMBROS DA SOCIEDADE
CIVIL DO COMAD – Biênio 2010/2012, torna público
a RELAÇÃO FINAL DE CANDIDATOS(AS)
INSCRITOS(AS)</t>
  </si>
  <si>
    <t>Publica relação final de candidatos</t>
  </si>
  <si>
    <t>CONVOCAÇÃO
O CONSELHO MUNICIPAL DE JUVENTUDE
CONVOCA para reunião ordinária no dia 01/12/2010
às 10:00hs, sala de comissões da Câmara Municipal
de Guarulhos.</t>
  </si>
  <si>
    <t>DECRETO Nº 28270
Altera a composição do CONSELHO MUNICIPAL
DE SAÚDE</t>
  </si>
  <si>
    <t>RESOLUÇÃO nº 466 -CMAS
( republicação por ter saído com
incorreções)</t>
  </si>
  <si>
    <t>RESOLUÇÃO nº 467 -CMAS: Aprovar os planos de trabalho a serem
financiados com recursos municipais através do
FMAS-Fundo Municipal de Assistência Social, no
exercício de 2011.</t>
  </si>
  <si>
    <t>Aprova trabalhos para serem financiados pelo FMAS</t>
  </si>
  <si>
    <t>RESOLUÇÃO Nº 468 – CMAS: Aprovar os planos de trabalho a serem financiados com recursos federais, através do FMAS –
Fundo Municipal de Assistência Social, no exercício de 2011.</t>
  </si>
  <si>
    <t>RESOLUÇÃO CONJUNTA Nº 20 - CMAS/
CMDCA
(Republicação por ter saído com
Incorreções)</t>
  </si>
  <si>
    <t>COMUNICADO Nº 58/10 – CMDCA
O CMDCA - Conselho Municipal dos Direitos
da Criança e do Adolescente de Guarulhos, no
uso de suas atribuições legais, comunica à
população em geral a escala de plantão de
atendimento dos Conselhos Tutelares do
Município de Guarulhos, referente ao mês de
Dezembro de 2010, conforme segue</t>
  </si>
  <si>
    <t>Comunica escala de plantão de conselhos tutelares</t>
  </si>
  <si>
    <t>Comunicado 059 /2010– CMDCA
O CMDCA - Conselho Municipal dos Direitos
da Criança e do Adolescente de Guarulhos, no uso
de suas atribuições legais, comunica à população em
geral que os Conselheiros Tutelares do Município de
Guarulhos, atenderão em Regime de Plantão no
dia 10/12/2010 , em virtude de estarem participando
do Seminário dos Referenciais para as Diretrizes do
Plano Municipal de Atendimento a Criança e
Adolescente na Garantia de seus Direitos.</t>
  </si>
  <si>
    <t>COMUNICADO Nº 010 / 2010
COMISSÃO ELEITORAL – COMAD – processo
eleitoral de representantes da Sociedade Civil –
Biênio 2010/2012</t>
  </si>
  <si>
    <t>Comunica resultado final do processo eleitoral</t>
  </si>
  <si>
    <t>COMUNICADO Nº 001/ 2010
torna público à população e as entidades de atendimento
e de defesa, que em reunião deste Conselho realizada
em 09/02/2010, elegeu a Mesa Diretora do COMAD,
para o biênio 2008/2010</t>
  </si>
  <si>
    <t>Comunica que reunião elegeu os membros da mesa diretora</t>
  </si>
  <si>
    <t>PORTARIA Nº 2780/2010-GP: NOMEAR nos termos do artigo 2º da Lei Municipal
nº 3898, de 16 de setembro de 1991, os membros
integrantes do CONSELHO MUNICIPAL PARA
ASSUNTOS DA PESSOA COM DEFICIÊNCIA -
CMAPD, para o Biênio de 2011/2012, conforme segue</t>
  </si>
  <si>
    <t>Comunicado 060 /2010– CMDCA
O CMDCA - Conselho Municipal dos Direitos
da Criança e do Adolescente de Guarulhos, no uso
de suas atribuições legais, comunica à população em
geral que o Fórum Municipal de Defesa dos Direitos
da Criança e do Adolescente – Guarulhos, protocolou
neste Conselho em 23/11/10 o Ofício nº 16/2010 –
FMDDCA, informando a impossibilidade de compor a
Comissão de Ética conforme previsto no Artigo16 da
Lei Municipal 5186/98.</t>
  </si>
  <si>
    <t>Fórum Municipal dos Direitos da Criança e do Adolescente não poderá compor comissão de ética</t>
  </si>
  <si>
    <t>Comunicado 061 /2010– CMDCA
O CMDCA - Conselho Municipal dos Direitos
da Criança e do Adolescente de Guarulhos, no uso
de suas atribuições legais, comunica à população em
geral que o Fórum Municipal de Defesa dos Direitos
da Criança e do Adolescente – Guarulhos, protocolou
neste Conselho em 23/11/10 o Ofício nº 17/2010 –
FMDDCA, informando a impossibilidade de compor a
Comissão do Processo Eleitoral dos Conselhos
Tutelares de Guarulhos – Trênio 2011/2014, conforme
previsto no Artigo 7 da Lei Municipal 4665/94..</t>
  </si>
  <si>
    <t>Fórum Municipal dos Direitos da Criança e do Adolescente não poderá compor Comissão Eleitoral</t>
  </si>
  <si>
    <t>RESOLUÇÃO 370/10-CMDCA RESOLVE:
Artigo 1º - Aprovar os Planos de Trabalho a serem
financiados com recursos municipais do FUMCAD
– Fundo Municipal de Defesa da Criança e do
Adolescente, nos termos contidos na presente
resolução. (...)</t>
  </si>
  <si>
    <t>Aprova planos de Trabalho a serem financiados pelo FUMCAD</t>
  </si>
  <si>
    <t>RESOLUÇÃO Nº 469 – CMAS: RESOLVE:
Artigo 1º - Aprovar , de forma complementar para
compor a Rede Federal 2011 o plano de trabalho do
projeto citado nesta resolução a ser financiado com
recursos federais, através do FMAS – Fundo
Municipal de Assistência Social, no exercício de 2011.</t>
  </si>
  <si>
    <t>Aprova plano de trabalho a ser financiado pelo FMAS</t>
  </si>
  <si>
    <t>Constitui GT para auxiliar atividades do Conselho</t>
  </si>
  <si>
    <t>COMUNICADO Nº 03/2010 – CMI
O Conselho Municipal do Idoso, no uso de suas
atribuições legais, torna público à população em geral,
o calendário das reuniões ordinárias, para o ano de
2011</t>
  </si>
  <si>
    <t>CONSELHO MUNICIPAL DE POLÍTICAS PARA MULHERES - CMPM</t>
  </si>
  <si>
    <t>Cria o conselho</t>
  </si>
  <si>
    <t>Nomeia conselheira</t>
  </si>
  <si>
    <t>Comunica posse de conselheira tutelar</t>
  </si>
  <si>
    <t>Estabelece plano de ações prioritárias do CMDCA</t>
  </si>
  <si>
    <t>Aprova aumento para ações de acolhimento institucional</t>
  </si>
  <si>
    <t xml:space="preserve">Publica calendários das reuniões ordinárias </t>
  </si>
  <si>
    <t>Altera resolução anterior.</t>
  </si>
  <si>
    <t>Altera compoosição dos membros</t>
  </si>
  <si>
    <t>Aprova o registro de instituições no CMDCA</t>
  </si>
  <si>
    <t>Publica composição da sua mesa diretora</t>
  </si>
  <si>
    <t>CONSELHO DE CONTROLE SOCIAL DO
PROGRAMA BOLSA FAMÍLIA
REQUERIMENTO DE INSCRIÇÃO PARA
CANDIDATURA
DE CONSELHEIRO REGIONAL DO PBF</t>
  </si>
  <si>
    <t>Publica cédula de inscrição para candidatura de conselheiro regional do bolsa-família</t>
  </si>
  <si>
    <t xml:space="preserve"> Publica composição da mesa diretora</t>
  </si>
  <si>
    <t>V CONFERÊNCIA MUNICIPAL DE SAÚDE</t>
  </si>
  <si>
    <t>NÃO CONSELHO</t>
  </si>
  <si>
    <t>Oficializa conferência</t>
  </si>
  <si>
    <t>SIM</t>
  </si>
  <si>
    <t>NÃO</t>
  </si>
  <si>
    <t>CONSELHO</t>
  </si>
  <si>
    <t>Altera o Decreto Municipal nº 24.923, de 22 de
novembro de 2007, que regulamenta a administração
do patrimônio mobiliário do Município e dá outras
providências.</t>
  </si>
  <si>
    <t xml:space="preserve">Resolução define procedimentos e prioridades no atendimento a famílias que ingressam em Programas Habitacionais. Define como será feita a retirada/realocação de famílias assim como proceder em casos de abandono ou infrações dos programas. </t>
  </si>
  <si>
    <t>Importantíssima. Nada na resolução indica que prioridades foram elaboradas dentro de Grupos de Trabalho mas sim que passou por deliberação conjunta.</t>
  </si>
  <si>
    <t>Define as pontuações que compõem a hierarquia no atendimento à demanda por regularização fundiária junto à secretaria de habitação.</t>
  </si>
  <si>
    <t>A inexistência de organizações sociais trabalhando com a questão da regularização fundiária na comunidade, assim como a existência de litígio judicial envolvendo aquela região, implicam em desvantagens dentro da pontuação estabelecida pelo CMH.</t>
  </si>
  <si>
    <t>Estabelece que famílias de determinadas regiões do município de guarulhos, vítimas de enchentes e outros riscos geográficos, possuem prioridade de atendimento no programa Minha Casa Minha Vida, podendo ocupar até 50% das unidades habitacionais disponíveis.</t>
  </si>
  <si>
    <t>Regiões limítrofes à várzea do Rio Tietê / Bairro Vila Any / Favela da Fiat (Av. Guarulhos )</t>
  </si>
  <si>
    <t>Prioriza famílias de determinadas regiões com renda até 3 salários mínimos no programa "Minha Casa Minha Vida ", podendo ocupar até 50% das unidades habitacionais do programa.</t>
  </si>
  <si>
    <t>Áreas descritas nos procedimentos administrativos
da municipalidade nº 46.424/2007, 46.425/2007, 46.426/
2007, 46.427/2007, 46.429/2007, 46.434/2007, 46.436/
2007, 46.437/2007, 46.438/2007, 46.439/2007, 46.440/
2007, 48.843/2007, 52.517/2007 e 47.797/2007 (DESCOBRIR)</t>
  </si>
  <si>
    <t>Observações sugerem que tal resolução tem por objetivo resolver definitivamente o problema de moradia em Guarulhos, essas regiões provavelmente estão há muito tempo demandando  melhorias / moradias.</t>
  </si>
  <si>
    <t>CONSELHO MUNICIPAL PARA ASSUNTOS DA PESSOA COM DEFICIÊNCIA - CMAPD / CONSELHO MUNICIPAL DOS DIREITOS DA PESSOA COM DEFICIÊNCIA - CMDPD</t>
  </si>
  <si>
    <t>Divulga composição da mesa diretora para biênio.</t>
  </si>
  <si>
    <t>Divulga calendário das reuniões ordinárias do ano</t>
  </si>
  <si>
    <t>Divulga escala de plantão dos conselhos tutelares.</t>
  </si>
  <si>
    <t>Regulamenta processo eleitoral dos conselhos tutelares.</t>
  </si>
  <si>
    <t>OUTROS</t>
  </si>
  <si>
    <t>Determina regiões como áreas de risco, em consonância com o Conselho Nacional de Defesa Civíl</t>
  </si>
  <si>
    <t>Áreas que fazem margem com o Rio Tietê: Vila
Any, Jardim Izildinha, Jardim Guaracy, Vila Laurita,
Jardim Santo Afonso;
- Áreas situadas nas bacias do Rio Baquirivú:
Jardim Regina, Jardim Presidente Dutra, Parque São
Luis, Haroldo Veloso, Malvinas, Jardim Pantanal, Cidade
Industrial Satélite de Cumbica, Jardim Cumbica, Jardim
Planalto, Jardim das Nações, Vila Aeroporto, Santa Emilia;
- Áreas situadas nas encostas da Serra da
Cantareira com ocorrências de deslizamento de
terra: Jardim Fortaleza, Parque Mikail, Recreio São
Jorge, Cabuçu, Jardim Cambará, Parque Continental
I, II, III, Jardim Novo Recreio, Sitio dos Morros, Santa
Edwiges, Água Azul;
- Áreas íngremes afetadas: Vila São Rafael, Vila
Flora, Jardim Palmira, Jardim Adriana, Santa Inês;Q14</t>
  </si>
  <si>
    <t>Algumas áreas que estudamos no campo do OP.</t>
  </si>
  <si>
    <t>O Conselho Municipal de Alimentação Escolar de
Guarulhos (CAE), vem através do presente publicar o
calendário de reuniões ordinárias deste conselho para
o ano de 2011.
Observação: (dia, horário e local das reuniões
sujeito a alterações, caso haja necessidade).</t>
  </si>
  <si>
    <t>Divulga calendário</t>
  </si>
  <si>
    <t>Não há "nome" do Comunicado, a disposição consta no Diário Oficial da maneira como eu copiei.</t>
  </si>
  <si>
    <t>Cria comissão para revisão de lei e regulamento interno do CMS</t>
  </si>
  <si>
    <t>Divulga mesa diretora do COMAD para biênio.</t>
  </si>
  <si>
    <t>Altera composição dos membros do conselho.</t>
  </si>
  <si>
    <t>Secretaria convoca membros do conselho para primeira reunião ordinária.</t>
  </si>
  <si>
    <t>REGIMENTO INTERNO DO COMPIR –
GUARULHOS
CONSELHO MUNICIPAL DE PROMOÇÃO DA
IGUALDADE RACIAL</t>
  </si>
  <si>
    <t>Ver se já não havia sido publicado antes.</t>
  </si>
  <si>
    <t>Ajusta falha na divulgação de informações sobre as eleições dos conselhos tutelares.</t>
  </si>
  <si>
    <t>Comunicado já emitido anteriormente.</t>
  </si>
  <si>
    <t>Comunica renúncia de mandato de conselheira.</t>
  </si>
  <si>
    <t>REGULARIZAÇÃO FUNDIÁRIA URBANA</t>
  </si>
  <si>
    <t>Trata-se de regulamentar assentamentos irregulares implantados até 31/12/2008. Para isso deverão ou ter preenchidos os pré-requisitos de usucapião, ou se situar em ZEIS ou em áreas de propriedade do município. Será instituido um conselho gestor para cada assentamento, que será composto por membros do Executivo municipal e moradores dos assentamentos escolhidos em assembléia.  O conselho gestor deverá acompanhar a elaboração e implementação dos projetos de regularização fundiária. Os planos deverão passar pelo conselho gestor, pelo CMA e CMH e, por fim, serem aprovados em audiência pública com a população.</t>
  </si>
  <si>
    <t>Assentamentos irregulares implantados até 31/12/2008 com as seguintes características: 1) Pré-requisitos de usucapiào ou 2) Situados em ZEIS ou 3) Situados em áreas de propriedade do município.</t>
  </si>
  <si>
    <t>Não serão regularizados imóveis em áreas de risco e há possibilidade de regulação de imóveis em áreas de preservação ambiental permanente desde que fique comprovado que imavóveis trarão benefício a região.</t>
  </si>
  <si>
    <t>Lei dispõe sobre o COMAD, integra-o os sistemas nacional e estadual de políticas sobre drogas (VER SE JÁ NÃO ERA ASSIM ANTES) e trata: da nova denominação, natureza, finalidades e atividades do conselho / objetivos / composição / estrutura de funcionamento / fundo de recursos municipais de políticas sobre drogas  - REMAD</t>
  </si>
  <si>
    <t>REVER OUTRAS LEIS.</t>
  </si>
  <si>
    <t>Prorroga registro de entidades no CMDCA.</t>
  </si>
  <si>
    <t>PARECER</t>
  </si>
  <si>
    <t>Não lembro de outros pareceres. Além disso o parecer teria força de comunicado ou de resolução? A fiscalização de contas é feito em atendimento a artigo de lei federal.</t>
  </si>
  <si>
    <t>Comunica decisão do conselho em alterar mesa diretora.</t>
  </si>
  <si>
    <t>Comunica posse de conselheiro tutelar.</t>
  </si>
  <si>
    <t>Comunica alteração das datas do Cronograma das eleições dos conselhos tutelares.</t>
  </si>
  <si>
    <t>Altera e divulga novos parâmetros para inscrição de programas, projetos e benefícios  no CMAS.</t>
  </si>
  <si>
    <t>Regulamenta inscrição de entidades no conselho.</t>
  </si>
  <si>
    <t>Divulga comissões permanentes do conselho para o ano de 2011.</t>
  </si>
  <si>
    <t>Se as comissões são permanentes e pré-existentes ao comunicado, não poderia ser 5?</t>
  </si>
  <si>
    <t>Convoca para segunda reunião ordinária.</t>
  </si>
  <si>
    <t>RETIFICA COMUNICADO</t>
  </si>
  <si>
    <t>Comunica que devido a errata em resolução anterior as inscrições para os interessados ao pleito dos conselhos tutelares será reaberta.</t>
  </si>
  <si>
    <t>Prorroga por 6 meses o mandato dos atuais conselheiros tutelares.</t>
  </si>
  <si>
    <t>Altera a composição dos membros do conselho.</t>
  </si>
  <si>
    <t>Republica calendário das reuniões ordinárias de 2011.</t>
  </si>
  <si>
    <t>Divulga composição das comissões do conselho.</t>
  </si>
  <si>
    <t>Seria auto-regulação?</t>
  </si>
  <si>
    <t>Divulga alteração de data de reunião ordinária.</t>
  </si>
  <si>
    <t>Divulga calendário de reuniões ordinárias.</t>
  </si>
  <si>
    <t>DEPARTAMENTO DO ORÇAMENTO PARTICIPATIVO</t>
  </si>
  <si>
    <t>Cria quadro de cargos públicos em Comissão de livre provimento, dentrre os quais o departamento do OP.</t>
  </si>
  <si>
    <t>Comunica a escala de plantão de atendimento dos Conselhos Tutelares.</t>
  </si>
  <si>
    <t>Comunica que conselhos tutelares atenderão em regime de plantão no carnaval.</t>
  </si>
  <si>
    <t>Publicado no DO depois do carnaval.</t>
  </si>
  <si>
    <t>Comunica a lista dos candidatos deferidos e indeferidos a participar do pleito dos conselhos tutelares.</t>
  </si>
  <si>
    <t>Aprova a prestação de contas do FUMCAD.</t>
  </si>
  <si>
    <t>Divulga data para formação dos candidatos inscritos ao pleito dos conselhos tutelares.</t>
  </si>
  <si>
    <t>Definem procedimentos para efetuação de despesas por entidades cadastradas nos conselhos.</t>
  </si>
  <si>
    <t>Eu entendi que se tratava das despesas feitas pelas entidades cadastradas nos dois conselhos.</t>
  </si>
  <si>
    <t>Resolve o mesmo que resolução conjunta anterior.</t>
  </si>
  <si>
    <t>Essa resoução acaba por ratificar o que foi descrito na resolução acima.</t>
  </si>
  <si>
    <t>Republica resolução anterior.</t>
  </si>
  <si>
    <t>Estabelece que entidades do segmento dos usuários que desejam concorrer a vaga no conselho devem participar de ao menos 6 reuniões de controle social (especificadas na resolução). Entidades que já compõem segmento dos usuários continuam tendo direito de participar do processo eleitoral.</t>
  </si>
  <si>
    <t>Regulamenta processo eleitoral.</t>
  </si>
  <si>
    <t>Publica locais de votação para pleito dos conselhos tutelares.</t>
  </si>
  <si>
    <t>Publica lista final dos deferidos e indeferidos ao pleito eleitoral dos conselhos tutelares.</t>
  </si>
  <si>
    <t>Convoca conselheiros para terceira reunião ordinária do ano.</t>
  </si>
  <si>
    <t>Altera inciso que trata dos objetivos do conselho.</t>
  </si>
  <si>
    <t>Renova inscrição de instituição.</t>
  </si>
  <si>
    <t>Cancela inscrição de instituição.</t>
  </si>
  <si>
    <t>Aprova plano de aplicação de projeto.</t>
  </si>
  <si>
    <t>Entendi como Accoutability ex-ante.</t>
  </si>
  <si>
    <t>Aprova desistência de participação de programa com co-financiamento do governo federal.</t>
  </si>
  <si>
    <t>Aprova plano de aplicação e projeto de programa do governo federal.</t>
  </si>
  <si>
    <t>Divulga ações a serem praticadas pelo CMAS em 2011.</t>
  </si>
  <si>
    <t>Entendi como decisão de prioridades.</t>
  </si>
  <si>
    <t>VII CONFERÊNCIA MUNICIPAL DE ASSISTÊNCIA SOCIAL</t>
  </si>
  <si>
    <t>Convoca realização de conferência e constitui comissão organizadora.</t>
  </si>
  <si>
    <t>Designa membros para comissão organizadora da conferência, estabelece competências e divulga órgãos parceiros.</t>
  </si>
  <si>
    <t>Retifica resolução anterior.</t>
  </si>
  <si>
    <t>Retifica tabela, aumentando o número de atendidos mensalmente por determinada instituição financiada com verba federal.</t>
  </si>
  <si>
    <t>Modifica tabela de alocação de recursos para entidades.</t>
  </si>
  <si>
    <t>Republica comunicado anterior.</t>
  </si>
  <si>
    <t>Publica relação de entidades inscritas no CMAS.</t>
  </si>
  <si>
    <t>Retifica comunicado anterior.</t>
  </si>
  <si>
    <t>Divulga lista dos fiscais dos candidatos ao conselho tutelar.</t>
  </si>
  <si>
    <t>Divulga a lista final dos candidatos deferidos e indeferidos ao pleito dos conselhos tutelares.</t>
  </si>
  <si>
    <t>Regulamenta processo eleitoral do conselho.</t>
  </si>
  <si>
    <t>Define procedimentos da construção da conferência.</t>
  </si>
  <si>
    <t>Dispõe sobre vigência das inscrições das instituições de assistência social.</t>
  </si>
  <si>
    <t>4 porque trata dos instrumentos?</t>
  </si>
  <si>
    <t>COORDENADORIA DO ORÇAMENTO PARTICIPATIVO</t>
  </si>
  <si>
    <t>Inclui coordenadoria do OP no grupo de trabalho.</t>
  </si>
  <si>
    <t>Isso é relevante?</t>
  </si>
  <si>
    <t>CONVÊNIOS OU ACORDOS QUE DISCIPLINEM A TRASNFERÊNCIA DE RECURSOS FINANCEIROS.</t>
  </si>
  <si>
    <t>Exige a anuência de conselho municipal ou de máximo órgão concedente.</t>
  </si>
  <si>
    <t>Eu achei interessante copiar isso porque estabelece um determinado caráter ao conselho, imputando maior valor a suas funções de registro.</t>
  </si>
  <si>
    <t>Divulga palestra destinada aos candidatos ao pleito dos conselhos tutelares.</t>
  </si>
  <si>
    <t>Declara decisão de comissão eleitoral acatou a impugnação de candidaturas publicadas anteriormente.</t>
  </si>
  <si>
    <t>Divulga a alteração da data para receber documentos da inscrição de renovação de instituições no conselho.</t>
  </si>
  <si>
    <t>Informa que comissão do processo eleitoral dos conselhos tutelares acolheram a impugnação de candidato.</t>
  </si>
  <si>
    <t>Informa que reunião da comissão eleitoral do pleito dos conselhos tutelares acolheram impugnação de candidatura.</t>
  </si>
  <si>
    <t>Informa quais inscrições foram deferidas pela comissão eleitoral do pleito dos conselhos tutelares.</t>
  </si>
  <si>
    <t>REPUBLICAÇÃO DO COMUNICADO Nº 26/2011- CMDCA, por erro de imprensa
Comunicado nº 26/2011– CMDCA</t>
  </si>
  <si>
    <t>Republicação de comunicado anterior.</t>
  </si>
  <si>
    <t>O CMDCA e Comissão eleitoral decidem por unanimidade não prorrogar as inscrições de eleições.</t>
  </si>
  <si>
    <t>Altera o horário da assembléia eleitoral complementar.</t>
  </si>
  <si>
    <t>Publica entidades inscritas para o processo eleitoral complementar.</t>
  </si>
  <si>
    <t>Comunica relação de candidatos para processo eleitoral complementar.</t>
  </si>
  <si>
    <t>Comunica desistência de conselheira tutelar.</t>
  </si>
  <si>
    <t>Comunica posse de conselheira tutelar .</t>
  </si>
  <si>
    <t>Comunica lista dos candidatos deferidos e indeferidos ao pleito dos conselhos tutelares.</t>
  </si>
  <si>
    <t>Convoca conselho para reunião ordinária.</t>
  </si>
  <si>
    <t>Estabelece que entidades de determinada natureza devem firmar contrato de prestação de serviços com a pessoa idosa abrigada, de acordo com o Estatuto do Idoso.</t>
  </si>
  <si>
    <t>Aprova o demonstrativo de receita/despesa do ano de 2010 do FMAS.</t>
  </si>
  <si>
    <t>Aprova a prestação de contas dos recursos estaduais.</t>
  </si>
  <si>
    <t>Autoriza gestor da assistência social a formular pedido de abertura de plano PMAS 2011 para atender demanda.</t>
  </si>
  <si>
    <t>Não entendi essa resolução</t>
  </si>
  <si>
    <t>Resolve prorrogar mandato da mesa diretora.</t>
  </si>
  <si>
    <t>Torna publicas entidades inscritas para processo eleitoral complementar.</t>
  </si>
  <si>
    <t>Publica relação de candidatos para processo eleitoral complementar.</t>
  </si>
  <si>
    <t>Convoca membros do conselho para reunião ordinária.</t>
  </si>
  <si>
    <t>SECRETARIA DE SAÚDE</t>
  </si>
  <si>
    <t>Institui comissão de acompanhamento de convênio com representantes da sociedade civil e conselho municipal de saúde.</t>
  </si>
  <si>
    <t>Convoca todos os candidatos deferidos ao pleito dos conselhos tutelares a participar de reunião.</t>
  </si>
  <si>
    <t>Nomeia presidente interina do conselho.</t>
  </si>
  <si>
    <t>Nomeia membros do conselho.</t>
  </si>
  <si>
    <t>Altera composição de membros do conselho.</t>
  </si>
  <si>
    <t>Publica a lista final das instituições eleitas por seguimento no processo eleitoral complementar dos representantes da sociedade civil.</t>
  </si>
  <si>
    <t>Secretaria convoca as entidades da sociedade civil que compõem o conselho a regularizarem sua documentação no conselho.</t>
  </si>
  <si>
    <t>Aprova contas referentes ao mês de Janeiro do FUNDEB.</t>
  </si>
  <si>
    <t>No item 1a o minimo que deve ser empregado é de 60% e é empregado 52,32% . As contas não estariam irregulares?</t>
  </si>
  <si>
    <t>Aprova contas referentes ao mês de Fevereiro do FUNDEB.</t>
  </si>
  <si>
    <t>Aprova contas referentes ao mês de Março do FUNDEB e pede detalhamento de determinados empenhos.</t>
  </si>
  <si>
    <t>III CONFERÊNCIA MUNICIPAL DOS DIREITOS DA PESSOA COM DEFICIÊNCIA</t>
  </si>
  <si>
    <t>Define tema e objetivos da conferência,estabelece critérios para participação, estabelece direitos e deveres dos delegados e suplentes, estabelece datas das inscrições, procedimentos para cadastro de delegados e dispõe sobre os procedimentos relativos as propostas aprovadas na conferência.</t>
  </si>
  <si>
    <t>Comunica alteração de data da eleição para os conselhos turelares</t>
  </si>
  <si>
    <t>Prorroga registro de entidades.</t>
  </si>
  <si>
    <t>Altera a comissão eleitoral.</t>
  </si>
  <si>
    <t>CONSELHO GESTOR DO CENTRO DE REFERÊNCIA DA ASSISTÊNCIA SOCIAL (CRAS) - PIMENTAS</t>
  </si>
  <si>
    <t>Institui a Comissão Eleitoral e lhe dá atribuições e  institui calendário eleitoral, Resultados da eleição devem ser comunicados ao CMAS.</t>
  </si>
  <si>
    <t>Pimentas</t>
  </si>
  <si>
    <t>Altera data da realização da conferência.</t>
  </si>
  <si>
    <t>Resolução convoca realizaçao das conferências regionais para a VII Conferência de Assistência Social. Elas têm caráter consultivo, avaliativo e propositivo. A abrangência se dará com base o território de atuação dos 11 Centros de Referência de Assistência Social (CRAS).</t>
  </si>
  <si>
    <t>Inclui atividade no processo de mobilização para a VII Conferência Municipal de Assistência Social.</t>
  </si>
  <si>
    <t>Resolução regulamenta a inscrição de entidades de assistência social.</t>
  </si>
  <si>
    <t>Aprova o relatório di gestão SAS 2010.</t>
  </si>
  <si>
    <t>Torna público o calendário de realizacão das conferências regionais de assistência social.</t>
  </si>
  <si>
    <t>Pimentas, Cidade Seródio, Jd Pres. Dultra, Ponte Alta, Cj Marcos Freire, Tranquilidade, Jd. Bananal, Jd. Acácio, Vila Isabel e Cumbica.</t>
  </si>
  <si>
    <t>O Conselho Gestor do Centro de Referência de
Assistência Social – CRAS Ponte Alta, informa e torna
público a classificação dos candidatos eleitos, para os
cargos de conselheiros suplentes - representantes dos
usuários, na Eleição Complementar, conforme segue:</t>
  </si>
  <si>
    <t>CONSELHO GESTOR DO CENTRO DE REFERÊNCIA DE ASSISTÊNCIA SOCIAL - CRAS PONTE ALTA</t>
  </si>
  <si>
    <t>Divulga candidatos eleitos como suplentes.</t>
  </si>
  <si>
    <t>Ponte Alta</t>
  </si>
  <si>
    <t>CONSELHO GESTOR DO PROJOVEM URBANO - COGEP</t>
  </si>
  <si>
    <t>Cria COGEP, a ser coordenado pela coordenadoria municipal de políticas para juventude, podem ser chamados para participar das reuniões integrantes do poder público e daa sociedade civil. Trata também das competências do COGEP, dentre elas propor diretrizes e formas de articulação com demais órgãos envolvidos na implementação do PROJOVEM URBANO.</t>
  </si>
  <si>
    <t>V CONFERÊNCIA DE SEGURANÇA ALIMENTAR E NUTRICIONAL</t>
  </si>
  <si>
    <t>Cria a conferência e bota a cargo do Conselho de Segurança Alimentar e Nutricional a coordenação e organização desta.</t>
  </si>
  <si>
    <t>CONSELHO GESTOR DA ÁREA DE PROTEÇÃO AMBIENTAL CABUÇU-TANQUE GRANDE</t>
  </si>
  <si>
    <t>Nomeia membros do poder público e da sociedade civil para compor o conselho.</t>
  </si>
  <si>
    <t>Cabuçu e Tanque Grande</t>
  </si>
  <si>
    <t>II CONFERÊNCIA MUNICIPAL DE POLÍTICAS PÚBLICAS DA JUVENTUDE</t>
  </si>
  <si>
    <t>Nomeia membros integrantes da comissão organizadora da conferência. A ela compete eleger 10 membros do CMJ que irão representar a sociedade civil.</t>
  </si>
  <si>
    <t>Nomeia membros do poder público e da sociedade civil.</t>
  </si>
  <si>
    <t>Regulamenta processo eleitoral complementar do CMAPD, constitui comissão eleitoral, dispõe sobre credenciamento de eleitores e candidatos e sobre a assembléia geral.</t>
  </si>
  <si>
    <t>Regulamenta conferência. Comenta o que será avaliado pela conferência, seus objetivos gerais e específicos. Trata também dos delegados, datas e locais onde serão realizadas as conferências regionais (vide comunicado anterior).</t>
  </si>
  <si>
    <t>São delegados desta conferência o COMAD, o CMI, o CME, o CMS, o CMH, o CCSPBF, o CONSAN, o CAE, o COMPIR, o CMJ e os CRAS. Podemos observar a partir disso que 1) O CME (conselho municipal de educação) está ativo e que o CONSAN e o CAE aparentemente desempenham funções distintas.</t>
  </si>
  <si>
    <t>Republica calendário de realização das conferências regionais.</t>
  </si>
  <si>
    <t>Convoca candidatos ao pleito dos conselhos tutelares a apresentação do sistema eletronico de urnas que será utilizado.</t>
  </si>
  <si>
    <t>PESSOAS JURÍDICAS E ORGANIZAÇÕES DA SOCIEDADE CIVIL</t>
  </si>
  <si>
    <t>Descreve quais as atividades poderão ser consideradas Organizações Sociais. Descreve os requisitos que deverão ser  preenchidos pra obtenção da qualificação, sobre a possibilidade de desqualificação, pre-requisitos para fomento de atividades (Contrato de Gestão), sua elaboração, execução e fiscalização. No caso de organizações sociais de saúde, a comissão de avaliação e execução do contrato deverá incluir dois membros do CMS. Trata também das OSCIP - Organizações da Soc. Civil de Interesse Público, dos critérios para qualificação, da sua desqualificação, do seu termo de parceria (instrumento que possibilita que possibilita cooperação entre órgãos municipais e as OSCIP) que depende da consulta ao conselho municipal da área da OSCIP.</t>
  </si>
  <si>
    <t xml:space="preserve">Regulamenta processo eleitoral complementar. </t>
  </si>
  <si>
    <t>Comunica que eleição dos conselhos tutelares será feita através de células.</t>
  </si>
  <si>
    <t>Avisa aos candidatos e fiscais sobre seus crachás.</t>
  </si>
  <si>
    <t>Torna público os locais de votação.</t>
  </si>
  <si>
    <t>Cria comissão para representar o pleito do conselho, e designa a Secretaria de Cultura como responsável pela elaboração do regimento eleitoral.</t>
  </si>
  <si>
    <t>Trata dos objetivos, do tema central, dos subtemas, da organização, da participação, do funcionamento e das votações da conferência.</t>
  </si>
  <si>
    <t>Comunica que decisão de reunião extraordinária cancelou a realização da conferência</t>
  </si>
  <si>
    <t>Comunicado com caráter de resolução.</t>
  </si>
  <si>
    <t>Comunica cronograma da eleição dos conselhos tutelares.</t>
  </si>
  <si>
    <t>Comunica que o acompanhamento da apuração dos votos no pleito dos conselhos tutelares é facultativo.</t>
  </si>
  <si>
    <t>Torna púbica a composição da comissão eleitoral.</t>
  </si>
  <si>
    <t>Torna púbica a composição da comissão eleitoral expandida que trabalhará nos dias da votação.</t>
  </si>
  <si>
    <t>Torna pública a relação dos membros do CMDCA que trabalharão no pleito eleitoral.</t>
  </si>
  <si>
    <t>ORGANIZAÇÕES ASSOATICAS DA SOCIEDADE CIVIL</t>
  </si>
  <si>
    <t xml:space="preserve">Estabelece pré-requisitos para a organização obter tal título, tendo como obrigatório o registro no Conselho Municipal correspondente. Também apresenta pré-requisitos para organizações já com essa qualificação. </t>
  </si>
  <si>
    <t>Publica lista final dos candidatos e respectivos votos.</t>
  </si>
  <si>
    <t>Aprova instrumental de monitoramento trimestal de programa  elaborado pela secretaria.</t>
  </si>
  <si>
    <t>Institui atividade mobilizadora para conferência</t>
  </si>
  <si>
    <t>Designa os conselheiros titulares e suplentes, dentre eles integrantes do Conselho Municipal de Educação</t>
  </si>
  <si>
    <t>Estabelece norma para regularização dos usos residenciais existentes  na zona aeroportuária.</t>
  </si>
  <si>
    <t>Zona Aeroportuária</t>
  </si>
  <si>
    <t>Artigo 73 Lei Municipal 6.253/2007 Art. 73. Na Zona Aeroportuária, os lotes provenientes de parcelamentos do solo já existentes poderão ser regularizados, assim como as respectivas edificações, desde que destinados aos usos comercial, de prestação de serviços e residencial, independentemente das vedações contidas nesta Lei no que diz respeito ao lote mínimo e aos usos permitidos e vedados para cada zona de uso.
§ 1o A regularização de que trata este artigo deverá obedecer, impreterivelmente, a área mínima do lote de 125m2 (cento e vinte e cinco metros quadrados), salvo se o imóvel estiver localizado em Zona Especial de Interesse Social.
§ 2o A regularização de que trata este artigo poderá ser requerida no prazo de um ano a contar da publicação desta Lei, prorrogável uma única vez por igual período por ato do Executivo.
§ 3o As edificações com área construída até setenta metros quadrados ficam isentos do recolhimento da Taxa de Regularização e do ISSQN.</t>
  </si>
  <si>
    <t>Norma para análise e licenciamento referente ao uso e ocupação do solo em ZEIS sem lei específica.</t>
  </si>
  <si>
    <t>Prorroga o prazo das inscrições para o pleito complementar do conselho e dá outras informações.</t>
  </si>
  <si>
    <t>CONFERÊNCIA MUNICIPAL DE EDUCAÇÃO/2011</t>
  </si>
  <si>
    <t>Convoca a conferência para a construção do Plano Municipal e Educação. Estabelece calendário e dispõe sobre a comissão organizadora, que contará, dentre outras entidades,  com conselhos (ainda não especificados).</t>
  </si>
  <si>
    <t>Secretaria convoca as organizações da sociedade civil para assembléia que irá eleger um representante da sociedade civil para o CMH.</t>
  </si>
  <si>
    <t>Anuncia data da posse de conselhos tutelares.</t>
  </si>
  <si>
    <t>Centro, Cumbica, Pimentas, São João, Taboão</t>
  </si>
  <si>
    <t>I CONFERÊNCIA MUNICIPAL DE POLÍTICAS PÚBLICAS E DIREITOS HUMANOS DE LÉSBICAS, GAYS, BISSEXUAIS, TRAVESTIS E TRANSEXUAIS - LGBTT</t>
  </si>
  <si>
    <t>Convoca conferência, dispõe sobre objetivos, dentre eles criar e eleger o Conselho Municipal de Políticas Públicas de Combate à discriminação LGBTT do Alto Tietê. Também dispõe sobre  comissão organizadora</t>
  </si>
  <si>
    <t>Cadastra entidades.</t>
  </si>
  <si>
    <t>Publica relação final das inscrições deferidas e indeferidas para candidatos ao pleito da sociedade civil.</t>
  </si>
  <si>
    <t>Publica relação dos delegados inscritos em conferência.</t>
  </si>
  <si>
    <t>Estão inscritos diversos integrantes de outros conselhos, como orçamento participativo e habitação.</t>
  </si>
  <si>
    <t>Dispõe sobre presidente eleito na comissão eleitoral.</t>
  </si>
  <si>
    <t>Publica posse de conselhos.</t>
  </si>
  <si>
    <t>Publica relação final dos candidatos ao pleito eleitoral.</t>
  </si>
  <si>
    <t>Publica regimento interno de assembléia eleitoral</t>
  </si>
  <si>
    <t>DECLARAÇÃO DE UTILIDADE  PÚBLICA NO MUNICÍPIO</t>
  </si>
  <si>
    <t>Dispõe sobre cirtérios para declaração de utilidade pública de organizações (que implica em comunicar ao conselho municipal correspondente da sua condição), dos procedimentos administrativos, da fiscalização, do certificado de renovacão anial da declaração de utilidade pública e do cancelamento do status.</t>
  </si>
  <si>
    <t>Republicação da RESOLUÇÃO Nº 500 - CMAS
(por ter saído com incorreções)</t>
  </si>
  <si>
    <t>Não entendi se os "instrumentais" se referiam as entidades/programas sobre os quais as contas foram prestadas.</t>
  </si>
  <si>
    <t>Constitui grupo de trabalho para análise de decreto que dispõe sobre normas procedimentais quanto a celebração de convênios.</t>
  </si>
  <si>
    <t>Aprova prestação de contas de recursos federais.</t>
  </si>
  <si>
    <t>O Conselho Gestor do Centro de Referência de
Assistência Social – CRAS Santos Dumont, informa e
torna público a realização de Eleição Complementar
para os cargos de conselheiro gestor- representantes
dos usuários, conforme calendário</t>
  </si>
  <si>
    <t>CONSELHO GESTOR DO CENTRO DE REFERÊNCIA DE ASSISTÊNCIA SOCIAL - CRAS SANTOS DUMONT</t>
  </si>
  <si>
    <t>Informa calendários da eleição de representantes.</t>
  </si>
  <si>
    <t>Divulga local e horário da plenária de apresentação de candidatos e delegados.</t>
  </si>
  <si>
    <t>Divulga local e horário da assembléia eleitoral.</t>
  </si>
  <si>
    <t>Resove prorrogar o período de credenciamento de entidades para o pleito da sociedade civil. Dispõe também sobre documentos necessários.</t>
  </si>
  <si>
    <t>Resolve alterar data e horário da plenaria de apresentação de delegados.</t>
  </si>
  <si>
    <t>Aprova regimento interno do conselho, que se encontra anexado a resolução.</t>
  </si>
  <si>
    <t>IV CONFERÊNCIA MUNICIPAL DA PESSOA IDOSA</t>
  </si>
  <si>
    <t>Decreto oficializa a conferência, estabelece data e local, e designa o CMI para coordenar e organizar conferência.</t>
  </si>
  <si>
    <t>Designa Presidente e Vice-presidente do conselho.</t>
  </si>
  <si>
    <t>CONSELHO MUNICIPAL DO ORÇAMENTO
PARTICIPATIVO
Regimento Interno 2011</t>
  </si>
  <si>
    <t>Publica seu regimento interno, constando finalidade, composição, competências e organização interna.</t>
  </si>
  <si>
    <t>CONSELHOS GESTORES DE SAÚDE</t>
  </si>
  <si>
    <t>Publica regimento eleitoral para eleição dos conselheiros gestores de saúde, que estabelece normas para a comissão eleitoral, critérios para candidatura de conselheiros, trata das inscrições, do calendário, das eleições e dos diferentes segmentos aptos a concorrer.</t>
  </si>
  <si>
    <t>Autoriza utilização do fundo para despesas cartorárias para emissão de certidões de propriedade.</t>
  </si>
  <si>
    <t>Comunica que conselheira irá representar o fórum da criança e adolescente na comissão de ética do CMDCA</t>
  </si>
  <si>
    <t>Informa composição de mesa diretora.</t>
  </si>
  <si>
    <t>Trata dos critérios que entidades devem atender, dos objetivos do registro de entidades, dos procedimentos de registro e renovação de diferentes tipos de organizações, do registro de projetos, da suspensão e cancelamento do registro, dos recursos caso o registro seja negado e de prazos.</t>
  </si>
  <si>
    <t>Informa composição da mesa diretora.</t>
  </si>
  <si>
    <t>Dispõe sobre objetivos da conferência, inscrições de delegados, da comissão organizadora e sobre a programação.</t>
  </si>
  <si>
    <t>Muda denominação do conselho, trata de suas competências, composição,estrutura, funcionamento, do fundo municipal dos direitos da pessoa com deficiência e dos procedimentos de re-estruturação do conselho.</t>
  </si>
  <si>
    <t>CONSELHO MUNICIPAL DOS DIREITOS DA PESSOA COM DEFICIÊNCIA.</t>
  </si>
  <si>
    <t>ÁREAS DE TRIAGEM E TRANSBORDO E ÁREAS DE RECICLAGEM INERTES</t>
  </si>
  <si>
    <t>Classifica as atvidades para fins de uso e ocupação do solo</t>
  </si>
  <si>
    <t>Prorroga mandato do conselho municipal de saúde.</t>
  </si>
  <si>
    <t>Comissão eleitoral divulga lista dos candidatos.</t>
  </si>
  <si>
    <t>Lei dispõe sobre mudança de nome do conselho, sobre suas competências, sua constituição e composição, estrutura, funcionamento. Também institui o Fundo Municipal dos Direitos da Pessoa Idosa - FMDPI, de seus recursos, da contabilidade, prestação de contas. Por fim trata dos procedimentos de transição entre regimentos.</t>
  </si>
  <si>
    <t>Publica relação de delegados e suplentes.</t>
  </si>
  <si>
    <t>Publica a relação dos candidatos a conselheiros de determinado segmento.</t>
  </si>
  <si>
    <t xml:space="preserve">Comissão eleitoral recurso de entidade </t>
  </si>
  <si>
    <t>Publica relação dos candidatos aptos a concorrer ao pleito da sociedade civil.</t>
  </si>
  <si>
    <t>Nomeia comissão responsável pela realização da conferência, dentre eles conselheiros municipais de outros conselhos.</t>
  </si>
  <si>
    <t>Publica resultado final da eleição dos conselheiros</t>
  </si>
  <si>
    <t>O Conselho Gestor do Centro de Referência de
Assistência Social - CRAS Santos Dumont, informa
e torna público que a realização de Eleição
Complementar para os cargos de Conselheiro
Gestor-representantes dos usuários, foi adiada por
tempo inderteminado devido ao número
insuficiente de candidatos.</t>
  </si>
  <si>
    <t>Informa sobre eleição complementar da sociedade civil.</t>
  </si>
  <si>
    <t>VII CONFERÊNCIA MUNICIPAL DE
ASSISTÊNCIA SOCIAL</t>
  </si>
  <si>
    <t>Consiste no relatório da conferência e propostas levantadas.</t>
  </si>
  <si>
    <t>Convoca novas eleições para uma das regiões.</t>
  </si>
  <si>
    <t>São João / Bonsucesso</t>
  </si>
  <si>
    <t>Nomeia conselheiros.</t>
  </si>
  <si>
    <t>Divulga candidatos e respectivos votos.</t>
  </si>
  <si>
    <t>Centro, Cantareira, São João/ Bonsucesso/Pimentas/cumbica/</t>
  </si>
  <si>
    <t>Convoca conselheiros eleitos para posse.</t>
  </si>
  <si>
    <t>Informa que conselhos tutelares trabalharão em regime de plantão.</t>
  </si>
  <si>
    <t>Prorroga prazo para entrega de documentos necessarios para o cadastro no conselho.</t>
  </si>
  <si>
    <t>Prorroga registros de entidades.</t>
  </si>
  <si>
    <t>CONFERÊNCIA MUNICIPAL DE EDUCAÇÃO
REGIMENTO ORGANIZATIVO</t>
  </si>
  <si>
    <t>CONSELHO MUNICIPAL DE EDUCAÇÃO - CME</t>
  </si>
  <si>
    <t>Trata ta comissão organizadora e executiva, da estrutura e organização da conferência e das pré-conferências regionais.</t>
  </si>
  <si>
    <t>Exige que entidades cadastradas preencham formulário.</t>
  </si>
  <si>
    <t>CONSELHO MUNICIPAL DE EDUCAÇÃO
Regimento Interno</t>
  </si>
  <si>
    <t>Publica regimento interno do conselho, trata da instituição, composição, da indicação de representantes das entidades, movimentos e instituições, da organização interna, das comissões internas, das deliberações, do funcionamento, da eleição da mesa diretora e em anexo encontra-se o calendário das reuniões ordinárias e a atual compostição da mesa diretora.</t>
  </si>
  <si>
    <t>As reuniões ordinárias vinham-se dando desde março, o que indica que o conselho estava funcionando. Além disso, não havia nenhuma indicação do tipo de dispositivo que corresponde, eu entendi que se trata de um novo regimento interno. As últimas eleições do CME foram para o biênio 2011/2013. Nem todas as informações sobre conselhos podem ser encontradas nos DOs.</t>
  </si>
  <si>
    <t>Secretaria publica o regimento eleitoral para eleições de conselheiros e suplentes. Regimento trata dos critérios para elegibilidade, dos atos preparatórios para eleições e da apuração dos votos.</t>
  </si>
  <si>
    <t>Cria títulos a serem atribuidos a pessoas jurídicas e encarrega o CMI de regulamentar a concessão dos títulos.</t>
  </si>
  <si>
    <t>Informa alteração de data de reunião.</t>
  </si>
  <si>
    <t>Representantes de Bairro e Conselheiros
(sociedade civil e governo) do Orçamento
Participativo 2011/2013 que tomarão posse no
dia 08/10/2011.</t>
  </si>
  <si>
    <t>Informa representantes que tomarão posse no conselho.</t>
  </si>
  <si>
    <t>Incidência indireta?</t>
  </si>
  <si>
    <t>Acrescenta artigo que estabelece a realização da aeembléia eleitoral para o conselho diretor do FunCultura juntamente com as eleições do Conselho municipal de cultura.</t>
  </si>
  <si>
    <t>O polo cultural será administrado pelo conselho, entidades da sociedade civil, secretaria de cultura e secretaria do governo. O polo cultural poderá realizar intercâmbios com outros estados nordestinos com a finalidade de realizar trocas de experiências.</t>
  </si>
  <si>
    <t>Corrige erro de resolução anterior.</t>
  </si>
  <si>
    <t>Dispõe sobre a regulamentação para o processo eleitoral de representantes da soc. Civil. Trata da comissão eleitoral, do credenciamento de delegados, documentos necessarios para a inscrição de diferentes segmentos,credenciamento de candidaturas e da assembléia eleitoral.</t>
  </si>
  <si>
    <t>Informa que devido a baixa procura por inscrições para participarem do conselho, o período de inscrições foi prorrogado.</t>
  </si>
  <si>
    <t>Portaria altera a composição dos membros do conselho.</t>
  </si>
  <si>
    <t>VIII CONFERÊNCIA MUNICIPAL DOS DIREITOS DA CRIANÇA E DO ADOLESCENTE</t>
  </si>
  <si>
    <t>Convoca conferência e estabelece tema e objetivos.</t>
  </si>
  <si>
    <t>Cria comissão organizadora da conferência e estabelece sua composição.</t>
  </si>
  <si>
    <t>Designa representantes para compor a comissão organizadora da conferência</t>
  </si>
  <si>
    <t>Contrata assessoria técnica especializada para conferência e trata dos procedimentos de contratação.</t>
  </si>
  <si>
    <t>O Conselho Municipal de Juventude instituído em
28/12/2007, pela Lei nº 6346 e regulamentado pelo
Decreto nº 25406 de 15/05/2008, comunica a data da
Reunião de Posse dos Conselheiros, conforme segue:</t>
  </si>
  <si>
    <t>Comunica data de posse de conselheiros.</t>
  </si>
  <si>
    <t>Resolve contratar assessoria executiva especializada para conferência. Trata dos serviços a serem prestados e dos procedimentos de contratação.</t>
  </si>
  <si>
    <t>Conforme deliberado na VII Conferência municipal de Assistência Social, conselho resolve  pelo retorno da gestão direta dos abrigos de criança e adolescente com adequação de recursos. Trata dos procedimentos de transição de política.</t>
  </si>
  <si>
    <t>Aumenta o valor de repasse a entidade.</t>
  </si>
  <si>
    <t>Informa sobre alteração da composição da mesa diretora.</t>
  </si>
  <si>
    <t>V CONFERÊNCIA LIVRE/LÚDICA</t>
  </si>
  <si>
    <t>Indorma sobre alteração da data da conferência.</t>
  </si>
  <si>
    <t>Comunica alteração da composição da mesa diretora.</t>
  </si>
  <si>
    <t>Informa regimento eleitoral para os conselhos gestores de sáude. Trata da composição dos conselhos,das comissões eleitorais, do credenciamento dos candidatos, da eleição, da indicação dos representantes da administração e da posse dos conselheiros</t>
  </si>
  <si>
    <t>Divulga presidente e vice-presidente do conselho.</t>
  </si>
  <si>
    <t>Lei modifica diversas leis já existentes inserindo artigos que visam garantir direitos de deficientes físicos e mentais. Em diversos momentos o conselho aparece como integrante de comissões que irão auxiliar/regulamentar/implementar as novas políticas. (descrição na coluna Observações))</t>
  </si>
  <si>
    <t>LEI modifica diversos artigos e caputs em diferentes leis sobre diferentes temas. 1) Da a ompetência para o conselho municipal dos direitos da pessoa com deficiência a realização o organização da Semana da Pessoa com Deficiência e outros dispositivos 2) Ficam reservados 5% dos cargos e empregos públicos a serem preenchidos por pessoas especiais, os órgãos da adm. pública direta e indireta devem encaminhar a coordenadoria de políticas para pessoas com deficiêncie ao Cconselho municipal dos direitos da pessoa com deficiência a relação dos seus servidores especiais; 3) Escolas municipais devem se adaptar a estudantes especiais, o conselho municipal dos direitos da pessoa com deficiência irá integrar comissão para estabelecer diretrizes e normas para as escolas se adaptarem;4) Conselho junto a secretaria de educação deverá desenvolver cursos de capacitação para educadores; 5) Nos locais públicos de grande movimento devem ser reservadas vagas para portadores de necessidades especiais, o conselho municipal dos direitos da pessoa com deficiência jutamente com outros órgãos deverá fiscalizar e e regulamentar a distribuição gratuita de símbolos de acesso; 6) Programa de implementação de ações de reabilitação voltado a pessoas com deficiência e mbilidade reduzida será implementado com ajuda do conselho,</t>
  </si>
  <si>
    <t xml:space="preserve">Edital chama instituições que pretendem apresentar programas para acolhimento de crianças e adolescentes. Também estabelece critérios norteadores para a apresentação desses planos de trabalho. Os planos serão financiados com a verba do FMAS, e deverão ser destinadas só ao programa. </t>
  </si>
  <si>
    <t>CANDIDATOS DEFERIDOS
INSTITUIÇÃO DE ATENDIMENTO
CANDIDATOS</t>
  </si>
  <si>
    <t>Divulga candidatos deferidos para o pleito da sociedade civil.</t>
  </si>
  <si>
    <t>Aprova contas de 2009 e 2010 do fundo.</t>
  </si>
  <si>
    <t>Regularizam critérios hierarquizadores para classificação das áreas a serem regularizadas.</t>
  </si>
  <si>
    <t>Aprova regimento interno do conselho</t>
  </si>
  <si>
    <t>Divulga datas das eleições dos conselhos gestores de saúde</t>
  </si>
  <si>
    <t>Divulga lista de candidatos deferidos ao pleito da sociedade civil.</t>
  </si>
  <si>
    <t>Publica regimento interno do processo eleitoral, trata da organização, dos delegados, do credenciamento de delegados,das funções da comissão eleitoral,da programação da assembléia, da apresentação dos candidatos, da propaganda eleitoral e apuração de votos.</t>
  </si>
  <si>
    <t>Resolve implementar política de combate as drogas no município. Acompanhará entidades que tratam do tema, auxiliará em campanha, estimulará diversos programas e ações de caráter preventivo, formentar ações com crianças e adolescentes. Também estabelece como obrigatório o cadastro no COMAD de todas as organizações e entidades que trabalham nessa área. Ampliará convênios para programas de combate as drogas, fará festão para intensificar políticas de prevençao de bebidas alcoólicas e tabaco e demais leis relacionadas. TRabalhará também no auxílio de programas de reabilitação.</t>
  </si>
  <si>
    <t>Adia conferência.</t>
  </si>
  <si>
    <t>Resolve informar sobre alteração de razão social de entidade.</t>
  </si>
  <si>
    <t>Aprova registro de entidade.</t>
  </si>
  <si>
    <t>Cria comissão de acompanhamento de convênio e inclui representantes do CMS.</t>
  </si>
  <si>
    <t>FUNDO MUNICIPAL DE DEFESA DA CRIANCA E DO ADOLESCENTE - FUMCAD</t>
  </si>
  <si>
    <t>Aprova o edital de chamamento e estabelece critérios norteadores para os trabalhos a ser apresentados. Estabelece origem dos recursos financeiros.</t>
  </si>
  <si>
    <t>Aprova o edital de chamamento e estabelece critérios norteadores para os trabalhos a ser apresentados. Estabelece que trabalhos serão financiados com recursos federais alocados no FMAS.</t>
  </si>
  <si>
    <t>Lei cria portal eletrônico para fiscalização da política pública destinada a infância e adolescência em Guarulhos. Esse portal compreenderá um sistema de dados que permita o cruzamento de informações com a facilidade de auxiliar na produção de políticas públicas na área. O observatório também aocmpanhará a execução o Plano Integral da Criança e Adolescente, executado pelo CMDCA.</t>
  </si>
  <si>
    <t>Publica resoluções tomadas durante conferência dentro de diferentes temas.</t>
  </si>
  <si>
    <t>Publica alteração de data da conferência.</t>
  </si>
  <si>
    <t>Cria programa de prevenção de obesidade infantil. Dentre ações de programa está prevista a preparaç˜ão de cardapios a serem servidos as crianças elaporados por nutricionaistas em conjunto com o CAE</t>
  </si>
  <si>
    <t>A SECRETARIA DE DESENVOLVIMENTO E
ASSISTÊNCIA SOCIAL, no uso de suas atribuições
legais e considerando conforme deliberação do Conselho
Municipal de Assistência Social – CMAS, em 07/01/
05, torna público o Regimento Interno da Comissão
Municipal de Erradicação do Trabalho Infantil - CMETI,
conforme segue:
COMISSÃO MUNICIPAL DE ERRADICAÇÃO
DO TRABALHO INFANTIL – CMETI
REGIMENTO INTERNO
Título I – Da Caracterização e dos Objetivos
Art. 1º - A Comissão Municipal de Erradicação do
Trabalho Infantil - CMETI, foi instituída pela Resolução
025/2001– CMAS, e está vinculada a Secretaria de
Desenvolvimento e Assistência Social – Órgão Gestor
do Programa.</t>
  </si>
  <si>
    <t>Regulamenta comissão criada por resolução do CMAS.</t>
  </si>
  <si>
    <t>Publica composição da mesa diretora.</t>
  </si>
  <si>
    <t>Aprova planos a serem financiados com recursos municipais.</t>
  </si>
  <si>
    <t>Inclui membros na comissão organizadora de conferência.</t>
  </si>
  <si>
    <t>Aprova contas referentes ao mês de julho de 2011</t>
  </si>
  <si>
    <t>Aprova contas referentes ao mês de de agosto de 2011</t>
  </si>
  <si>
    <t>Aprova contas referentes ao mês de de setembro de 2011</t>
  </si>
  <si>
    <t>Justifica a não examinação da pretação de contas do mês de setembro.</t>
  </si>
  <si>
    <t>Suspende conferência,</t>
  </si>
  <si>
    <t>POLÍTICA MUNICIPAL DE PROTEÇÃO AOS MANANCIAIS</t>
  </si>
  <si>
    <t>LEI pretende define as áreas de interesse de proteção ambiental de acordo com a legislação federal e estadual. Outra lei regulamentará essas áreas.</t>
  </si>
  <si>
    <t>"consideram-se mananciais
de interesse municipal as águas interiores subterrâneas,
superficiais, fluentes, emergentes ou em depósito,
efetiva ou potencialmente utilizáveis para o
abastecimento público."</t>
  </si>
  <si>
    <t>Trata da definição de conselho tutelar, da sua competência e funcionamento, das suas atribuições,dos conselheiros tutelares, do processo eleitoral, do processo de formação, regulamenta eleições. Estabelece que o colegiado dos conselheiros tutelares deverá apresentar uma proposta do manual de procedimento do conselho tutelar para aprovação no CMDCA.</t>
  </si>
  <si>
    <t>Informa calendário de reuniões ordinárias.</t>
  </si>
  <si>
    <t>Autoriza aumento da utilização de recurso para o RH e cria um GT para apresentar proposta de transição.</t>
  </si>
  <si>
    <t>Aprova planos de trabalho a serem financiados pelo fundo.</t>
  </si>
  <si>
    <t>Aprova planos de trabalho a serem financiados com recursos estaduais.</t>
  </si>
  <si>
    <t>Aprova planos de trabalho a serem financiados com recursos estaduais através do FMAS.</t>
  </si>
  <si>
    <t>O Presidente do Conselho Municipal de Cultura de
Guarulhos, Darlan Aquino Cavalcanti, no uso de suas
atribuições, convoca o Conselho Municipal de Cultura
para reunião ordinária a ser realizada no dia 21 de
dezembro, às 18h, no Auditório 2B do CME Adamastor.
Av. Monteiro Lobato, 734 – Macedo.</t>
  </si>
  <si>
    <t>Acrescenta segmentos a serem representados dentro do COMTUR.</t>
  </si>
  <si>
    <t>Aprova planos de trabalho a serem financiados com recursos municipais através do FUMCAD.</t>
  </si>
  <si>
    <t>Publica calendário das reuniões ordinárias.</t>
  </si>
  <si>
    <t>Informa alteração da composição da mesa diretora.</t>
  </si>
  <si>
    <t>USO, OCUPAÇÃO E O PARCELAMENTO DO SOLO DO MUNICÍPIO.</t>
  </si>
  <si>
    <t>Altera lei que regulamenta o uso, ocupação e parcelamento do solo, concede anistia das multas pertinentes a lei anterior para imóveis residenciais e comerciais localizados na zona aeroportuária ( a serem identificados pela secretaria de desenvolvimento urbano)</t>
  </si>
  <si>
    <t>Aprova plano de ação referente aos recursos federais repassados ao FMAS.</t>
  </si>
  <si>
    <r>
      <t xml:space="preserve">COMUNICADO 04/04- CMI
</t>
    </r>
    <r>
      <rPr>
        <sz val="10"/>
        <color theme="1"/>
        <rFont val="Calibri (Body)"/>
      </rPr>
      <t xml:space="preserve">O Conselho Municipal do Idoso de Guarulhos no uso de suas atribuições legais, torna público à população em geral conforme deliberação em reunião ordinária deste Conselho em 01/12/04 , o calendário das reuniões ordinárias para o ano de 2005, conforme segue:
</t>
    </r>
  </si>
  <si>
    <r>
      <t xml:space="preserve">COMUNICADO 01/05 – CMDCA
</t>
    </r>
    <r>
      <rPr>
        <sz val="10"/>
        <color theme="1"/>
        <rFont val="Calibri (Body)"/>
      </rPr>
      <t xml:space="preserve">O CMDCA -Conselho Municipal dos Direitos da Criança e do Adolescente de Guarulhos no uso de suas atribuições legais, torna público a lista de Candidatos ao pleito Eleitoral dos Conselhos Tutelares de Guarulhos, Triênio 2005/2008, de acordo com o artigo 7º da resolução 238/04 – CMDCA. (...)
</t>
    </r>
  </si>
  <si>
    <r>
      <t xml:space="preserve">RESOLUÇÃO Nº 144-CMAS </t>
    </r>
    <r>
      <rPr>
        <sz val="10"/>
        <color theme="1"/>
        <rFont val="Calibri (Body)"/>
      </rPr>
      <t xml:space="preserve">RESOLVE:
Art. 1º - Aprovar por unanimidade, o Relatório de Gestão SAS 2004, em todos os seus aspectos não defeso em lei, devendo produzir seus jurídicos efeitos.
Art. 2º - A presente Resolução entra em vigor na data de sua publicação, revogadas as disposições em contrário. A integra do anexo I da Presente resolução está disponível no link Assistência Social da pagina da Prefeitura Municipal de Guarulhos – www.guarulhos.sp.gov.br.
</t>
    </r>
  </si>
  <si>
    <r>
      <t xml:space="preserve">COMUNICADO 01/05 – COMISSÃO ELEITORAL - CMDCA
</t>
    </r>
    <r>
      <rPr>
        <sz val="10"/>
        <color theme="1"/>
        <rFont val="Calibri (Body)"/>
      </rPr>
      <t xml:space="preserve">A Comissão Eleitoral Instituída pelo art. 2º da Resolução 238/04 do CMDCA amparada pelo art.7º da Lei Municipal 4665/94 CONVOCA as Candidatas: Wanilda Rosa, Cássia Aparecida de Medeiros Grotkowisky, Maria de Fátima Caldas dos Santos, Maria Inês de Carvalho Almeida e Maria da Penha Gomes de Souza para comparecerem no prazo de três dias corridos a contar da data de publicação deste comunicado na sede do CMDCA para tratar de assunto de seu interesse. 
</t>
    </r>
  </si>
  <si>
    <r>
      <t xml:space="preserve">COMUNICADO 02/05 – CMDCA
</t>
    </r>
    <r>
      <rPr>
        <sz val="10"/>
        <color theme="1"/>
        <rFont val="Calibri (Body)"/>
      </rPr>
      <t>O Conselho Municipal dos Direitos da Criança e do Adolescente de Guarulhos no uso de suas atribuições legais, torna público à população em geral e conforme deliberação deste Conselho, o calendário das reuniões ordinárias para este ano de 2005, conforme segue:
(...)</t>
    </r>
  </si>
  <si>
    <r>
      <t xml:space="preserve">COMUNICADO 03/05 – CMDCA
</t>
    </r>
    <r>
      <rPr>
        <sz val="10"/>
        <color theme="1"/>
        <rFont val="Calibri (Body)"/>
      </rPr>
      <t xml:space="preserve">O Conselho Municipal dos Direitos da Criança e do Adolescente de Guarulhos no uso de suas atribuições legais, torna público a retificação do Comunicado 01/05 – CMDCA , que trata da lista de Candidatos ao pleito Eleitoral dos Conselhos Tutelares Triênio 2005/2008; publicado no Diário Oficial da PMG; em 11/01/2005. (...)
</t>
    </r>
  </si>
  <si>
    <r>
      <t xml:space="preserve">COMUNICADO 01/2005 – CMAS
</t>
    </r>
    <r>
      <rPr>
        <sz val="10"/>
        <color theme="1"/>
        <rFont val="Calibri (Body)"/>
      </rPr>
      <t xml:space="preserve">O CMAS – Conselho municipal de Assistência Social de Guarulhos, no uso de suas atribuições legais, torna-se público os membros das Comissões Internas em consonância à Resolução de nº 013/2001-CMAS de 13.02.2001, publicada no Boletim Oficial – PMG n.º 014/2001 de 16/02/2001 e Resolução nº 96-CMAS de 02/04/2003 publicada no Boletim Oficial – PMG nº 034/2003-GP de 17/04/2003, conforme segue: (...)
</t>
    </r>
  </si>
  <si>
    <r>
      <t xml:space="preserve">COMUNICADO N°. 02/2005-CMAS
</t>
    </r>
    <r>
      <rPr>
        <sz val="10"/>
        <color theme="1"/>
        <rFont val="Calibri (Body)"/>
      </rPr>
      <t xml:space="preserve">O Conselho Municipal de Assistência Social - CMAS, no uso de suas atribuições legais torna público o calendário das reuniões ordinárias deste Conselho a se realizarem no ano 2005, como segue:
</t>
    </r>
  </si>
  <si>
    <r>
      <t xml:space="preserve">RESOLUÇÃO 241 / CMDCA </t>
    </r>
    <r>
      <rPr>
        <sz val="10"/>
        <color theme="1"/>
        <rFont val="Calibri (Body)"/>
      </rPr>
      <t xml:space="preserve">RESOLVE:
Art. 1o- Tornar Público que a instituição ASSOCIAÇÃO CARITATIVA DA PARÓQUIA “SANTO ANTONIO DOS PIMENTAS” teve alteração em sua razão social para ASSOCIÃO CARITATIVA”SOL NASCENTE” e sua sede que passa a ser situada na Rua Pinhão, 100 – JD. Santa Maria – Guarulhos/SP. Cep.: 07373-180, conforme oficio 02/2004 encaminhado ao CMDCA, pela entidade em pauta.
Art. 2º- Esta Resolução entra em vigor na data de sua publicação, revogadas as disposições em contrario.
</t>
    </r>
  </si>
  <si>
    <r>
      <t xml:space="preserve">SECRETARIA DE ASSISTÊNCIA SOCIAL E CIDADANIA - PORTARIA INTERNA Nº 001/2005-SAS </t>
    </r>
    <r>
      <rPr>
        <sz val="10"/>
        <color theme="1"/>
        <rFont val="Calibri (Body)"/>
      </rPr>
      <t xml:space="preserve">RESOLVE:
Artigo 1º - Implementar no âmbito da Secretaria de Assistência Social e Cidadania, o Programa de Capacitação para gestão de pessoas que promova a qualificação de forma sistemática, continuada e participativa, para os trabalhadores sociais, técnicos, administrativos e operacionais.
Artigo 2º - O Programa de Capacitação observará as diretrizes da política nacional de capacitação para os trabalhadores sociais, principalmente o previsto no SUAS.
Artigo 3º - O desenvolvimento deste Programa levará em consideração a concepção da política, os aspectos teóricos, institucionais e a prática na perspectiva de ampliar a cobertura e a universalização de direitos, qualificando a gestão, fortalecendo a participação e o controle social.
Artigo 4º - Também serão agregados ao programa de Capacitação espaços de debate, realização de seminários e conferências na área de gestão de pessoas em especial da assistência social.
Artigo 5º - Deve integrar a política de capacitação permanente da SAS e proporcionar a interface com rede sócio-assistencial e os Conselhos Municipais. 
Artigo 6º - A proposta central do programa de Capacitação da SAS é valorizar o serviço público e seus trabalhadores na direção da universalização da proteção social, oferecendo serviços com qualidade, transparência, participação na perspectiva da qualificação do espaço público.
Artigo 7º - O plano de Programa de capacitação bem como suas diversas fases ficará sob a responsabilidade de Comissão instituída pelo Gabinete do Sr. Secretário de acordo, com a necessidade exigidas pelo processo de assessoria que poderá ser contratado.
Artigo 8º - Esta portaria entra em vigor na data de sua publicação, revogadas disposições em contrário.
</t>
    </r>
  </si>
  <si>
    <r>
      <t xml:space="preserve">RESOLUÇÃO Nº 145-CMAS  </t>
    </r>
    <r>
      <rPr>
        <sz val="10"/>
        <color theme="1"/>
        <rFont val="Calibri (Body)"/>
      </rPr>
      <t xml:space="preserve">RESOLVE:
Artigo 1°- Constituir Comissão Especial de Acompanhamento das atividades desenvolvidas por instituições que prestam atendimento à pessoa idosa no Município de Guarulhos.
Artigo 2º - Os principais objetivos da Comissão são:
- Acompanhar o desenvolvimento das atividades de instituições que prestam atendimento a pessoas idosas, em especial, aquelas que são alvos de denuncias de maus tratos, ingerência e omissão quanto aos direitos do idoso;
- Acompanhar em conjunto com a Secretaria de Assistência Social e Cidadania as visitas técnicas efetuadas;
- Propor conjunto de medidas a serem adotadas visando a apuração de responsabilidades dos envolvidos em denuncias e apresentar sugestões para que seja garantido os direitos aos idosos asilados/abrigados;
Artigo 3º - Constituem parte desta Comissão:
- CMAS – Conselheiros: (...)
- Um representante do Departamento de Assistência Social 
- Um representante a ser indicado pelo Conselho Municipal do Idoso
Artigo 4º - Esta Comissão de Acompanhamento é uma articulação de Apoio às resoluções deste Conselho e sua duração é pelo tempo indeterminado.
Artigo 5º - A comissão apresentará no prazo de 90 (noventa) dias, as primeiras considerações de seus trabalhos para conhecimento e manifestação pelo plenário deste Conselho.
Artigo 6º - A presente Resolução entra em vigor na data de sua publicação, revogadas disposições em contrário.
</t>
    </r>
  </si>
  <si>
    <r>
      <t xml:space="preserve">EDITAL DE RETIFICAÇÃO Nº 01/05- CMDCA
</t>
    </r>
    <r>
      <rPr>
        <sz val="10"/>
        <color theme="1"/>
        <rFont val="Calibri (Body)"/>
      </rPr>
      <t xml:space="preserve">O CMDCA - CONSELHO MUNICIPAL DOS DIREITOS DA CRIANÇA E DO ADOLESCENTE DE GUARULHOS, no uso de suas atribuições legais e considerando que por falha técnica alteramos os termos da Resolução 241/CMDCA, publicada no Diário Oficial – PMG nº 005/2005 de 18/01/05, devendo considerar o que segue:
RESOLUÇÃO 241 - CMDCA (...)
</t>
    </r>
  </si>
  <si>
    <r>
      <t xml:space="preserve">COMUNICADO 04/05 – CMDCA
</t>
    </r>
    <r>
      <rPr>
        <sz val="10"/>
        <color theme="1"/>
        <rFont val="Calibri (Body)"/>
      </rPr>
      <t xml:space="preserve">O Conselho Municipal dos Direitos da Criança e do Adolescente de Guarulhos no uso de suas atribuições legais, torna público a relação dos locais de votação com as respectivas Zonas Eleitorais e Seções para o pleito Eleitoral dos Conselhos Tutelares Triênio 2005/2008; a ser realizado em 12/02/2005 de acordo com a resolução 238/04 – CMDCA. (...)
</t>
    </r>
  </si>
  <si>
    <r>
      <t>RESOLUÇÃO 242/05-CMDCA</t>
    </r>
    <r>
      <rPr>
        <sz val="10"/>
        <color theme="1"/>
        <rFont val="Calibri (Body)"/>
      </rPr>
      <t xml:space="preserve"> RESOLVE:
Artigo 1º - Aprovar os projetos a serem financiados pelo FUMCAD-Fundo Municipal de Defesa da Criança e do Adolescente no exercício de 2005, conforme previsto na Lei Municipal 6054/04.
Artigo 2º - As entidades/órgãos que tiveram seus projetos contemplados são: (...)
Artigo 3º - O valor total contido no artigo anterior deverá onerar as seguintes dotações:
1226-1691.082430722.128.335043-0100
1228-1691.082430722.128.335043-0211
Artigo 4º - Esta Resolução entre em vigor na data de sua publicação, revogadas as disposições em contrário.
</t>
    </r>
  </si>
  <si>
    <r>
      <t xml:space="preserve">RESOLUÇÃO CONJUNTA 05/05-CMDCA/CMAS </t>
    </r>
    <r>
      <rPr>
        <sz val="10"/>
        <color theme="1"/>
        <rFont val="Calibri (Body)"/>
      </rPr>
      <t xml:space="preserve">RESOLVEM:
Artigo 1º - Os projetos apresentados na modalidade ABRIGO serão contemplados através do FMAS-Fundo Municipal de Assistência Social.
Artigo 2º - Esta Resolução entra em vigor na data de sua publicação, revogadas as disposições em contrário.
</t>
    </r>
  </si>
  <si>
    <r>
      <t xml:space="preserve">COMUNICADO 05/05 – CMDCA
</t>
    </r>
    <r>
      <rPr>
        <sz val="10"/>
        <color theme="1"/>
        <rFont val="Calibri (Body)"/>
      </rPr>
      <t xml:space="preserve">O Conselho Municipal dos Direitos da Criança e do Adolescente de Guarulhos no uso de suas atribuições legais, torna público o CANCELAMENTO do Comunicado 04/05-CMDCA publicado no Boletim Oficial de 21/01/2005 que trata da relação dos locais de votação com as respectivas Zonas e Seções Eleitorais para o pleito Eleitoral dos Conselhos Tutelares Triênio 2005/2008, a ser realizado em 12/02/2005 de acordo com a resolução 238/04 – CMDCA, pois ocorreu um equivoco administrativo. Passando a vigorar o inteiro teor deste:
</t>
    </r>
  </si>
  <si>
    <r>
      <t xml:space="preserve">RESOLUÇÃO Nº 146-CMAS </t>
    </r>
    <r>
      <rPr>
        <sz val="10"/>
        <color theme="1"/>
        <rFont val="Calibri (Body)"/>
      </rPr>
      <t xml:space="preserve">RESOLVE:
Artigo 1º - Aprovar os projetos a serem financiados com recursos municipais através do FMAS-Fundo Municipal de Assistência Social, no exercício de 2005, conforme previsto na Lei Municipal 6054/04.
Artigo 2º - As entidades/órgãos que tiveram seus projetos contemplados são: (...)
Artigo 3º - O valor total contido no artigo anterior deverá onerar as seguintes dotações:
1243-1692.082420752.139-335043-0100
1256-1692.082430722.128-335043-0100
1270-1692.082440742.135-335043-0100
Artigo 4º - Esta Resolução entra em vigor na data de sua publicação, revogadas as disposições em contrário.
</t>
    </r>
  </si>
  <si>
    <r>
      <t xml:space="preserve">COMUNICADO 06/05 – CMDCA
</t>
    </r>
    <r>
      <rPr>
        <sz val="10"/>
        <color theme="1"/>
        <rFont val="Calibri (Body)"/>
      </rPr>
      <t xml:space="preserve">O CMDCA -Conselho Municipal dos Direitos da Criança e do Adolescente de Guarulhos no uso de suas atribuições legais, torna público a lista de Fiscais Indicados pelos Candidatos ao pleito Eleitoral dos Conselhos Tutelares de Guarulhos, Triênio 2005/2008, de acordo com o artigo 28º da resolução 238/04 – CMDCA.
</t>
    </r>
  </si>
  <si>
    <r>
      <t xml:space="preserve">CONSELHO MUNICIPAL DOS DIREITOS DA CRIANÇA E DO ADOLESCENTE
FUMCAD – FUNDO MUNICIPAL DE DEFESA DA CRIANÇA E DO ADOLESCENTE
</t>
    </r>
    <r>
      <rPr>
        <sz val="10"/>
        <color theme="1"/>
        <rFont val="Calibri (Body)"/>
      </rPr>
      <t>EXTRATO DE TERMO DE ADITAMENTO
TERMO DE ADITAMENTO 03/04-FUMCAD ao
Termo de Convênio nº 01/03-FUMCAD
Processo: 37.966/03
Parceiros: Prefeitura Municipal de Guarulhos e ASBRAD ASSOCIAÇÃO BRASILEIRA DE DEFESA DA MULHER, DA INFÂNCIA E DA JUVENTUDE
Objeto: Projeto GAIA – Grupo de Apoio e Integração dos adolescentes
Meta Mensal: 260 adolescentes
Valor Municipal Anual: R$ 218.400,00
Vigência: até 31.12.05
TERMO DE ADITAMENTO 02/04-FUMCAD ao
Termo de Parceria nº 05/03-FUMCAD
Processo: 30.778/03
Parceiros: Prefeitura Municipal de Guarulhos e PROJETO MENINOS E MENINAS DE RUA
Objeto: Programa em atenção às crianças e adolescentes em situação de rua em região do centro do município de Guarulhos
Meta Mensal Estimada: 351 crianças e adolescentes
Valor Municipal Anual: R$ 610.000,00
Vigência: até 31.12.05</t>
    </r>
  </si>
  <si>
    <r>
      <t xml:space="preserve">COMUNICADO 07/05 – CMDCA
</t>
    </r>
    <r>
      <rPr>
        <sz val="10"/>
        <color theme="1"/>
        <rFont val="Calibri (Body)"/>
      </rPr>
      <t xml:space="preserve">O CMDCA -Conselho Municipal dos Direitos da Criança e do Adolescente de Guarulhos no uso de suas atribuições legais, torna público que o Sr. Rogério Alves dos Santos Renunciou, por motivos particulares, a sua inscrição como Fiscal do Sr. Anderson Jose Mota Russo, nº 41 – conforme Comunicado 06/05 publicado no Boletim Oficial de nº 08/2005 em 28/01/2005, referente ao pleito Eleitoral dos Conselhos Tutelares de Guarulhos, Triênio 2005/2008, de acordo com o artigo 28º da resolução 238/04 – CMDCA. 
</t>
    </r>
  </si>
  <si>
    <r>
      <t xml:space="preserve">COMUNICADO 08/05 – CMDCA
</t>
    </r>
    <r>
      <rPr>
        <sz val="10"/>
        <color theme="1"/>
        <rFont val="Calibri (Body)"/>
      </rPr>
      <t xml:space="preserve">O CMDCA -Conselho Municipal dos Direitos da Criança e do Adolescente de Guarulhos no uso de suas atribuições legais, torna público que a Sra. Maria de Lourdes da Silva Renunciou, por motivos pessoais, a sua inscrição de nº 48 como Candidata ao pleito Eleitoral dos Conselhos Tutelares de Guarulhos, Triênio 2005/2008 região do Jardim São João. 
</t>
    </r>
  </si>
  <si>
    <r>
      <t xml:space="preserve">COMUNICADO 09/05 – CMDCA
</t>
    </r>
    <r>
      <rPr>
        <sz val="10"/>
        <color theme="1"/>
        <rFont val="Calibri (Body)"/>
      </rPr>
      <t xml:space="preserve">O CMDCA -Conselho Municipal dos Direitos da Criança e do Adolescente de Guarulhos no uso de suas atribuições legais, torna público a lista de funcionários que irão trabalhar na de mesários e escrutinadores em 12 de fevereiro de 2005 (conforme lista abaixo) no pleito Eleitoral dos Conselhos Tutelares de Guarulhos, Triênio 2005/2008; e comunica a todos os funcionários que tiverem dificuldade de se locomover, que haverá condução na Sede do CMDCA – Av. Esperança, nº 209 – Centro saindo às 7h00.  (...)
</t>
    </r>
  </si>
  <si>
    <r>
      <t xml:space="preserve">RESOLUÇÃO Nº 147-CMAS “REDE FEDERAL 2005” </t>
    </r>
    <r>
      <rPr>
        <sz val="10"/>
        <color theme="1"/>
        <rFont val="Calibri (Body)"/>
      </rPr>
      <t xml:space="preserve">RESOLVE:
Artigo 1º - Aprovar os projetos a serem financiado com recursos federais através do FMAS-Fundo Municipal de Assistência Social, no exercício de 2005.
Artigo 2º - As entidades/órgãos que tiveram seus projetos contemplados são: (...)
Artigo 3º - O valor total contido no artigo anterior deverá onerar as seguintes dotações:
1244-1692.082420752.139-335043.0212
1257-1692.082430722.128-335043-0212
1259-1692.082430722.128-339030-0212
1265-1692.082430722.128-339048-0212
1271-1692.082440742.135-335043-0212
1273-1692.082440742.135-339030-0212
Artigo 4º - Esta Resolução entra em vigor na data de sua publicação, revogadas as disposições em contrário.
</t>
    </r>
  </si>
  <si>
    <r>
      <t>RESOLUÇÃO Nº 148-CMAS - “REDE ESTADUAL 2005”</t>
    </r>
    <r>
      <rPr>
        <sz val="10"/>
        <color theme="1"/>
        <rFont val="Calibri (Body)"/>
      </rPr>
      <t xml:space="preserve"> RESOLVE:
Artigo 1º - Aprovar os projetos a serem financiado com recursos estaduais através do FMAS-Fundo Municipal de Assistência Social, no exercício de 2005.
Artigo 2º - As entidades/órgãos que tiveram seus projetos contemplados são: (...) 
Artigo 3º - O valor total contido no artigo anterior deverá onerar as seguintes dotações:
1244-1692.082420752.139-335043.0212
1257-1692.082430722.128-335043-0212
1271-1692.082440742.135-335043-0212
1273-1692.082440742.135-339030-0212
Artigo 4º - Esta Resolução entra em vigor na data de sua publicação, revogadas as disposições em contrário.
</t>
    </r>
  </si>
  <si>
    <r>
      <t xml:space="preserve">RESOLUÇÃO Nº 149-CMAS </t>
    </r>
    <r>
      <rPr>
        <sz val="10"/>
        <color theme="1"/>
        <rFont val="Calibri (Body)"/>
      </rPr>
      <t>RESOLVE:
Art. 1º -Efetivar a inscrição da Instituição: IRMANDADE DA SANTA CASA DE MISERICÓRDIA DE GUARULHOS – no segmento Idoso, devidamente inscrita sob o nº 61. Livro 01 e fls. 62.(...)</t>
    </r>
  </si>
  <si>
    <r>
      <t xml:space="preserve">COMUNICADO N°. 03/2005-CMAS
</t>
    </r>
    <r>
      <rPr>
        <sz val="10"/>
        <color theme="1"/>
        <rFont val="Calibri (Body)"/>
      </rPr>
      <t>O Conselho Municipal de Assistência Social - CMAS, no uso de suas atribuições legais torna público o EXTRATO DE TERMO DE ADITAMENTO, como segue:
EXTRATO DE TERMO DE ADITAMENTO
(...)</t>
    </r>
  </si>
  <si>
    <r>
      <t xml:space="preserve">COMUNICADO Nº 001/2005-CMAPD
</t>
    </r>
    <r>
      <rPr>
        <sz val="10"/>
        <color theme="1"/>
        <rFont val="Calibri (Body)"/>
      </rPr>
      <t xml:space="preserve">O Conselho Municipal para Assuntos da Pessoa com Deficiência de Guarulhos -CMAPD, no uso de suas atribuições legais torna público á população em geral e conforme deliberação deste conselho, o Calendário das Reuniões Ordinárias para este ano de 2005, como segue: (...)
</t>
    </r>
  </si>
  <si>
    <r>
      <t xml:space="preserve">COMUNICADO Nº.003/05-SAS
</t>
    </r>
    <r>
      <rPr>
        <sz val="10"/>
        <color theme="1"/>
        <rFont val="Calibri (Body)"/>
      </rPr>
      <t xml:space="preserve">A SECRETARIA DE ASSISTÊNCIA SOCIAL E CIDADANIA, por solicitação do Conselho Municipal dos Direitos da Criança e do Adolescente – CMDCA, vem através do presente tornar público os endereços onde serão realizadas as ELEIÇÕES DO CONSELHO TUTELAR, no próximo dia 12/02/2005 – Sábado, das 08hs00 as 17hs00, conforme segue:
</t>
    </r>
  </si>
  <si>
    <r>
      <t xml:space="preserve">COMUNICADO 10/05 – CMDCA
</t>
    </r>
    <r>
      <rPr>
        <sz val="10"/>
        <color theme="1"/>
        <rFont val="Calibri (Body)"/>
      </rPr>
      <t xml:space="preserve">O Conselho Municipal dos Direitos da Criança e do Adolescente de Guarulhos no uso de suas atribuições legais, torna público a retificação do Comunicado 09/05 – CMDCA , que trata da lista de Funcionários para Trabalhar no pleito Eleitoral dos Conselhos Tutelares Triênio 2005/2008; publicado no Diário Oficial da PMG; em 04/02/2005. (...)
</t>
    </r>
  </si>
  <si>
    <r>
      <t xml:space="preserve">COMUNICADO 11/05 – CMDCA
</t>
    </r>
    <r>
      <rPr>
        <sz val="10"/>
        <color theme="1"/>
        <rFont val="Calibri (Body)"/>
      </rPr>
      <t xml:space="preserve">O CMDCA - Conselho Municipal dos Direitos da Criança e do Adolescente de Guarulhos, no uso de suas atribuições legais, torna público que aos servidores públicos municipais, devidamente designados para realização do processo eleitoral, fica autorizado o voto em transito, conforme comunicado 09/05 – CMDCA, em conformidade com a resolução 238/04 – CMDCA. 
</t>
    </r>
  </si>
  <si>
    <r>
      <t xml:space="preserve">Comunicado nº 12/05 Comissão Eleitoral
</t>
    </r>
    <r>
      <rPr>
        <sz val="10"/>
        <color theme="1"/>
        <rFont val="Calibri (Body)"/>
      </rPr>
      <t xml:space="preserve">A comissão Eleitoral comunica a toda a população, aos candidatos e demais interessados o presente Manual das Eleições dos Conselhos Tutelares que será base de toda a atuação desta Comissão no Processo Eleitoral a ser realizado no próximo dia 12/02/2005.
</t>
    </r>
  </si>
  <si>
    <r>
      <t xml:space="preserve">RESOLUÇÃO 243/05-CMDCA
</t>
    </r>
    <r>
      <rPr>
        <sz val="10"/>
        <color theme="1"/>
        <rFont val="Calibri (Body)"/>
      </rPr>
      <t>O CMDCA-Conselho Municipal de Defesa da Criança e Adolescente, no uso de suas atribuição legais contidas na Lei Federal 8069/1990-Estatuto da Criança e do Adolescente, na Lei Orgânica do Município, de acordo com a resolução 238/04 –CMDCA torna público a lista de Candidatos Deferidos para participar do Processo Eleitoral dos Conselhos Tutelares Triênio 2005/2008 em 12/02/2005, o que não exclui pendência/sindicância em tramitação já instauradas. 
(...)</t>
    </r>
  </si>
  <si>
    <r>
      <t xml:space="preserve">RESOLUÇÃO 244/05-CMDCA </t>
    </r>
    <r>
      <rPr>
        <sz val="10"/>
        <color theme="1"/>
        <rFont val="Calibri (Body)"/>
      </rPr>
      <t xml:space="preserve">RESOLVE:
Art. 1 º - altera o art. 27º da Resolução 238/04, para constar que a votação eletrônica será viabilizada através de empresa especializada contratada pela P.M.G, em conformidade com legislação vigente, haja visto a impossibilidade de convenio com o T.R.E. em razão do disposto no art. 10 da Resolução do TSE nº 21.619.
Art. 2 º - A redação do Art. 27º da resolução 238/04 – CMDCA é a seguinte: A votação será eletrônica mediante contrato com a empresa especializada. 
Art. 3º Esta Resolução entra em vigor na data de sua publicação, revogadas as disposições em contrario.
</t>
    </r>
  </si>
  <si>
    <r>
      <t xml:space="preserve">PORTARIA Nº 375/2005-GP </t>
    </r>
    <r>
      <rPr>
        <sz val="10"/>
        <color theme="1"/>
        <rFont val="Calibri (Body)"/>
      </rPr>
      <t xml:space="preserve">RESOLVE:
1 – Alterar o “Grupo Executivo de Ação Social”, que terá como atribuições precípuas a coordenação das ações do Poder Executivo na área de ação social, nomeando para tanto os senhores abaixo relacionados:
Coordenadora: Presidente do Fundo Social de Solidariedade de Guarulhos
Membros:
Secretário Municipal da Secretaria de Assistência Social e Cidadania
Diretora do Departamento de Relações Administrativas - Secretaria de Governo
</t>
    </r>
    <r>
      <rPr>
        <b/>
        <sz val="10"/>
        <color rgb="FF000000"/>
        <rFont val="Calibri (Body)"/>
      </rPr>
      <t xml:space="preserve">Presidente do Conselho Municipal dos Diretos da Criança e do Adolescente
</t>
    </r>
    <r>
      <rPr>
        <sz val="10"/>
        <color theme="1"/>
        <rFont val="Calibri (Body)"/>
      </rPr>
      <t xml:space="preserve">Assistente Social – Fundo Social de Solidariedade
Secretaria de Educação
Secretaria da Saúde
Secretaria de Relações do Trabalho
Diretor do Departamento do Tesouro – SF5
2 – Não haverá remuneração pela participação no presente Grupo.
3 - Esta Portaria entra em vigor na data de sua publicação.
</t>
    </r>
  </si>
  <si>
    <r>
      <t xml:space="preserve">EDITAL DE RETIFICAÇÃO Nº 001/2005-CMAS
</t>
    </r>
    <r>
      <rPr>
        <sz val="10"/>
        <color theme="1"/>
        <rFont val="Calibri (Body)"/>
      </rPr>
      <t>O CMAS - Conselho Municipal de Assistência Social, no uso de suas atribuições legais vem comunicar a retificação da Resolução nº 149–CMAS, tendo em vista ter saído com incorreção devendo considerar o que segue: (...)</t>
    </r>
  </si>
  <si>
    <r>
      <t xml:space="preserve">RESOLUÇÃO Nº 151-CMAS </t>
    </r>
    <r>
      <rPr>
        <sz val="10"/>
        <color theme="1"/>
        <rFont val="Calibri (Body)"/>
      </rPr>
      <t xml:space="preserve">1) Nomeia para compor Comissão Eleitoral as seguintes personalidades:
(…)
</t>
    </r>
  </si>
  <si>
    <r>
      <t xml:space="preserve">COMUNICADO Nº 005/05-SAS
</t>
    </r>
    <r>
      <rPr>
        <sz val="10"/>
        <color theme="1"/>
        <rFont val="Calibri (Body)"/>
      </rPr>
      <t xml:space="preserve">A SECRETARIA DE ASSISTÊNCIA SOCIAL E CIDADÂNIA, no uso de suas atribuições legais e </t>
    </r>
    <r>
      <rPr>
        <b/>
        <sz val="10"/>
        <color rgb="FF000000"/>
        <rFont val="Calibri (Body)"/>
      </rPr>
      <t xml:space="preserve">considerando conforme deliberação do Conselho Municipal de Assistência Social </t>
    </r>
    <r>
      <rPr>
        <sz val="10"/>
        <color theme="1"/>
        <rFont val="Calibri (Body)"/>
      </rPr>
      <t xml:space="preserve">– CMAS, em 07/01/05, tornamos público o Regimento Interno da CMETI – Comissão Municipal de Erradicação do Trabalho Infantil, conforme segue:
COMISSÃO MUNICIPAL DE ERRADICAÇÃO DO TRABALHO INFANTIL – CMETI
</t>
    </r>
    <r>
      <rPr>
        <b/>
        <sz val="10"/>
        <color rgb="FF000000"/>
        <rFont val="Calibri (Body)"/>
      </rPr>
      <t xml:space="preserve">Titulo I - Da Caracterização e dos Objetivos
</t>
    </r>
    <r>
      <rPr>
        <sz val="10"/>
        <color theme="1"/>
        <rFont val="Calibri (Body)"/>
      </rPr>
      <t xml:space="preserve">Art. 1º - A Comissão Municipal PETI – Programa de Erradicação do Trabalho Infantil, foi instituída pela Resolução 025/2001-CMAS, e está vinculada a Secretaria de Assistência Social e Cidadania (SAS) – Órgão Gestor do Programa.
Art. 2º - A Comissão tem por objetivo identificar, mapear, quantificar, diagnosticar os diferentes tipos de atividades laborais exercidas por crianças e adolescentes na informalidade, bem como, a partir destes dados desencadear uma discussão com o poder público e sociedade civil a respeito do trabalho infantil no município. (...)
</t>
    </r>
    <r>
      <rPr>
        <b/>
        <sz val="10"/>
        <color rgb="FF000000"/>
        <rFont val="Calibri (Body)"/>
      </rPr>
      <t xml:space="preserve">Titulo III - Da Composição
</t>
    </r>
    <r>
      <rPr>
        <sz val="10"/>
        <color theme="1"/>
        <rFont val="Calibri (Body)"/>
      </rPr>
      <t>Art. 5º - A Comissão Municipal de Erradicação do Trabalho Infantil é composta por:
(...)</t>
    </r>
  </si>
  <si>
    <r>
      <t xml:space="preserve">RESOLUÇÃO Nº 150-CMAS
</t>
    </r>
    <r>
      <rPr>
        <sz val="10"/>
        <color theme="1"/>
        <rFont val="Calibri (Body)"/>
      </rPr>
      <t xml:space="preserve">RESOLVE
Artigo 1º - Aprovar a prorrogação pelo período de mais um ano, até 31.12.05, do Projeto Bom Samaritano, desenvolvido pela ASSOCIAÇÃO SOS FAMÍLIA SÃO GERALDO, voltado para moradores de rua.
Artigo 2º - Caberá ao FMAS - Fundo Municipal de Assistência Social, as medidas necessárias para a implantação da presente resolução.
Artigo 2ª - Esta Resolução entra em vigor com efeitos retroativos a dezembro/04, revogadas as disposições em contrário.
</t>
    </r>
  </si>
  <si>
    <r>
      <t xml:space="preserve">CRITÉRIOS DE PRESTAÇÃO DE CONTAS 2005 - RESOLUÇÃO CONJUNTA Nº 06/05-CMDCA e CMAS </t>
    </r>
    <r>
      <rPr>
        <sz val="10"/>
        <color theme="1"/>
        <rFont val="Calibri (Body)"/>
      </rPr>
      <t xml:space="preserve">DELIBERAM:
Artigo 1º - Junto à SAS13-Divisão Administrativa de Gestão dos Fundos se dará a prestação de contas dos recursos MUNICIPAIS repassados através do FUMCAD-Fundo Municipal de Defesa da Criança e do Adolescente e do FMAS-Fundo Municipal de Assistência Social para:
- os NOVOS CONVÊNIOS/2005;
- o PROJETO BOM SAMARITANO (convênio aditado)
</t>
    </r>
    <r>
      <rPr>
        <b/>
        <sz val="10"/>
        <color rgb="FF000000"/>
        <rFont val="Calibri (Body)"/>
      </rPr>
      <t xml:space="preserve">(...)
</t>
    </r>
  </si>
  <si>
    <r>
      <t xml:space="preserve">RESOLUÇÃO Nº 246 /CMDCA </t>
    </r>
    <r>
      <rPr>
        <sz val="10"/>
        <color theme="1"/>
        <rFont val="Calibri (Body)"/>
      </rPr>
      <t>RESOLVE:
Artigo 1º - A prestação de contas dos recursos MUNICIPAIS e da FUNDAÇÃO TELEFÔNICA repassados através do FUMCAD-Fundo Municipal de Defesa da Criança e do Adolescente para o PROJETO GAIA – GRUPO DE APOIO E INTEGRAÇÃO AO ADOLESCENTE, se dará junto à SAS13-Divisão Administrativa de Gestão de Fundos.
(...)</t>
    </r>
  </si>
  <si>
    <r>
      <t xml:space="preserve">RESOLUÇÃO Nº 247/CMDCA </t>
    </r>
    <r>
      <rPr>
        <sz val="10"/>
        <color theme="1"/>
        <rFont val="Calibri (Body)"/>
      </rPr>
      <t>RESOLVE:
Artigo 1º - A prestação de contas dos recursos do FUMCAD para o PROGRAMA EM ATENÇÃO ÀS CRIANÇAS E ADOLESCENTES EM SITUAÇÃO DE RUA EM REGIÃO DO CENTRO DO MUNICÍPIO DE GUARULHOS,a partir se dará junto à SAS13-Divisão Administrativa de Gestão de Fundos.
(...)</t>
    </r>
  </si>
  <si>
    <r>
      <t xml:space="preserve">COMUNICADO Nº 13/05 CMDCA
</t>
    </r>
    <r>
      <rPr>
        <sz val="10"/>
        <color theme="1"/>
        <rFont val="Calibri (Body)"/>
      </rPr>
      <t xml:space="preserve">O CMDCA – Conselho Municipal dos Direitos da Criança e do Adolescente, no uso de suas atribuições legais, considerando a decisão do plenário, reunido em 16/02/2005, face relatórios de denuncias e ocorrências apresentadas a Comissão Eleitoral no pleito para escolha dos Conselheiros Tutelares do Município, ao triênio 2005/2008, torna público os relatórios na forma de documentos, com os fatos relatados, os quais damos ciência aos candidatos, operadores do sistema e a população em geral, quanto ao referido processo eleitoral. (...)
</t>
    </r>
  </si>
  <si>
    <r>
      <t xml:space="preserve">DECRETO Nº 23028
Dispõe sobre: “Altera a composição do Conselho Municipal de Saúde”. </t>
    </r>
    <r>
      <rPr>
        <sz val="10"/>
        <color theme="1"/>
        <rFont val="Calibri (Body)"/>
      </rPr>
      <t xml:space="preserve">DECRETA:
Art. 1º Fica alterada a composição do Conselho Municipal de Saúde, constituído pelo Decreto nº 22246 de 25.08.2003, conforme segue:
VI - Representantes do Sindicato dos Trabalhadores em Saúde (...)
Representantes das Associações de Bairros:
8. Comitê Popular de Saúde do Pimentas e Adjacências (...)                                                                 Art. 2º Este Decreto entrará em vigor na data de sua publicação, revogadas as disposições em contrário.
</t>
    </r>
  </si>
  <si>
    <r>
      <t xml:space="preserve">COMUNICADO 14/05 – CMDCA
</t>
    </r>
    <r>
      <rPr>
        <sz val="10"/>
        <color theme="1"/>
        <rFont val="Calibri (Body)"/>
      </rPr>
      <t xml:space="preserve">O Conselho Municipal dos Direitos da Criança e do Adolescente, no uso de suas atribuições legais, torna público á população em geral e em especial á região do Jd. São João/Bonsucesso que a Srª.FATIMA DA SILVA GOSDOVICH, Sr. IZAIAS DE SOUZA RAPOSO, e a Srª ISIDIA MARIA DOS SANTOS, tomaram posse como Conselheiros Tutelares em exercício da titularidade da Região São João/Bonsucesso, em virtude da Cassação do mandato das conselheiras titulares desta região,.Esclarecemos ainda que os conselheiros acima citados cumprirão seus mandatos no Conselho Tutelar da Região Jd. São João/Bonsucesso,de acordo com o que segue: Fátima da Silva Gosdovich dia 13.02.05; sr. Izaias de Souza Raposo dia 15.02.05 e Srª Isidia Maria dos Santos dia 21.02.05, situado na Rua Nova York, nº 5 Jd. Presidente Dutra, em caráter definitivo até o termino de vigência deste mandato, que se dará em 05/03/2005. 
</t>
    </r>
  </si>
  <si>
    <r>
      <t xml:space="preserve">PORTARIA Nº 0470/2005-GP </t>
    </r>
    <r>
      <rPr>
        <sz val="10"/>
        <color theme="1"/>
        <rFont val="Calibri (Body)"/>
      </rPr>
      <t xml:space="preserve">RESOLVE:
NOMEAR nos termos do artigo 3º Inciso VIII da Lei Municipal 5922 de 01/08/03, o (a) senhor (a) abaixo relacionados para compor o CONSELHO MUNICIPAL DO IDOSO, conforme segue, com mandato iniciado em fevereiro de 2005 a novembro de 2005.
SECRETARIA DE CULTURA 
(...)
</t>
    </r>
  </si>
  <si>
    <r>
      <t xml:space="preserve">COMUNICADO 15/05 – CMDCA
</t>
    </r>
    <r>
      <rPr>
        <sz val="10"/>
        <color theme="1"/>
        <rFont val="Calibri (Body)"/>
      </rPr>
      <t xml:space="preserve">O Conselho Municipal dos Direitos da Criança e do Adolescente, no uso de suas atribuições legais, CONVOCA todos os Conselheiros Tutelares em exercício para reunião em 25 de fevereiro de 2005 ás 18h00 na Casa dos Conselhos sito a avenida Esperança, 209 – Centro – Guarulhos.
</t>
    </r>
  </si>
  <si>
    <r>
      <t xml:space="preserve">COMUNICADO 16/05 – CMDCA
</t>
    </r>
    <r>
      <rPr>
        <sz val="10"/>
        <color theme="1"/>
        <rFont val="Calibri (Body)"/>
      </rPr>
      <t xml:space="preserve">O Conselho Municipal dos Direitos da Criança e do Adolescente, no uso de suas atribuições legais, torna público á população em geral e em especial á região do Jd. São João/Bonsucesso,  que em reunião extraordinária realizada em 05 de janeiro de 2005 a plenária deste Conselho acatou o parecer da sindicância 004/04 e ADVERTE a Srª.CASSIA APARECIDA DE MEDEIROS GROTKOWSKY. Este comunicado tem efeito retroativo a 05 de janeiro de 2005.
</t>
    </r>
  </si>
  <si>
    <r>
      <t xml:space="preserve">RESOLUÇÃO Nº 152-CMAS - Critérios de Prestação de Contas REDE FEDERAL 2005 </t>
    </r>
    <r>
      <rPr>
        <sz val="10"/>
        <color theme="1"/>
        <rFont val="Calibri (Body)"/>
      </rPr>
      <t xml:space="preserve"> DELIBERA
Artigo 1° - A prestação de contas dos recursos FEDERAIS com contrapartida municipal repassados através do FMAS - Fundo Municipal de Assistência Social para os Programas Federais PAC, PPD, ABRIGO, API, AGENTE JOVEM, PETI e PAIF (CRAS) se dará junto à SAS13-Divisão Administrativa de Gestão de Fundos.
(...)
</t>
    </r>
  </si>
  <si>
    <r>
      <t xml:space="preserve">RESOLUÇÃO Nº 153-CMAS - Critérios de Prestação de Contas REDE ESTADUAL 2005
</t>
    </r>
    <r>
      <rPr>
        <sz val="10"/>
        <color theme="1"/>
        <rFont val="Calibri (Body)"/>
      </rPr>
      <t xml:space="preserve">DELIBERA
Artigo 1° - A prestação de contas dos recursos ESTADUAIS repassados através do FMAS - Fundo Municipal de Assistência Social para os Programas API, ABRIGO, CEM e CRIANDO ASAS se dará junto à SAS13-Divisão Administrativa de Gestão de Fundos.
</t>
    </r>
  </si>
  <si>
    <r>
      <t xml:space="preserve">RESOLUÇÃO CMAS Nº 154 - Dispõe sobre a conduta dos Conselheiros
</t>
    </r>
    <r>
      <rPr>
        <sz val="10"/>
        <color theme="1"/>
        <rFont val="Calibri (Body)"/>
      </rPr>
      <t xml:space="preserve">Artigo 1º - O Conselheiro deverá participar das reuniões regulares e extraordinárias deste Conselho, eventos e das ações em defesa da democracia, da cidadania e da construção de políticas públicas, voltadas á de Assistência Social.
Artigo 2º - O Conselheiro deve pautar sua conduta pessoal e representação nas diretrizes, princípios e resoluções exaradas pelo Plenário do CMAS .
Artigo 3º - Os Conselheiros do CMAS não receberão qualquer remuneração, benefícios ou vantagens por sua participação no Colegiado e seus serviços prestados serão considerados, para todos os efeitos, como de interesse público e relevante valor social.
Artigo 4º - Na eventualidade de algum Conselheiro infringir disposição desta Resolução, ou ainda, ater-se em procedimentos incompatíveis com o ordenamento jurídico os princípios defendidos pelo CMAS, o mesmo será encaminhado a uma Comissão de Ética designada pelo Plenário do CMAS, previsto no regimento Interno , para apuração dos fatos, a fim de que possa ser exarada a deliberação correspondente. 
Artigo 5º - Esta Resolução entra em vigor na data de sua publicação
</t>
    </r>
  </si>
  <si>
    <r>
      <t xml:space="preserve">RESOLUÇÃO CMAS Nº 155 - Dispõe sobre a identificação dos Conselheiros </t>
    </r>
    <r>
      <rPr>
        <sz val="10"/>
        <color theme="1"/>
        <rFont val="Calibri (Body)"/>
      </rPr>
      <t xml:space="preserve">resolve: 
Artigo 1º - O Conselheiro deverá participar ativamente dos eventos e das ações em defesa da democracia, da cidadania e da construção de políticas públicas, especialmente, aquelas relativas a Assistência Social.
Artigo 2º - Os Conselheiros do CMAS não receberão qualquer remuneração por sua participação no Colegiado e seus serviços prestados serão considerados, para todos os efeitos, como de interesse público e relevante valor social.
Artigo 3º - Será emitido documento de identificação emitido pelo órgão gestor da assistência social a todos os Conselheiros regularmente nomeados pelo Prefeito Municipal.
Artigo 4º - Ao término de sua participação na gestão do respectivo mandato, será emitido pelo CMAS certificado ao Conselheiro regularmente nomeado, em reconhecimento ao relevante serviço público e social prestado. 
Artigo 5º - Esta Resolução entra em vigor na data de sua publicação.
</t>
    </r>
  </si>
  <si>
    <r>
      <t>RESOLUÇÃO CMAS Nº 156 - Dispõe sobre a regulamentação da participação e representação dos Conselheiros em eventos públicos.</t>
    </r>
    <r>
      <rPr>
        <sz val="10"/>
        <color theme="1"/>
        <rFont val="Calibri (Body)"/>
      </rPr>
      <t xml:space="preserve"> resolve:
Artigo 1º - O Conselheiro deverá participar ativamente, sempre que possível, dos eventos e das ações em defesa da democracia, da cidadania e da construção de políticas públicas, especialmente, aquelas relativas a Assistência Social.
Artigo 2º - A representação do Conselheiro em evento somente será admitida por delegação da Plenária do Conselho, pela Mesa Diretora , pelas Comissões ou ainda por solicitação do Presidente do CMAS .
Artigo 3º - o órgão gestor da Assistência Social, na medida de suas possibilidades oferecerá os meios necessários para garantir o disposto nesta resolução.
Artigo 4º - O CMAS apresentará anualmente ao órgão gestor, o Plano de aplicação dos recursos consignados na dotação De APOIO AOS CONSELHOS , aprovada em 1o reunião plenária do ano. 
Artigo 5º - Esta Resolução entra em vigor na data de sua publicação.
</t>
    </r>
  </si>
  <si>
    <r>
      <t xml:space="preserve">PORTARIA Nº 581/2005-GP </t>
    </r>
    <r>
      <rPr>
        <sz val="10"/>
        <color theme="1"/>
        <rFont val="Calibri (Body)"/>
      </rPr>
      <t xml:space="preserve">RESOLVE:
1 – INCLUIR na Portaria nº 409/2005-GP, de 14 de fevereiro de 2005, que nomeou a Comissão de Conferência Municipal de Promoção da Igualdade Racial, conforme segue:
Secretaria da Saúde
Departamento de Transportes Internos
Secretaria de Obras e Serviços Públicos
Departamento de Obras de Administração Direta e Manutenção
Secretaria de Transportes e Trânsito
Serviço Autônomo de Água e Esgoto – SAAE
Instituto Diet (Direito, Integração, Educação e Terapêutica em Saúde e Cidadania) - DIET
Educação e Cidadania para Afro-descendentes e Carentes-Educafro
</t>
    </r>
  </si>
  <si>
    <r>
      <t xml:space="preserve">RESOLUÇÃO 248/05 - CMDCA </t>
    </r>
    <r>
      <rPr>
        <sz val="10"/>
        <color theme="1"/>
        <rFont val="Calibri (Body)"/>
      </rPr>
      <t xml:space="preserve">RESOLVE:
Art. 1o- APROVAR o registro neste CMDCA da Assistência Universal Bom Pastor, na Modalidade Creche.
ENTIDADE ASSISTENCIAL UNIVERSAL BOM PASTOR.
REGISTRO Nº 060/69
POPULAÇÃO ATENDIDA – CRIANÇA (0 a 6 anos, 11 meses).
ATIVIDADE DESENVOLVIDA – MODALIDADE CRECHE E EDUCAÇÃO INFANTIL.
Art.2o- o não cumprimento dos artigos contidos no Estatuto da Criança e do Adolescente- lei federal 8069/90 e da política de atendimento á criança e ao adolescente deliberado pelo CMDCA e os termos contidos na LOAS - Lei Orgânica de Assistência Social- lei federal 8742/93- acarretará na suspensão do registro neste Conselho, além de informarmos aos Conselhos Tutelares e Vara da Infância e da Juventude no Município, sobre a situação irregular do programa.
Art. 3o- os termos da presente resolução tem validade até 01.03.2007.
Art.4o - a presente resolução entra em vigor na data de sua publicação, revogadas as disposições em contrário.
</t>
    </r>
  </si>
  <si>
    <r>
      <t xml:space="preserve">RESOLUÇÃO Nº 249/05 - CMDCA </t>
    </r>
    <r>
      <rPr>
        <sz val="10"/>
        <color theme="1"/>
        <rFont val="Calibri (Body)"/>
      </rPr>
      <t xml:space="preserve">RESOLVE:
Artigo 1º - Aprovar, em caráter excepcional, a implementação do Projeto CEM-Criança em Movimento que deverá ser executado pelo INSTITUTO DIET, mantida a meta de atendimento (cem crianças e adolescentes), sendo 50 (cinqüenta) do bairro do Presidente Dutra e região e 50 (cinqüenta) da Favela Hatsuta.
Artigo 2º - O valor a ser repassado para o execução do Projeto CEM é de R$ 77.000,00 (setenta e sete mil reais) que deverá onerar a dotação 1228-1691.082430722.128-335043-0211.
Artigo 3º - Esta Resolução entra em vigor na data de sua publicação, revogando-se o item 23 do Artigo 2º da Resolução 242/05-CMDCA
</t>
    </r>
  </si>
  <si>
    <r>
      <t xml:space="preserve">RESOLUÇÃO 250/05 - CMDCA </t>
    </r>
    <r>
      <rPr>
        <sz val="10"/>
        <color theme="1"/>
        <rFont val="Calibri (Body)"/>
      </rPr>
      <t xml:space="preserve">RESOLVE:
Art. 1o- APROVAR o registro neste CMDCA do Centro de Referência da Criança e do Adolescente, na Modalidade Acolhimento e Abrigamento.
SECRETARIA DE ASSISTÊNCIA SOCIAL E CIDADANIA – DEPTO DE ASSISTÊNCIA SOCIAL/ DTACA.
REGISTRO Nº 021/156 - LivroII
POPULAÇÃO ATENDIDA – CRIANÇA E ADOLESCENTE (0 a 17 anos e 11 meses).
ATIVIDADE DESENVOLVIDA – PORTA DE ENTRADA DO SISTEMA DE ABRIGO E ACOLHIMENTO. 
Art.2o- o não cumprimento dos artigos contidos no Estatuto da Criança e do Adolescente- lei federal 8069/90 e da política de atendimento á criança e ao adolescente deliberado pelo CMDCA e os termos contidos na LOAS - Lei Orgânica de Assistência Social- lei federal 8742/93- acarretará na suspensão do registro neste Conselho, além de informarmos aos Conselhos Tutelares e Vara da Infância e da Juventude no Município, sobre a situação irregular do programa.
Art. 3o- os termos da presente resolução tem validade até 01.03.2007.
Art.4o - a presente resolução entra em vigor na data de sua publicação, revogadas as disposições em contrário.
</t>
    </r>
  </si>
  <si>
    <r>
      <t xml:space="preserve">RESOLUÇÃO 251/05 - CMDCA </t>
    </r>
    <r>
      <rPr>
        <sz val="10"/>
        <color theme="1"/>
        <rFont val="Calibri (Body)"/>
      </rPr>
      <t xml:space="preserve">RESOLVE:
Art. 1o- APROVAR o registro neste CMDCA do P.S.C. – Prestação de Serviço à Comunidade - Diet, na Modalidade Sócio-Educativa.
INSTITUTO DIET – Direito, Integração, Educação &amp; Terapêutica em Saúde e Cidadania.
REGISTRO Nº 022/157 – Livro II
POPULAÇÃO ATENDIDA – CRIANÇA e ADOLESCENTE. (12 a 18 anos).
ATIVIDADE DESENVOLVIDA – MODALIDADE SÓCIO-EDUCATIVA.
Art.2o- o não cumprimento dos artigos contidos no Estatuto da Criança e do Adolescente- lei federal 8069/90 e da política de atendimento á criança e ao adolescente deliberado pelo CMDCA e os termos contidos na LOAS - Lei Orgânica de Assistência Social- lei federal 8742/93- acarretará na suspensão do registro neste Conselho, além de informarmos aos Conselhos Tutelares e Vara da Infância e da Juventude no Município, sobre a situação irregular do programa.
Art. 3o- os termos da presente resolução tem validade até 01.03.2007.
Art.4o - a presente resolução entra em vigor na data de sua publicação, revogadas as disposições em contrário.
</t>
    </r>
  </si>
  <si>
    <r>
      <t xml:space="preserve">COMUNICADO 17/05 – CMDCA
</t>
    </r>
    <r>
      <rPr>
        <sz val="10"/>
        <color theme="1"/>
        <rFont val="Calibri (Body)"/>
      </rPr>
      <t xml:space="preserve">O CMDCA -Conselho Municipal dos Direitos da Criança e do Adolescente de Guarulhos no uso de suas atribuições legais, informa a população em geral que os CONSELHOS TUTELARES DAS REGIÕES DO CENTRO, CUMBICA/PIMENTAS e JD. SÃO JOÃO/BONSUCESSO, ESTARÃO ATENDENDO EM REGIME DE PLANTÃO, NO DIA 07/03/2005 - SEGUNDA-FEIRA, em virtude da transição dos mandatos dos conselheiros (as) tutelares de Guarulhos para o triênio 2005/2008.
</t>
    </r>
  </si>
  <si>
    <r>
      <t xml:space="preserve">COMUNICADO 18/05 – CMDCA
</t>
    </r>
    <r>
      <rPr>
        <sz val="10"/>
        <color theme="1"/>
        <rFont val="Calibri (Body)"/>
      </rPr>
      <t xml:space="preserve">O CMDCA -Conselho Municipal dos Direitos da Criança e do Adolescente de Guarulhos no uso de suas atribuições legais, torna público a população em geral que ACATOU em reunião extraordinária realizada em 03/032005 o parecer da sindicância 001/2005 – Comissão Eleitoral que indeferiu/impugnou as candidaturas das Senhoras Maria de Fátima Caldas dos Santos (nº03), Maria da Penha Gomes de Souza Almeida (nº 01), Mara Inês de Carvalho Almeida (nº 02), Wanilda Rosa (nº 07) e Cassia Aparecida de M. Grotkowisky (nº 56) ao pleito eleitoral dos Conselhos Tutelares de Guarulhos, Triênio 2005/2008, de acordo com o artigo 9º da resolução 238/04 – CMDCA. 
</t>
    </r>
  </si>
  <si>
    <r>
      <t xml:space="preserve">COMUNICADO 19/05 – CMDCA
</t>
    </r>
    <r>
      <rPr>
        <sz val="10"/>
        <color theme="1"/>
        <rFont val="Calibri (Body)"/>
      </rPr>
      <t xml:space="preserve">O CMDCA -Conselho Municipal dos Direitos da Criança e do Adolescente de Guarulhos no uso de suas atribuições legais, torna público a população em geral que ACATOU em reunião extraordinária realizada em 03/032005 o parecer da sindicância 004/2005 – Comissão Eleitoral que indeferiu/impugnou as candidaturas das Senhoras Maria de Fátima Caldas dos Santos (nº03), Maria da Penha Gomes de Souza Almeida (nº 01), Mara Inês de Carvalho Almeida (nº 02), Wanilda Rosa (nº 07) e Cassia Aparecida de M. Grotkowisky (nº 56) ao pleito eleitoral dos Conselhos Tutelares de Guarulhos, Triênio 2005/2008. 
</t>
    </r>
  </si>
  <si>
    <r>
      <t xml:space="preserve">COMUNICADO 20/05 – CMDCA
</t>
    </r>
    <r>
      <rPr>
        <sz val="10"/>
        <color theme="1"/>
        <rFont val="Calibri (Body)"/>
      </rPr>
      <t xml:space="preserve">O CMDCA - Conselho Municipal dos Direitos da Criança e do Adolescente de Guarulhos, no uso de suas atribuições legais, torna público a população em geral que ACATOU, em reunião extraordinária realizada em 03/03/2005, a relação de informações recebidas e/ou denúncias que possam gerar impugnação de candidaturas e respectivas posições da Comissão Eleitoral do pleito aos Conselhos Tutelares de Guarulhos, Triênio 2005/2008. (...)
</t>
    </r>
  </si>
  <si>
    <r>
      <t xml:space="preserve">COMUNICADO 21/05 – CMDCA
</t>
    </r>
    <r>
      <rPr>
        <sz val="10"/>
        <color theme="1"/>
        <rFont val="Calibri (Body)"/>
      </rPr>
      <t>O CMDCA -Conselho Municipal dos Direitos da Criança e do Adolescente de Guarulhos no uso de suas atribuições legais, e considerando a deliberação na reunião extraordinária deste Conselho ocorrido em 03/03/2005, torna público o resultado final das eleições aos Conselhos Tutelares de Guarulhos, Triênio 2005/2008, realizada em 12/02/2005, de acordo com a resolução 238/04 – CMDCA. 
(...)</t>
    </r>
  </si>
  <si>
    <r>
      <t xml:space="preserve">RESOLUÇÃO Nº 157 /05-CMAS </t>
    </r>
    <r>
      <rPr>
        <sz val="10"/>
        <color theme="1"/>
        <rFont val="Calibri (Body)"/>
      </rPr>
      <t xml:space="preserve">RESOLVE:
Artigo 1º - Aprovar, em caráter excepcional, a implementação do Projeto “Ser Mãe” que deverá ser executado pelo INSTITUIÇÃO ALLAN KARDEC – ALICE PEREIRA, com meta mensal de 30 (trinta) gestantes, no exercício de 2005.
Artigo 2º - O valor a ser repassado para o execução do Projeto SER MÃE é na ordem de R$ 18.000,00 (dezoito mil reais) que deverá onerar a dotação 1256-1692.082430722.128-335043-0100.
Artigo 3º - Esta Resolução entra em vigor na data de sua publicação.
</t>
    </r>
  </si>
  <si>
    <r>
      <t xml:space="preserve">RESOLUÇÃO nº 158 /05-CMAS RESOLVE:
</t>
    </r>
    <r>
      <rPr>
        <sz val="10"/>
        <color theme="1"/>
        <rFont val="Calibri (Body)"/>
      </rPr>
      <t xml:space="preserve">Artigo 2º - Retificar o valor constante no item 14 do Artigo 2º da Resolução 146-CMAS que passa de R$ 50.000,00 (cinqüenta mil reais) para R$ 32.000,00 (trinta e dois mil reais).
Artigo 3º - Esta Resolução entra em vigor na data de sua publicação.
</t>
    </r>
    <r>
      <rPr>
        <b/>
        <sz val="10"/>
        <color rgb="FF000000"/>
        <rFont val="Calibri (Body)"/>
      </rPr>
      <t xml:space="preserve">
</t>
    </r>
  </si>
  <si>
    <r>
      <t xml:space="preserve">CONSELHO MUNICIPAL DE SAÚDE DE GUARULHOS
</t>
    </r>
    <r>
      <rPr>
        <sz val="10"/>
        <color theme="1"/>
        <rFont val="Calibri (Body)"/>
      </rPr>
      <t xml:space="preserve">Resolução nº 001/2005- CMS
Reunião Ordinária do dia 02.12.2004 – Ata nº178
Dispõe sobre: Nomear a Comissão Provisória de Implantação dos Conselhos Gestores nas Unidades de Saúde do Município de Guarulhos. (...)
</t>
    </r>
  </si>
  <si>
    <r>
      <t xml:space="preserve">Resolução nº 002/2005- CMS                                                                                                      </t>
    </r>
    <r>
      <rPr>
        <sz val="10"/>
        <color rgb="FF000000"/>
        <rFont val="Calibri (Body)"/>
      </rPr>
      <t xml:space="preserve">Reunião Ordinária do dia 03.02.2005 – Ata nº179
</t>
    </r>
    <r>
      <rPr>
        <sz val="10"/>
        <color theme="1"/>
        <rFont val="Calibri (Body)"/>
      </rPr>
      <t>Dispõe sobre: Nomear a Comissão Permanente de Acompanhamento do Transporte Interno da Saúde.
Representantes dos Promotores Usuários</t>
    </r>
  </si>
  <si>
    <r>
      <t xml:space="preserve">COMUNICADO 22/05 – CMDCA
</t>
    </r>
    <r>
      <rPr>
        <sz val="10"/>
        <color theme="1"/>
        <rFont val="Calibri (Body)"/>
      </rPr>
      <t xml:space="preserve">O CMDCA -Conselho Municipal dos Direitos da Criança e do Adolescente de Guarulhos no uso de suas atribuições legais, torna público a seguir a íntegra do Termo de Posse dos Conselheiros Tutelares, triênio 2005/2008.
</t>
    </r>
  </si>
  <si>
    <r>
      <t xml:space="preserve">RESOLUÇÃO 252-05-CMDCA - “PLANO DE AÇÃO 2005" </t>
    </r>
    <r>
      <rPr>
        <sz val="10"/>
        <color theme="1"/>
        <rFont val="Calibri (Body)"/>
      </rPr>
      <t>RESOLVE
Artigo 1º - Aprovar o seguinte Plano de Ação do CMDCA para 2005:
I - Observar e fazer cumprir:
a) os preceitos e diretrizes preconizados na Lei Federal 8069/90;
b) as deliberações já tomadas por este CMDCA, em especial a resolução 11/97;
c) as deliberações da I, II, III e IV Conferência Municipal dos Direitos da Criança e do Adolescente;
d) a resolução 21 que trata do Programa de Atendimento Integral da Criança e do Adolescente.
(...)</t>
    </r>
  </si>
  <si>
    <r>
      <t xml:space="preserve">RESOLUÇÃO 253-05-CMDCA </t>
    </r>
    <r>
      <rPr>
        <sz val="10"/>
        <color theme="1"/>
        <rFont val="Calibri (Body)"/>
      </rPr>
      <t xml:space="preserve">RESOLVE:
Art. 1o- APROVAR o registro neste CMDCA o Projeto de Capacitação – DESAFIOS PARA UMA NOVA VIVÊNCIA.
Secretaria Municipal de Assistência Social e Cidadania - Departamento de Assistência Social - Divisão Técnica de Atendimento à Criança e o Adolescente                                                              REGISTRO Nº 023/158 – Livro II
PÚBLICO ALVO – PSICÓLOGO, ASSISTÊNTES SOCIAIS, EDUCADORES E PESSOAL DE APOIO E CONSELHEIROS TUTELARES.
ATIVIDADE DESENVOLVIDA – CAPACITAÇÃO
Art.2o- o não cumprimento dos artigos contidos no Estatuto da Criança e do Adolescente- lei federal 8069/90 e da política de atendimento á criança e ao adolescente deliberado pelo CMDCA e os termos contidos na LOAS - Lei Orgânica de Assistência Social- lei federal 8742/93- acarretará na suspensão do registro neste Conselho, além de informarmos aos Conselhos Tutelares e Vara da Infância e da Juventude no Município, sobre a situação irregular do programa.
Art. 3o- os termos da presente resolução tem validade até 01.03.2007.
Art.4o - a presente resolução entra em vigor na data de sua publicação, revogadas as disposições em contrário.
</t>
    </r>
  </si>
  <si>
    <r>
      <t xml:space="preserve">COMUNICADO 01/2005- CMI
</t>
    </r>
    <r>
      <rPr>
        <sz val="10"/>
        <color theme="1"/>
        <rFont val="Calibri (Body)"/>
      </rPr>
      <t>O Conselho Municipal do Idoso de Guarulhos no uso de suas atribuições legais, torna público conforme deliberação em reunião ordinária deste Conselho em 01/02/2005, a substituição da primeira Secretaria conforme segue:(...)</t>
    </r>
  </si>
  <si>
    <r>
      <t xml:space="preserve">RESOLUÇÃO Nº 160-CMAS </t>
    </r>
    <r>
      <rPr>
        <sz val="10"/>
        <color theme="1"/>
        <rFont val="Calibri (Body)"/>
      </rPr>
      <t>RESOLVE:
Art. 1º -Efetivar a Inscrição do Programa Sócio-Educativo,modalidade Abrigo -para criança de 0 a 3 anos, Centro Social “Brasil Vivo” com o endereço av. Nova Cumbica, Guarulhos – cep 07231-000, devidamente inscrita sob o nº 03. Livro 01 e fls. 04. (...)</t>
    </r>
  </si>
  <si>
    <r>
      <t xml:space="preserve">COMUNICADO nº005/2005 – CMAS
</t>
    </r>
    <r>
      <rPr>
        <sz val="10"/>
        <color theme="1"/>
        <rFont val="Calibri (Body)"/>
      </rPr>
      <t>O Conselho Municipal de Assistência Social – CMAS, no uso de suas atribuições legais torna publico os EXTRATOS DE TERMO DE CONVÊNIO, como segue:                                                                                  EXTRATO DE TERMO DE CONVÊNIO - FMAS
RECURSOS MUNICIPAIS (...)</t>
    </r>
  </si>
  <si>
    <r>
      <t xml:space="preserve">COMUNICADO 25/05 – CMDCA
</t>
    </r>
    <r>
      <rPr>
        <sz val="10"/>
        <color theme="1"/>
        <rFont val="Calibri (Body)"/>
      </rPr>
      <t xml:space="preserve">O CMDCA -Conselho Municipal dos Direitos da Criança e do Adolescente de Guarulhos no uso de suas atribuições legais, informa a população em geral que os CONSELHOS TUTELARES DAS REGIÕES DO CENTRO, CUMBICA, PIMENTAS e JD. SÃO JOÃO/BONSUCESSO, ESTARÃO ATENDENDO EM REGIME DE PLANTÃO, TODAS AS QUARTAS-FEIRAS, NO HORARIO DAS 8HS ÀS 12HS. em cumprimento a resolução 95/01– CMDCA, que regulamentou o Manual de Procedimentos dos Conselhos Tutelares de Guarulhos, publicado em Boletim Oficial de nº 046/2001 – GP de 22/06/2001, que determinou no item 1.3, conforme segue na integra: (...)
</t>
    </r>
  </si>
  <si>
    <r>
      <t xml:space="preserve">RESOLUÇÃO 255/05-CMDCA </t>
    </r>
    <r>
      <rPr>
        <sz val="10"/>
        <color theme="1"/>
        <rFont val="Calibri (Body)"/>
      </rPr>
      <t>RESOLVE:
Art.1o- Os conselheiros tutelares deverão encaminhar ao CMDCA a lista de presença das reuniões de colegiados, até o primeiro dia útil após cada encontro. 
Art.2º- Anexar a lista de presença o extrato de Ata, onde deverá conter: pauta aprovada e encaminhamentos.
Art.3º- A presente resolução entra em vigor na data de sua publicação, revogadas as disposições em contrário.</t>
    </r>
  </si>
  <si>
    <r>
      <t xml:space="preserve">COMUNICADO 27/05 – CMDCA
</t>
    </r>
    <r>
      <rPr>
        <sz val="10"/>
        <color theme="1"/>
        <rFont val="Calibri (Body)"/>
      </rPr>
      <t xml:space="preserve">O CMDCA -Conselho Municipal dos Direitos da Criança e do Adolescente de Guarulhos no uso de suas atribuições legais, informa a população em geral que em reunião realizada no dia 22/03/2005, conforme art. 2º da Resolução 238/04 – CMDCA, nos termos do art.7º da Lei Municipal 4.665/94 e que após tornado publico o resultado final das eleições, fica dissolvida a Comissão Eleitoral do processo eleitoral dos Conselhos Tutelares de Guarulhos, triênio 2005/2008. 
</t>
    </r>
  </si>
  <si>
    <r>
      <t xml:space="preserve">PORTARIA Nº 824/2005-GP </t>
    </r>
    <r>
      <rPr>
        <sz val="10"/>
        <color theme="1"/>
        <rFont val="Calibri (Body)"/>
      </rPr>
      <t>RESOLVE:
ALTERAR a composição dos membros integrantes do CONSELHO MUNICIPAL DOS DIREITOS DA CRIANÇA E DO ADOLESCENTE, constituído através da portaria nº 1756/2004-GP de 06 de Julho de 2004, conforme segue:
SECRETARIA DE ASSISTÊNCIA SOCIAL E CIDADANIA. (...)
SECRETARIA DE EDUCAÇÃO (...)</t>
    </r>
  </si>
  <si>
    <r>
      <t xml:space="preserve">Resolução nº 03/05- CMS </t>
    </r>
    <r>
      <rPr>
        <sz val="10"/>
        <color theme="1"/>
        <rFont val="Calibri (Body)"/>
      </rPr>
      <t xml:space="preserve">RESOLVE:
Modificar o artigo 2º da Resolução 06/04-CMS. 
Onde se Lê:
As 06 reuniões de que fala o art. 1º deverão ser distribuídas necessariamente em 06 meses diferentes.
Passa a se Lê:
As 06 reuniões de que fala o art. 1º deverão ser distribuídas entre os meses de Março, Abril e Maio.
</t>
    </r>
  </si>
  <si>
    <r>
      <t xml:space="preserve">DECRETO Nº 23138 - Dispõe sobre: “Altera a composição do Conselho Municipal de Saúde”.
</t>
    </r>
    <r>
      <rPr>
        <sz val="10"/>
        <color theme="1"/>
        <rFont val="Calibri (Body)"/>
      </rPr>
      <t xml:space="preserve">DECRETA:
Art. 1º Fica alterada a composição do Conselho Municipal de Saúde, constituído pelo Decreto nº 22246 de 25.08.2003, conforme segue:
Representantes das Associações e Conselhos dos Profissionais de Saúde, com Regional sediada no Município.
EXCLUI: Conselho Regional de Medicina (...)
Representantes das Associações de Bairros(...)
- Comitê Popular de Saúde do Jd. Itapoá e Adjacências(...)
EXCLUI: Representantes do Instituto Diet (Direito, Integração, Educação e Terapêutica em Saúde e Cidadania) (...)
INCLUI: Representantes dos Serviços Contratados, sediados no Município. 
Instituto Diet (Direito, Integração, Educação e Terapêutica em Saúde e Cidadania).
Art. 2º Este Decreto entrará em vigor na data de sua publicação, revogadas as disposições em contrário.   
</t>
    </r>
  </si>
  <si>
    <r>
      <t xml:space="preserve">COMUNICADO 28/05 – CMDCA
</t>
    </r>
    <r>
      <rPr>
        <sz val="10"/>
        <color theme="1"/>
        <rFont val="Calibri (Body)"/>
      </rPr>
      <t xml:space="preserve">O CMDCA -Conselho Municipal dos Direitos da Criança e do Adolescente de Guarulhos no uso de suas atribuições legais, informa a população em geral que em reunião extraordinária realizada dia 29/03/2005 na sede deste conselho, foi deliberado a alteração na composição da Mesa Diretora deste CMDCA face a portaria nº 0824/05-GP, que terá vigência até 05/07/2005. Sendo sua composição como segue: (...)
</t>
    </r>
  </si>
  <si>
    <r>
      <t xml:space="preserve">RESOLUÇÃO N° 167 -CMAS, DE 01 DE ABRIL DE 2005. </t>
    </r>
    <r>
      <rPr>
        <sz val="10"/>
        <color theme="1"/>
        <rFont val="Calibri (Body)"/>
      </rPr>
      <t>RESOLVE: 
Artigo 1º - convocar PROCESSO ELEITORAL EM CÁRATER COMPLEMENTAR, DE QUADRO DE CONSELHEIROS TITULARES E SUPLENTES REF.AOS segmentos da Sociedade Civil, representantes dos Prestadores de Serviço e dos Usuários, para cadastrarem delegados eleitores e candidatos a fim de participarem da eleição de 01 titular e 09 ( nove ) membros Suplentes de segmentos do CMAS no período 2003/2005 , de acordo com o artigo 3º, alínea II, da Lei Municipal nº 5 052, de 21 de julho de 1997., a saber:
I - entidades de atendimento a infância e adolescência ( suplente)
II - instituições de promoção Social ( suplente)
III - entidades da área do portador de deficiência ( titular e suplente)
IV - área do serviço social ( suplente)
V - entidades ou assoc.comunitárias ( suplente)
VI - entidades ou associações de doentes crônicos e ou deficientes( suplente)
VII - sindicatos ( suplente)
VIII - instituições de atendimento ao idoso ( suplente)
IX – instituições de atendimento a criança e adolescente ( suplente)
(...)</t>
    </r>
  </si>
  <si>
    <r>
      <t xml:space="preserve">DECRETO Nº 23145 Dispõe sobre: “Permissão de uso de bens móveis da Municipalidade, a título precário, à ASBRAD – ASSOCIAÇÃO BRASILEIRA DE DEFESA DA MULHER DA INFÂNCIA E DA JUVENTUDE”. </t>
    </r>
    <r>
      <rPr>
        <sz val="10"/>
        <color theme="1"/>
        <rFont val="Calibri (Body)"/>
      </rPr>
      <t>DECRETA:
Art. 1º Fica autorizada a permissão de uso, por prazo indeterminado, a título precário e gratuito, dos bens móveis abaixo relacionados, adquiridos através dos recursos do FUMCAD – Fundo Municipal da Criança e do Adolescente, à ASBRAD – ASSOCIAÇÃO BRASILEIRA DE DEFESA DA MULHER DA INFÂNCIA E DA JUVENTUDE.
PATRIMÔNIO ESPÉCIE MARCA
190.951 Retroprojetor TES
190.952 Tela de Projeção TES
Art. 2º Os bens relacionados no artigo anterior destinar-se-ão exclusivamente ao uso do PROJETO GAIA - GRUPO DE APOIO E INTEGRAÇÃO AO ADOLESCENTE.
Art. 3º Caso encerrem as atividades pertinentes ao PROJETO GAIA - GRUPO DE APOIO E INTEGRAÇÃO AO ADOLESCENTE, o Conselho Municipal de Direitos da Criança e do Adolescente – CMDCA, comunicará à SF41 – Divisão Administrativa de Patrimônio Mobiliário da Secretaria da Administração, para que providencie o recolhimento e encaminhamento dos bens à Secretaria de Assistência Social e Cidadania.
Art. 4º Obriga-se a permissionária a zelar pela eficiente conservação dos objetos permissionados, defendendo-os da turbação por terceiros, mantendo-os, enquanto perdurar a permissão, na qualidade de fiel depositária.
Art. 5º A presente permissão será concretizada mediante Termo Administrativo de Recebimento e Adesão aos termos deste Decreto, a ser lavrado pelo Departamento de Serviços Gerais da Secretaria da Administração, que integrará o presente Decreto.
Art. 6º O presente Decreto entrará em vigor na data de sua publicação, revogadas as disposições em contrário.</t>
    </r>
  </si>
  <si>
    <r>
      <t xml:space="preserve">COMUNICADO 29/05 – CMDCA
</t>
    </r>
    <r>
      <rPr>
        <sz val="10"/>
        <color theme="1"/>
        <rFont val="Calibri (Body)"/>
      </rPr>
      <t xml:space="preserve">O CMDCA -Conselho Municipal dos Direitos da Criança e do Adolescente de Guarulhos no uso de suas atribuições legais, torna público o DEMONSTRATIVO DE RECEITA/DESPESA – 2004 do FUMCAD, como segue abaixo:  (...)
</t>
    </r>
  </si>
  <si>
    <r>
      <t xml:space="preserve">RESOLUÇÃO Nº 161- CMAS </t>
    </r>
    <r>
      <rPr>
        <sz val="10"/>
        <color theme="1"/>
        <rFont val="Calibri (Body)"/>
      </rPr>
      <t xml:space="preserve">RESOLVE
Artigo 1º - Não conceder Inscrição neste conselho às entidades abaixo relacionadas, em virtude das mesmas estarem em DESACORDO com os preceitos legais (LOAS, NOB e outras normativas legais):
- SOCIEDADE AMIGOS E CRECHE DE VILA NOVA BONSUCESSO
- CENTRO COMUNITÁRIO MINTRE
Artigo 2º - No entanto as instituições acima citadas terão o apoio técnico institucional  por parte deste CMAS e das técnicas do Cadastro Único das Instituições de Assistência Social, no sentido para que as mesmas possam se regularizar perante á legislação vigente.
Parágrafo Único – O apoio técnico contido no “Caput” se dará através de momentos de formação e orientação a serem promovidos pelo CMAS e pela equipe técnica do Cadastro Único.
Artigo 3º - A partir da regularização de sua situação perante á legislação, as instituições acima citadas poderão requerer novo pedido de Inscrição junto a este Conselho.
Artigo 4º - Esta publicação entra em vigor na data de sua publicação, revogadas disposições em contrario. </t>
    </r>
  </si>
  <si>
    <r>
      <t xml:space="preserve">PORTARIA Nº 934/2005-GP </t>
    </r>
    <r>
      <rPr>
        <sz val="10"/>
        <color theme="1"/>
        <rFont val="Calibri (Body)"/>
      </rPr>
      <t>RESOLVE:
1. Nomear para compor o Conselho Municipal de Alimentação Escolar de Guarulhos, para o biênio 2.005/2.007, com início dos mandatos em 12 de abril de 2.005 e finalização em 13 de abril de 2.007, os seguintes conselheiros, assinaladas as respectivas representatividades, titularidades e suplências:
Representantes de Pais de Alunos (...)
Representantes dos Professores da Rede Municipal de Ensino Público (...)
Representantes do Conselho Municipal dos Direitos da Criança e do Adolescente (...)
Representantes do Poder Legislativo (...)
Representantes do Poder Executivo (...)
2. Ratificar o processo eleitoral interno do CAE de Guarulhos, verificado com fundamento no disposto no § 1.º, art. 3., do Decreto Municipal n. 21.241, de 10 de maio de 2001 (Regimento Interno do Conselho Municipal de Alimentação Escolar de Guarulhos), que resultou na seguinte conformação do quadro diretivo do órgão: (...)
3. Esta portaria tem efeitos retroativos à 12 de abril de 2.005.</t>
    </r>
  </si>
  <si>
    <r>
      <t xml:space="preserve">COMUNICADO 30/05 – CMDCA
</t>
    </r>
    <r>
      <rPr>
        <sz val="10"/>
        <color theme="1"/>
        <rFont val="Calibri (Body)"/>
      </rPr>
      <t xml:space="preserve">O CMDCA -Conselho Municipal dos Direitos da Criança e do Adolescente de Guarulhos no uso de suas atribuições legais, informa a população em geral que em reunião extraordinária realizada dia 12/04/2005, na sede deste conselho, foi deliberado a Prorrogação, por mais trinta dias, para vigência de atuação do Grupo de Trabalho criado para auxiliar nas soluções e encaminhamentos pertinentes a demanda dos conselhos tutelares da região do São João/Bonsucesso e Pimentas, conforme resolução 254-05-CMDCA, publicada em boletim oficial de nº 019/2005-GP de 11/03/2005.
</t>
    </r>
  </si>
  <si>
    <r>
      <t xml:space="preserve">COMUNICADO 31/05 – CMDCA
</t>
    </r>
    <r>
      <rPr>
        <sz val="10"/>
        <color theme="1"/>
        <rFont val="Calibri (Body)"/>
      </rPr>
      <t>O CMDCA -Conselho Municipal dos Direitos da Criança e do Adolescente de Guarulhos no uso de suas atribuições legais, informa a população em geral, e especialmente os moradores da região do Pimentas, que o Conselho Tutelar da Região do Pimentas, instituído pela Lei Municipal nº 6050 em 01 de Dezembro de 2004, já está atendendo desde 11/04/2005 em sua sede sito a: (...)</t>
    </r>
  </si>
  <si>
    <r>
      <t xml:space="preserve">DECRETO Nº 23161 - Dispõe sobre: “Substituição do Presidente do Conselho Municipal de Defesa do Meio Ambiente – COMDEMA”. </t>
    </r>
    <r>
      <rPr>
        <sz val="10"/>
        <color theme="1"/>
        <rFont val="Calibri (Body)"/>
      </rPr>
      <t>DECRETA:
Art. 1º - Em decorrência da alteração do titular da Pasta da Secretaria de Meio Ambiente e em acordo com o Decreto nº 22612 de 06 de maio de 2005 – gestão 2004/2005, fica assim substituído o Presidente do Conselho Municipal de Defesa do Meio Ambiente – COMDEMA, gestão 2004/2005, criado pela Lei Municipal nº 4483 de 30 de novembro de 1993, a saber:
I – Presidente:(...)
Secretaria do Meio Ambiente (...)
Secretaria do Meio Ambiente
Art. 2º Este Decreto entra em vigor na data de sua publicação, revogadas as disposições em contrário</t>
    </r>
  </si>
  <si>
    <r>
      <t xml:space="preserve">PORTARIA Nº 951/2005-GP </t>
    </r>
    <r>
      <rPr>
        <sz val="10"/>
        <color theme="1"/>
        <rFont val="Calibri (Body)"/>
      </rPr>
      <t>RESOLVE:
Alterar a composição dos membros integrantes do CONSELHO MUNICIPAL DOS DIREITOS DA CRIANÇA E DO ADOLESCENTE, constituído através da portaria nº 1756/2004-GP de 06 de Julho de 2004, conforme segue:
SECRETARIA MUNICIPAL DE RELAÇÕES DO TRABALHO. (...)
SECRETARIA MUNICIPAL DE ESPORTES. (...)</t>
    </r>
  </si>
  <si>
    <r>
      <t xml:space="preserve">Comunicado 32/05 – CMDCA
</t>
    </r>
    <r>
      <rPr>
        <sz val="10"/>
        <color theme="1"/>
        <rFont val="Calibri (Body)"/>
      </rPr>
      <t xml:space="preserve">O Conselho Municipal dos Direitos da Criança e do Adolescente de Guarulhos no uso de suas atribuições legais, torna público as alterações na composição da Comissão de Ética deste Conselho, do representante do CMDCA, conforme deliberação do plenário deste CMDCA em reunião ordinária do dia 12/04/2005, e do representante dos Conselhos Tutelares, conforme oficio de nº 333/05 – C.T., como segue: (...)
</t>
    </r>
  </si>
  <si>
    <r>
      <t xml:space="preserve">SECRETARIA DE TRANSPORTES E TRÂNSITO - Edital nº 002/2005 STT
</t>
    </r>
    <r>
      <rPr>
        <sz val="10"/>
        <color theme="1"/>
        <rFont val="Calibri (Body)"/>
      </rPr>
      <t xml:space="preserve">A Prefeitura de Guarulhos vem pelo presente Edital, divulgar a abertura das inscrições para o </t>
    </r>
    <r>
      <rPr>
        <b/>
        <sz val="10"/>
        <color rgb="FF000000"/>
        <rFont val="Calibri (Body)"/>
      </rPr>
      <t xml:space="preserve">CONCURSO PÚBLICO NACIONAL DE IDÉIAS ENTRE EQUIPES MULTIDISCIPLINARES </t>
    </r>
    <r>
      <rPr>
        <sz val="10"/>
        <color theme="1"/>
        <rFont val="Calibri (Body)"/>
      </rPr>
      <t>- arquitetura e urbanismo, engenharia civil, geografia, pedagogia, ciências sociais, psicologia etc - através de Elaboração de</t>
    </r>
    <r>
      <rPr>
        <b/>
        <sz val="10"/>
        <color rgb="FF000000"/>
        <rFont val="Calibri (Body)"/>
      </rPr>
      <t xml:space="preserve"> Projeto para criação de um ESPAÇO VIVENCIAL DE EDUCAÇÃO PARA O TRÂNSITO.</t>
    </r>
    <r>
      <rPr>
        <sz val="10"/>
        <color theme="1"/>
        <rFont val="Calibri (Body)"/>
      </rPr>
      <t xml:space="preserve">
11. DA COMISSÃO JULGADORA E DO JULGAMENTO DOS TRABALHOS
11.1 A comissão julgadora será composta por 1 (um) representante da Secretaria de Transportes e Trânsito, 1 (um) representante da Secretaria de Educação, 1 (um) representante da Associação Nacional de Transporte Público – ANTP, 1 (um)</t>
    </r>
    <r>
      <rPr>
        <b/>
        <sz val="10"/>
        <color rgb="FF000000"/>
        <rFont val="Calibri (Body)"/>
      </rPr>
      <t xml:space="preserve"> representante Conselho Municipal para Assuntos da Pessoa com Deficiência</t>
    </r>
    <r>
      <rPr>
        <sz val="10"/>
        <color theme="1"/>
        <rFont val="Calibri (Body)"/>
      </rPr>
      <t>, 1 (um) representante do Núcleo de Estudos Urbanos – NEU /Guarulhos(...)</t>
    </r>
  </si>
  <si>
    <r>
      <t xml:space="preserve">COMUNICADO 33/05 – CMDCA
</t>
    </r>
    <r>
      <rPr>
        <sz val="10"/>
        <color theme="1"/>
        <rFont val="Calibri (Body)"/>
      </rPr>
      <t xml:space="preserve">O CMDCA - Conselho Municipal dos Direitos da Criança e do Adolescente de Guarulhos no uso de suas atribuições legais, informa a população em geral que os CONSELHOS TUTELARES DAS REGIÕES DO CENTRO, CUMBICA, PIMENTAS e JD. SÃO JOÃO/BONSUCESSO, ESTARÃO ATENDENDO EM REGIME DE PLANTÃO, NO DIA 20/05/2005 - SEXTA-FEIRA, em virtude da realização do curso de capacitação, ministrado pelo CEDECA, para os conselheiros (as) tutelares de Guarulhos.
</t>
    </r>
  </si>
  <si>
    <r>
      <t xml:space="preserve">COMUNICADO Nº 06/05- CMAS
</t>
    </r>
    <r>
      <rPr>
        <sz val="10"/>
        <color theme="1"/>
        <rFont val="Calibri (Body)"/>
      </rPr>
      <t xml:space="preserve">O CMAS- Conselho Municipal de Assistência Social no uso de suas atribuições legais e - considerando o deliberado em reunião extraordinária de 27.04.05 TORNA PÚBLICO a alteração da data da reunião ordinária deste Conselho Municipal para o dia 12.05.05 no horário das 08h30 ás 12hs na sala de Reuniões da Casa dos Conselhos-Avenida Esperança, 209.- Centro.
</t>
    </r>
  </si>
  <si>
    <r>
      <t xml:space="preserve">RESOLUÇÃO N° 168 -CMAS, DE 27 DE ABRIL DE 2005. </t>
    </r>
    <r>
      <rPr>
        <sz val="10"/>
        <color theme="1"/>
        <rFont val="Calibri (Body)"/>
      </rPr>
      <t>RESOLVE:
Artigo 1º - Alterar os dispositivos da Resolução 167 - CMAS que convocou o PROCESSO ELEITORAL EM CÁRATER COMPLEMENTAR, DE QUADRO DE CONSELHEIROS TITULARES E SUPLENTES ref. aos segmentos da Sociedade Civil, representantes dos Prestadores de Serviço e dos Usuários, para cadastrarem delegados eleitores e candidatos a fim de participarem da eleição de 01 titular e 09 (nove) membros Suplentes de segmentos do CMAS no período 2003/2005 , de acordo com o artigo 3º, inciso II, da Lei Municipal nº 5 052, de 21 de julho de 1997., sendo que as inscrições para o referido pleito ficam prorrogadas até 04.05.05 e as informações concernentes ao seu Anexo I (da resolução 167) devendo constar o que segue:
(...)</t>
    </r>
  </si>
  <si>
    <r>
      <t xml:space="preserve">Resolução nº. 06/2005 - Dispõe sobre:Regulamentação do processo eleitoral para escolha dos conselheiros que comporão o CONSELHO MUNICIPAL DE SAÚDE – Biênio 2005/2007.                     </t>
    </r>
    <r>
      <rPr>
        <sz val="10"/>
        <color theme="1"/>
        <rFont val="Calibri (Body)"/>
      </rPr>
      <t xml:space="preserve">Art. 1º - Os membros titulares e suplentes representativos dos Promotores (Poder Público, Prestadores de serviços e profissionais da saúde) serão indicados livremente pelas respectivas entidades na forma do Decreto Municipal 1.934/96.
Art. 2º - Para membros titulares e suplentes representativos das entidades dos usuários a escolha se dará por meio de eleição de candidatos indicados pelas entidades filantrópicas, sindicatos, movimentos de saúde e entidades de bairro, conforme regras estabelecidas neste processo eleitoral. (...)
</t>
    </r>
    <r>
      <rPr>
        <b/>
        <sz val="10"/>
        <color rgb="FF000000"/>
        <rFont val="Calibri (Body)"/>
      </rPr>
      <t xml:space="preserve">
</t>
    </r>
  </si>
  <si>
    <r>
      <t xml:space="preserve">PORTARIA Nº 1066/2005-GP </t>
    </r>
    <r>
      <rPr>
        <sz val="10"/>
        <color theme="1"/>
        <rFont val="Calibri (Body)"/>
      </rPr>
      <t xml:space="preserve">RESOLVE:
NOMEAR nos termos do artigo 3º Inciso VIII da Lei Municipal 5922 de 01/08/03, a senhora abaixo relacionada para compor o CONSELHO MUNICIPAL DO IDOSO, conforme segue, com mandato iniciado em abril de 2005 à novembro de 2005.
SECRETARIA DE HABITAÇÃO (...)
</t>
    </r>
  </si>
  <si>
    <r>
      <t xml:space="preserve">PORTARIA Nº 1067/2005-GP 
</t>
    </r>
    <r>
      <rPr>
        <sz val="10"/>
        <color theme="1"/>
        <rFont val="Calibri (Body)"/>
      </rPr>
      <t xml:space="preserve">RESOLVE:
Alterar a composição dos membros integrantes do CONSELHO MUNICIPAL DOS DIREITOS DA CRIANÇA E DO ADOLESCENTE, constituído através da portaria nº 1756/2004-GP de 06 de Julho de 2004, conforme segue:
OBRA SOCIAL INSTITUTO NOSSA SENHORA DAS DORES (...)
CENTRO DE DEFESA DOS DIREITOS HUMANOS “Pe. JOÃO BOSCO BURNIER DE GUARULHOS” (...)
</t>
    </r>
  </si>
  <si>
    <r>
      <t xml:space="preserve">PORTARIA Nº 1068/2005-GP </t>
    </r>
    <r>
      <rPr>
        <sz val="10"/>
        <color theme="1"/>
        <rFont val="Calibri (Body)"/>
      </rPr>
      <t xml:space="preserve">RESOLVE:
1. Alterar a composição dos membros integrantes do CONSELHO MUNICIPAL PARA ASSUNTOS DA PESSOA COM DEFICIÊNCIA DE GUARULHOS, constituído através da Portaria 2317/2004-GP.
REPRESENTANTES DO PODER PÚBLICO
SECRETARIA DE ASSISTÊNCIA SOCIAL (...)
</t>
    </r>
  </si>
  <si>
    <r>
      <t xml:space="preserve">COMUNICADO
</t>
    </r>
    <r>
      <rPr>
        <sz val="10"/>
        <color theme="1"/>
        <rFont val="Calibri (Body)"/>
      </rPr>
      <t>A Engª Patrícia Pereira Veras, Secretária de Transportes e Trânsito do Município de Guarulhos e Presidente do Conselho Municipal de Transportes e Trânsito, no uso de suas atribuições comunica que:
Os permissionários das modalidades de transportes: táxi, escolar e lotação poderão se inscrever do dia 04 até o dia 10 de maio de 2005 para concorrerem c</t>
    </r>
    <r>
      <rPr>
        <b/>
        <sz val="10"/>
        <color rgb="FF000000"/>
        <rFont val="Calibri (Body)"/>
      </rPr>
      <t>omo membro e suplente do Conselho Municipal de Transportes e Trânsito do Município.
Cada modal de Transporte</t>
    </r>
    <r>
      <rPr>
        <sz val="10"/>
        <color theme="1"/>
        <rFont val="Calibri (Body)"/>
      </rPr>
      <t xml:space="preserve"> (táxi, escolar e lotação) </t>
    </r>
    <r>
      <rPr>
        <b/>
        <sz val="10"/>
        <color rgb="FF000000"/>
        <rFont val="Calibri (Body)"/>
      </rPr>
      <t xml:space="preserve">terá direito a uma vaga no CMTT.
</t>
    </r>
    <r>
      <rPr>
        <sz val="10"/>
        <color theme="1"/>
        <rFont val="Calibri (Body)"/>
      </rPr>
      <t xml:space="preserve">As inscrições deverão ser por chapas, formadas por duas pessoas que concorrerão a membro titular e suplente respectivamente.
Os permissionários deverão votar nos candidatos correspondente a sua categoria, apresentando para tanto seu documento de vinculação ao sistema de transporte municipal.
A votação é facultativa, iniciando-se às 08:00 horas e terminando ás 17:00 horas do dia 12 de maio de 2005, na Secretaria de Transportes e Trânsito, sita na Av. Gilberto Dini nº 41, Bairro Bom Clima, Guarulhos - SP. 
A apuração será realizada no dia 12 de maio de 2005, após a votação.
A Comissão para apuração será formada por três funcionários da STT, podendo cada categoria nomear um fiscal para acompanhar os trabalhos.
</t>
    </r>
  </si>
  <si>
    <r>
      <t xml:space="preserve">COMUNICADO Nº 002/2005-CMAPD
</t>
    </r>
    <r>
      <rPr>
        <sz val="10"/>
        <color theme="1"/>
        <rFont val="Calibri (Body)"/>
      </rPr>
      <t xml:space="preserve">O Conselho Municipal para Assuntos da Pessoa com Deficiência de Guarulhos -CMAPD, no uso de suas atribuições legais torna público á população em geral e conforme deliberação deste conselho, a ALTERAÇÃO do Calendário das Reuniões Ordinárias para este ano de 2005, como segue: (...)
</t>
    </r>
  </si>
  <si>
    <r>
      <t xml:space="preserve">COMUNICADO N° 01/2005- Comissão Eleitoral – CMAS
</t>
    </r>
    <r>
      <rPr>
        <sz val="10"/>
        <color theme="1"/>
        <rFont val="Calibri (Body)"/>
      </rPr>
      <t xml:space="preserve">Representantes Sociedade Civil Biênio 2003/2005
Relação dos Delegados Eleitores Inscritos
A Comissão que trata do Processo Eleitoral Complementar dos membros da Sociedade Civil, do CMAS Biênio 2003/2005, torna público a relação de delegados eleitores inscritos, conforme Resoluções nºs 167 e 168-CMAS. (...)
</t>
    </r>
  </si>
  <si>
    <r>
      <t xml:space="preserve">COMUNICADO Nº 02/2005- Comissão Eleitoral – CMAS - </t>
    </r>
    <r>
      <rPr>
        <sz val="10"/>
        <color theme="1"/>
        <rFont val="Calibri (Body)"/>
      </rPr>
      <t xml:space="preserve">Representantes Sociedade Civil Biênio 2003/2005 - Relação dos Candidatos Inscritos
A Comissão que trata do Processo Eleitoral Complementar dos membros da Sociedade Civil, do CMAS Biênio 2003/2005, torna público a relação de candidatos inscritos e seus respectivos segmentos, conforme as Resoluções nºs 167 e 168-CMAS.
</t>
    </r>
  </si>
  <si>
    <r>
      <t xml:space="preserve">Comunicado n° 007/2005-CMAS
</t>
    </r>
    <r>
      <rPr>
        <sz val="10"/>
        <color theme="1"/>
        <rFont val="Calibri (Body)"/>
      </rPr>
      <t xml:space="preserve">O CMAS - Conselho Municipal de Assistência Social, no uso de suas atribuições legais e face falha operacional torna público que as numerações 162, 163, 164, 165 e 166 que deveriam ser atribuídas em RESOLUÇÕES deste CMAS foram canceladas e que as mesmas não atrapalharão o índice remissivo de resoluções deste Conselho Municipal.
</t>
    </r>
  </si>
  <si>
    <r>
      <t xml:space="preserve">RESOLUÇÃO 256/05 - CMDCA </t>
    </r>
    <r>
      <rPr>
        <sz val="10"/>
        <color theme="1"/>
        <rFont val="Calibri (Body)"/>
      </rPr>
      <t xml:space="preserve">RESOLVE:
Art. 1o- APROVAR o registro neste CMDCA da Aliança Brasileira para Inclusão Social – ABIS, na Modalidade Creche. (...)
Art.2o- o não cumprimento dos artigos contidos no Estatuto da Criança e do Adolescente- lei federal 8069/90 e da política de atendimento á criança e ao adolescente deliberado pelo CMDCA e os termos contidos na LOAS - Lei Orgânica de Assistência Social- lei federal 8742/93- acarretará na suspensão do registro neste Conselho, além de informarmos aos Conselhos Tutelares e Vara da Infância e da Juventude no Município, sobre a situação irregular do programa.
Art. 3o- os termos da presente resolução tem validade até 01.03.2007.
Art.4o - a presente resolução entra em vigor na data de sua publicação, revogadas as disposições em contrário.
</t>
    </r>
  </si>
  <si>
    <r>
      <t xml:space="preserve">RESOLUÇÃO 257/05 - CMDCA </t>
    </r>
    <r>
      <rPr>
        <sz val="10"/>
        <color theme="1"/>
        <rFont val="Calibri (Body)"/>
      </rPr>
      <t xml:space="preserve">RESOLVE:
Artigo 1º- APROVAR O REGISTRO neste CMDCA dos Programas Governamentais de atendimento à criança e adolescentes da Secretaria Municipal de Educação, abaixo relacionados: (...)
Art.2o- o não cumprimento dos artigos contidos no Estatuto da Criança e do Adolescente- lei federal 8069/90 e da política de atendimento á criança e ao adolescente deliberado pelo CMDCA e os termos contidos na LOAS - Lei Orgânica de Assistência Social- lei federal 8742/93- acarretará na suspensão do registro neste Conselho, além de informarmos aos Conselhos Tutelares e Vara da Infância e da Juventude no Município, sobre a situação irregular do programa.
Art. 3o- os termos da presente resolução tem validade até 01.03.2007.
Art.4o - a presente resolução entra em vigor na data de sua publicação, revogadas as disposições em contrário.
</t>
    </r>
  </si>
  <si>
    <r>
      <t xml:space="preserve">RESOLUÇÃO 258/05 - CMDCA </t>
    </r>
    <r>
      <rPr>
        <sz val="10"/>
        <color theme="1"/>
        <rFont val="Calibri (Body)"/>
      </rPr>
      <t xml:space="preserve">RESOLVE:
Art. 1o- APROVAR o registro neste CMDCA da Assistência Universal Bom Pastor, na Modalidade Creche. (...)
Art.2o- o não cumprimento dos artigos contidos no Estatuto da Criança e do Adolescente- lei federal 8069/90 e da política de atendimento á criança e ao adolescente deliberado pelo CMDCA e os termos contidos na LOAS - Lei Orgânica de Assistência Social- lei federal 8742/93- acarretará na suspensão do registro neste Conselho, além de informarmos aos Conselhos Tutelares e Vara da Infância e da Juventude no Município, sobre a situação irregular do programa.
Art. 3o- os termos da presente resolução tem validade até 01.03.2007.
Art.4o - a presente resolução entra em vigor na data de sua publicação, revogadas as disposições em contrário.
</t>
    </r>
  </si>
  <si>
    <r>
      <t xml:space="preserve">DECRETO Nº 23201 </t>
    </r>
    <r>
      <rPr>
        <sz val="10"/>
        <rFont val="Calibri (Body)"/>
      </rPr>
      <t xml:space="preserve">DECRETA:
Art. 1º Fica convocada a 2ª </t>
    </r>
    <r>
      <rPr>
        <b/>
        <sz val="10"/>
        <rFont val="Calibri (Body)"/>
      </rPr>
      <t>Conferência Municipal da Cidade de Guarulhos</t>
    </r>
    <r>
      <rPr>
        <sz val="10"/>
        <rFont val="Calibri (Body)"/>
      </rPr>
      <t xml:space="preserve">, a ser realizada entre os dias 15 e 31 de julho de 2005, sob coordenação da Secretaria de Desenvolvimento Urbano. 
Art. 2º A 2ª Conferência Municipal da Cidade de Guarulhos, etapa preparatória para a 2ª Conferência Nacional das Cidades, desenvolverá seus trabalhos a partir do lema “Reforma Urbana: Cidade para Todos” e sob o tema </t>
    </r>
    <r>
      <rPr>
        <b/>
        <sz val="10"/>
        <rFont val="Calibri (Body)"/>
      </rPr>
      <t>“Construindo a Política Nacional de Desenvolvimento Urbano”</t>
    </r>
    <r>
      <rPr>
        <sz val="10"/>
        <rFont val="Calibri (Body)"/>
      </rPr>
      <t xml:space="preserve">, sem prejuízo dos seguintes temas municipais:
I - nova lei de uso e ocupação do solo;
II - programas regionais de desenvolvimento urbano.
Art. 3º O Prefeito constituirá, mediante portaria, Grupo de Trabalho com o objetivo de instituir a Comissão Preparatória Municipal, nos termos do Regimento Interno da 2ª Conferência Nacional das Cidades, aprovado pela Resolução nº 24, de 9 de dezembro de 2004, do Ministério das Cidades.
§ 1º O Grupo de Trabalho terá a seguinte composição:
</t>
    </r>
    <r>
      <rPr>
        <b/>
        <sz val="10"/>
        <rFont val="Calibri (Body)"/>
      </rPr>
      <t>I - um representante da Secretaria de Desenvolvimento Urbano, responsável pela coordenação do Grupo; II - um representante da Secretaria de Governo; III - um representante da Secretaria de Habitação; IV - um representante da Secretaria de Transportes e Trânsito; V - um representante da Secretaria de Meio Ambiente; VI - um representante da Secretaria de Obras e Serviços Públicos; VII - um representante da Secretaria de Desenvolvimento Econômico; e VIII - um representante do Serviço Autônomo de Água e Esgoto.</t>
    </r>
  </si>
  <si>
    <r>
      <t xml:space="preserve">Resolução nº 170 - CMAS </t>
    </r>
    <r>
      <rPr>
        <sz val="10"/>
        <color theme="1"/>
        <rFont val="Calibri (Body)"/>
      </rPr>
      <t xml:space="preserve">RESOLVE:
Artigo 1º - Tornar público que a instituição SOCIEDADE BENEFICENTE MTD teve alteração no seu nome para ASSOCIAÇÃO BENEFICENTE MTD.
Artigo 3º - Esta resolução entra em vigor na data de sua publicação, revogadas disposições em contrario. 
</t>
    </r>
  </si>
  <si>
    <r>
      <t xml:space="preserve">PORTARIA Nº 1131/2005-GP </t>
    </r>
    <r>
      <rPr>
        <sz val="10"/>
        <color theme="1"/>
        <rFont val="Calibri (Body)"/>
      </rPr>
      <t>RESOLVE:
1- EXCLUIR da Portaria nº 1451/2004-GP, que nomeou os membros do Conselho Municipal de Assistência Social, os senhores:
SECRETARIA DE HABITAÇÃO (...)
SECRETARIA DE RELAÇÕES DO TRABALHO (...)</t>
    </r>
  </si>
  <si>
    <r>
      <t xml:space="preserve">PORTARIA Nº 1132/2005-GP </t>
    </r>
    <r>
      <rPr>
        <sz val="10"/>
        <color theme="1"/>
        <rFont val="Calibri (Body)"/>
      </rPr>
      <t xml:space="preserve">RESOLVE:
1 – RETIFICAR a Portaria nº 3797/2001-GP de 06 de dezembro de 2001 que nomeou o Conselho Municipal de Turismo – COMUTURG, conforme segue:
</t>
    </r>
  </si>
  <si>
    <r>
      <t xml:space="preserve">SECRETARIA DE ASSISTÊNCIA SOCIAL E CIDADANIA - PORTARIA INTERNA Nº 012/2005-SAS
RESOLVE:
</t>
    </r>
    <r>
      <rPr>
        <sz val="10"/>
        <color theme="1"/>
        <rFont val="Calibri (Body)"/>
      </rPr>
      <t xml:space="preserve">1. - Designar o servidor Allan Francisco Carvalho para acompanhar em nome desta pasta o desenvolvimento das atividades relacionadas a V CONFERÊNCIA MUNICIPAL DOS DIREITOS DA CRIANÇA E DO ADOLESCENTE a realizar-se neste mês de Junho </t>
    </r>
    <r>
      <rPr>
        <b/>
        <sz val="10"/>
        <color rgb="FF000000"/>
        <rFont val="Calibri (Body)"/>
      </rPr>
      <t xml:space="preserve">conforme Deliberação do CMDCA- Conselho Municipal dos Direitos da Criança e do Adolescente de Guarulhos
</t>
    </r>
    <r>
      <rPr>
        <sz val="10"/>
        <color theme="1"/>
        <rFont val="Calibri (Body)"/>
      </rPr>
      <t xml:space="preserve">2. - Esta Portaria entra em vigor na data de sua publicação revogadas disposições em contrário.
</t>
    </r>
  </si>
  <si>
    <r>
      <t xml:space="preserve">PORTARIA INTERNA Nº 013/2005-SAS </t>
    </r>
    <r>
      <rPr>
        <sz val="10"/>
        <color theme="1"/>
        <rFont val="Calibri (Body)"/>
      </rPr>
      <t xml:space="preserve">RESOLVE:
1. - Designar o servidor Allan Francisco Carvalho para acompanhar em nome desta pasta o desenvolvimento das atividades relacionadas a II CONFERÊNCIA LÚDICA DA CRIANÇA E DO ADOLESCENTE a realizar-se neste mês de Junho </t>
    </r>
    <r>
      <rPr>
        <b/>
        <sz val="10"/>
        <color rgb="FF000000"/>
        <rFont val="Calibri (Body)"/>
      </rPr>
      <t>conforme Deliberação do CMDCA- Conselho Municipal dos Direitos da Criança e do Adolescente de Guarulhos</t>
    </r>
    <r>
      <rPr>
        <sz val="10"/>
        <color theme="1"/>
        <rFont val="Calibri (Body)"/>
      </rPr>
      <t xml:space="preserve">
2. - Esta Portaria entra em vigor na data de sua publicação , revogadas disposições em contrário.</t>
    </r>
  </si>
  <si>
    <r>
      <t xml:space="preserve">PORTARIA INTERNA Nº 016/2005-SAS
</t>
    </r>
    <r>
      <rPr>
        <sz val="10"/>
        <color theme="1"/>
        <rFont val="Calibri (Body)"/>
      </rPr>
      <t xml:space="preserve">O Senhor DAVID FUMYO GONÇALVES, Secretário Municipal de Assistência Social e Cidadania, no uso das atribuições que lhe são conferidas, e; Considerando: b) - </t>
    </r>
    <r>
      <rPr>
        <b/>
        <sz val="10"/>
        <color rgb="FF000000"/>
        <rFont val="Calibri (Body)"/>
      </rPr>
      <t>Que a Atual Administração Municipal está em conjunto com o Conselho Municipal dos Direitos da Criança e do Adolescente efetuando discussões acerca da Política Municipal de Abrigamento a ser adotada pelo município</t>
    </r>
    <r>
      <rPr>
        <sz val="10"/>
        <color theme="1"/>
        <rFont val="Calibri (Body)"/>
      </rPr>
      <t xml:space="preserve">; RESOLVE:
1. - Constituir Grupo de Trabalho para acompanhamento e constituição de propostas e encaminhamentos em vista a consolidação da Política Municipal de Abrigamento a Crianças e Adolescentes em situação de risco social e pessoal tendo como prazo máximo para apresentação do referido instrumental até o dia 31.05.2005.
2. - Fazem parte deste Grupo de Trabalho, os seguintes servidores:
REPRESENTANTES DO CMDCA
REPRESENTANTES DOS CONSELHOS TUTELARES
REPRESENTANTES DO CMAS
</t>
    </r>
  </si>
  <si>
    <r>
      <t xml:space="preserve">EDITAL DE RETIFICAÇÃO Nº 02/2005-CMAS
</t>
    </r>
    <r>
      <rPr>
        <sz val="10"/>
        <color theme="1"/>
        <rFont val="Calibri (Body)"/>
      </rPr>
      <t xml:space="preserve">O CMAS - Conselho Municipal de Assistência Social, no uso de suas atribuições legais, bem como deliberação tomada em reunião de 12.05.05, vem comunicar alteração do Quadro do PAIF-Programa de Atenção Integral à Família constante na Resolução 147/05-CMAS publicada no Boletim Oficial em 04.02.05, como segue:
</t>
    </r>
  </si>
  <si>
    <r>
      <t xml:space="preserve">COMUNICADO N° 03/2005- Comissão Eleitoral – CMAS
</t>
    </r>
    <r>
      <rPr>
        <sz val="10"/>
        <color theme="1"/>
        <rFont val="Calibri (Body)"/>
      </rPr>
      <t xml:space="preserve">Representantes Sociedade Civil Biênio 2003/2005
Em atendimento ao disposto do Anexo I da Resolução nº 167-CMAS e com nova redação na Resolução nº 168-CMAS em seu artigo 1º torna-se público a relação dos candidatos inscritos impugnados e dos eleitores indeferidos. Fica estabelecido o prazo para recurso da decisão até as 12 horas do dia 19/05/2005. (...)
</t>
    </r>
  </si>
  <si>
    <r>
      <t xml:space="preserve">EDITAL DE RETIFICAÇÃO Nº 02/05-CMDCA
</t>
    </r>
    <r>
      <rPr>
        <sz val="10"/>
        <color theme="1"/>
        <rFont val="Calibri (Body)"/>
      </rPr>
      <t xml:space="preserve">O CMDCA – Conselho Municipal dos Direitos da Criança e do Adolescente, no uso de sua atribuições legais e considerando falha técnica, republicamos na íntegra os termos da resolução 258-CMDCA, publicada no Boletim Oficial PMG nº033/2005 de 06 de maio de 2005, devendo considerar o que segue:
</t>
    </r>
    <r>
      <rPr>
        <b/>
        <sz val="10"/>
        <color rgb="FF000000"/>
        <rFont val="Calibri (Body)"/>
      </rPr>
      <t xml:space="preserve">RESOLUÇÃO 258/05 - CMDCA
</t>
    </r>
    <r>
      <rPr>
        <sz val="10"/>
        <color theme="1"/>
        <rFont val="Calibri (Body)"/>
      </rPr>
      <t>RESOLVE:
Art. 1o- APROVAR o registro neste CMDCA do projeto “Para que todas as crianças abandonadas tenham vida”, da Entidade Centro Social Brasil Vivo, na Modalidade Abrigo.
ENTIDADE CENTRO SOCIAL BRASIL VIVO.
REGISTRO Nº 013/23 – Livro II
POPULAÇÃO ATENDIDA – CRIANÇA ( 0 a 3 anos ).
ATIVIDADE DESENVOLVIDA – MODALIDADE ABRIGO.
Art.2o- o não cumprimento dos artigos contidos no Estatuto da Criança e do Adolescente- lei federal 8069/90 e da política de atendimento à criança e ao adolescente deliberado pelo CMDCA e os termos contidos na LOAS - Lei Orgânica de Assistência Social- lei federal 8742/93- acarretará na suspensão do registro neste Conselho, além de informarmos aos Conselhos Tutelares e Vara da Infância e da Juventude no Município, sobre a situação irregular do programa.</t>
    </r>
  </si>
  <si>
    <r>
      <t xml:space="preserve">EDITAL DE RETIFICAÇÃO Nº 03/05-CMDCA
</t>
    </r>
    <r>
      <rPr>
        <sz val="10"/>
        <color theme="1"/>
        <rFont val="Calibri (Body)"/>
      </rPr>
      <t xml:space="preserve">O CMDCA – Conselho Municipal dos Direitos da Criança e do Adolescente, no uso de sua atribuições legais e considerando falha técnica, republicamos na íntegra os termos da resolução 256/05-CMDCA, publicada no Boletim Oficial PMG nº033/2005 de 06 de maio de 2005, devendo considerar o que segue:
RESOLUÇÃO 256/05 - CMDCA
RESOLVE:
Art. 1o- APROVAR o registro neste CMDCA da Aliança Brasileira pela Inclusão Social – ABIS, na Modalidade Creche. (...)
Art.2o- o não cumprimento dos artigos contidos no Estatuto da Criança e do Adolescente- lei federal 8069/90 e da política de atendimento à criança e ao adolescente deliberado pelo CMDCA e os termos contidos na LOAS - Lei Orgânica de Assistência Social- lei federal 8742/93- acarretará na suspensão do registro neste Conselho, além de informarmos aos Conselhos Tutelares e Vara da Infância e da Juventude no Município, sobre a situação irregular do programa.
Art. 3o- os termos da presente resolução tem validade até 01.03.2007.
Art.4o - a presente resolução entra em vigor na data de sua publicação, revogadas as disposições em contrário.
</t>
    </r>
  </si>
  <si>
    <r>
      <t xml:space="preserve">RESOLUÇÃO 259/05 - CMDCA </t>
    </r>
    <r>
      <rPr>
        <sz val="10"/>
        <color theme="1"/>
        <rFont val="Calibri (Body)"/>
      </rPr>
      <t xml:space="preserve">RESOLVE:
Art. 1o- APROVAR o registro neste CMDCA do projeto “CONSTRUINDO A ESPERANÇA”, da Entidade Centro Social Brasil Vivo, na Modalidade Sócio-Educativo.
(...)
Art.2o- o não cumprimento dos artigos contidos no Estatuto da Criança e do Adolescente- lei federal 8069/90 e da política de atendimento à criança e ao adolescente deliberado pelo CMDCA e os termos contidos na LOAS - Lei Orgânica de Assistência Social- lei federal 8742/93- acarretará na suspensão do registro neste Conselho, além de informarmos aos Conselhos Tutelares e Vara da Infância e da Juventude no Município, sobre a situação irregular do programa.
Art. 3o- os termos da presente resolução tem validade até 01.03.2007.
Art.4o - a presente resolução entra em vigor na data de sua publicação, revogadas as disposições em contrário.
</t>
    </r>
  </si>
  <si>
    <r>
      <t xml:space="preserve">COMUNICADO 34/05 – CMDCA
</t>
    </r>
    <r>
      <rPr>
        <sz val="10"/>
        <color theme="1"/>
        <rFont val="Calibri (Body)"/>
      </rPr>
      <t>PUBLICAR a atual composição dos membros integrantes do CONSELHO MUNICIPAL DOS DIREITOS DA CRIANÇA E DO ADOLESCENTE, com mandato até 06.07.2006; e a composição da MESA DIRETORA, conforme deliberação deste conselho em reunião ordinária realizada dia 17/05/2005, como segue: (...)</t>
    </r>
  </si>
  <si>
    <r>
      <t xml:space="preserve">RESOLUÇÃO N º 260/05 – CMDCA </t>
    </r>
    <r>
      <rPr>
        <sz val="10"/>
        <color theme="1"/>
        <rFont val="Calibri (Body)"/>
      </rPr>
      <t>RESOLVE
Art. 1 º - A V Conferência Municipal dos Direitos da Criança e do Adolescente de Guarulhos terá como tema: “Participação, Controle Social e Garantia de Direitos – Por Uma Política para Criança e o Adolescente”, tendo como objetivos específicos:
- Fortalecer a relação entre o governo e a sociedade para uma maior efetividade na formulação, execução e controle da política para a criança e o adolescente.
- Identificar estratégias mais eficientes e qualificadas de intervenção da sociedade, capazes de promover mudanças de maior impacto na situação da infância e da adolescência no Brasil.
- Estimular e qualificar o exercício do direito à participação de crianças e adolescentes na construção das políticas públicas.
- Estimular a participação da sociedade no processo de elaboração e controle do orçamento voltado para o segmento infanto-juvenil.
- Inserir, na agenda das políticas públicas, temas referentes à promoção da igualdade e da valorização da diversidade.
- Promover a efetiva participação de crianças e adolescentes na formulação e no controle das políticas públicas.
Parágrafo Único: Conforme deliberação da V Conferência Municipal o CMDCA , fica instituída a II Conferência Lúdica das crianças e adolescentes,que realizar-se-á em 18/06/2005 na E.E.Vereador Antônio de Ré, para ampliar a participação dos segmentos da sociedade civil que acontecerão no dia com organização estabelecidas nos artigos que se seguem nesta Resolução e a V Conferência Municipal CA realizar-se-á  (...)</t>
    </r>
  </si>
  <si>
    <r>
      <t xml:space="preserve">COMUNICADO N° 04/2005- Comissão Eleitoral – CMAS
</t>
    </r>
    <r>
      <rPr>
        <sz val="10"/>
        <color theme="1"/>
        <rFont val="Calibri (Body)"/>
      </rPr>
      <t>Representantes Sociedade Civil Biênio 2003/2005
Em atendimento ao disposto do Anexo I da Resolução nº 167-CMAS e com nova redação na Resolução nº 168-CMAS em seu artigo 1º torna-se público a relação final dos candidatos inscritos impugnados e dos eleitores indeferidos. A eleição será realizada no dia  (...)</t>
    </r>
  </si>
  <si>
    <r>
      <t xml:space="preserve">RESOLUÇÃO Nº171 /CMAS </t>
    </r>
    <r>
      <rPr>
        <sz val="10"/>
        <color theme="1"/>
        <rFont val="Calibri (Body)"/>
      </rPr>
      <t xml:space="preserve">RESOLVE :
Artigo 1º- Convocar a IV Conferência Municipal de Assistência Social a realizar-se nos dias 04 e 05 de julho de 2005 terá como tema: “ SUAS- Plano 10- estratégias e metas para a Implementação da Política Nacional de Assistência Social ”; tendo como objetivos específicos:
* Controle Social: histórico,estratégias de aprimoramento;a participação dos usuários nas políticas sociais e no controle social; o papel do legislativo, papel do CMAS como espaço de exercício do controle social e da cidadania.
* Financiamento da assistência social: fontes de recursos, fundos e critérios de partilha- avanços e desafios; Fundo Municipal de Assistência Social.
* gestão da assistência social: histórico e perspectivas; relações de parcerias no âmbito público e privado na política de assistência social; a questão do monitoramento e avaliação; inclusão social e política de assistência social.
* Medidas para assegurar o disposto no art. 2o da Lei Orgânica de Assistência Social e Interlocução com os temas e atores da segurança Alimentar e nutricional ,transferência de renda, defesa de direitos, entre Outros
Parágrafo único- o local da realização da IV Conferencia Nacional será divulgado oportunamente através de Resolução especifica. 
Artigo 2 º- A Secretaria Municipal de Assistência Social e Cidadania – SAS, colaboradora na organização da conferência, ficará encarregada de divulgar e sensibilizar a participação dos órgãos governamentais que atuam na área social da atividade.
Artigo 3º- A regulamentação referente ao funcionamento dos trabalhos desta Conferencia será oportunamente divulgado e tornado público através de resolução . 
Artigo 4 º- Esta IV Conferência Municipal elegerá delegados para as Conferências Regional/ Estadual de Assistência Social conforme deliberações do Conseas – Conselho Estadual de Assistência Social.
Parágrafo único: a eleição dos delegados ocorrerá de forma paritaria, entre representantes da sociedade civil e área governamental.
Artigo 5 º- As normas e demais procedimentos previstos nas posteriores deliberações tomadas pelo CONSEAS e CNAS, no decorrer do processo, no que trata o processo preparatório da IV Conferência Municipal, ficará a cargo do CMAS de implementá-las.
Artigo 6 º- esta resolução entrará em vigor na data de sua publicação, revogadas disposições em contrário.
</t>
    </r>
  </si>
  <si>
    <r>
      <t xml:space="preserve">PORTARIA Nº 1250/2005-GP </t>
    </r>
    <r>
      <rPr>
        <sz val="10"/>
        <color theme="1"/>
        <rFont val="Calibri (Body)"/>
      </rPr>
      <t>RESOLVE:
Alterar a Portaria nº 2569/03-GP, que nomeou os membros do Conselho Municipal de Assistência Social, conforme segue:
EXCLUIR (a pedido):
Entidades da Área do Portador de Deficiência (...)
Representantes dos Usuários:
Entidades ou Associações Comunitárias (...)
Instituições de Atendimento à Criança e/ou Adolescente (...)
INCLUIR:
Representantes dos Prestadores de Serviços da Área:
Entidades de Atendimento à Infância e Adolescência (...)
Entidades da Área do Portador de Deficiência (...)
Representantes dos Usuários:
Entidades ou Associações Comunitárias (...)
Sindicatos (...)
Instituições de Atendimento à Criança e/ou Adolescente
Instituições de Atendimento ao Idoso (...)</t>
    </r>
  </si>
  <si>
    <r>
      <t xml:space="preserve">COMUNICADO Nº 05/2005  </t>
    </r>
    <r>
      <rPr>
        <sz val="10"/>
        <color theme="1"/>
        <rFont val="Calibri (Body)"/>
      </rPr>
      <t xml:space="preserve">Comissão Eleitoral – CMAS - Representantes Sociedade Civil Biênio 2003/2005 - </t>
    </r>
    <r>
      <rPr>
        <b/>
        <sz val="10"/>
        <color rgb="FF000000"/>
        <rFont val="Calibri (Body)"/>
      </rPr>
      <t xml:space="preserve">Relação do Resultado Final
</t>
    </r>
    <r>
      <rPr>
        <sz val="10"/>
        <color theme="1"/>
        <rFont val="Calibri (Body)"/>
      </rPr>
      <t>A Comissão que trata do Processo Eleitoral Complementar dos membros da Sociedade Civil, do CMAS Biênio 2003/2005, torna público a relação do Resultado Final dos eleitos para o Conselho Municipal de Assistência Social, conforme as Resoluções nºs 167 e 168-CMAS.
(...)</t>
    </r>
  </si>
  <si>
    <r>
      <t xml:space="preserve">DECRETO Nº 23237 - Dispõe sobre a Oficialização da V Conferência Municipal dos Direitos da Criança e do Adolescente de Guarulhos.  </t>
    </r>
    <r>
      <rPr>
        <sz val="10"/>
        <color theme="1"/>
        <rFont val="Calibri (Body)"/>
      </rPr>
      <t xml:space="preserve">DECRETA:
Art. 1º Fica oficializada a V Conferência Municipal dos Direitos da Criança e do Adolescente a realizar-se nos dias 25 e 26 de Junho de 2005, cujo tema será: “Participação , Controle Social e Garantia de Direitos – por uma Política para Criança e Adolescente’’ e a II Conferência Lúdica das Crianças e Adolescentes a realizar-se no dia 18 de Junho de 2005.
</t>
    </r>
    <r>
      <rPr>
        <b/>
        <sz val="10"/>
        <color rgb="FF000000"/>
        <rFont val="Calibri (Body)"/>
      </rPr>
      <t xml:space="preserve">Art. 2º Fica a cargo do CONSELHO MUNICIPAL DOS DIREITOS DA CRIANÇA E DO ADOLESCENTE a coordenação e organização das conferências que trata o artigo anterior. 
</t>
    </r>
    <r>
      <rPr>
        <sz val="10"/>
        <color theme="1"/>
        <rFont val="Calibri (Body)"/>
      </rPr>
      <t xml:space="preserve">Art. 3º As normas e demais procedimentos a serem encaminhados previstos nas deliberações do CONSELHO NACIONAL DOS DIREITOS DA CRIANÇA E DO ADOLESCENTE E CONSELHO ESTADUAL DOS DIREITOS DA CRIANÇA E DO ADOLESCENTE DO ESTADO DE SÃO PAULO, no que se referem para a realização da Conferência Municipal, ficará a cargo do Conselho Municipal dos Direitos da Criança e do Adolescente de implementá-los. 
Art. 4º Caberá a Secretaria de Assistência Social e Cidadania, através do Gabinete do Secretário e do Departamento de Assistência Social, oferecer instrumentos necessários para a realização da referida Conferência. 
Art. 5º Este Decreto entra em vigor na data de sua publicação. </t>
    </r>
  </si>
  <si>
    <r>
      <t xml:space="preserve">DECRETO Nº 23238 - Dispõe sobre a Oficialização da IV Conferência Municipal de Assistência Social de Guarulhos. </t>
    </r>
    <r>
      <rPr>
        <sz val="10"/>
        <color theme="1"/>
        <rFont val="Calibri (Body)"/>
      </rPr>
      <t xml:space="preserve"> DECRETA:
Art. 1º Fica oficializada a IV Conferência Municipal de Assistência Social de Guarulhos a realizar-se nos dias 04 e 05 de Julho de 2005, cujo tema será: “Sistema Único de Assistência Social - SUAS- PLANO 10: ESTRATÉGIAS E METAS PARA A IMPLEMENTAÇÃO DA POLÍTICA NACIONAL DE ASSISTÊNCIA SOCIAL’’.
Art. 2º Fica a cargo do </t>
    </r>
    <r>
      <rPr>
        <b/>
        <sz val="10"/>
        <color rgb="FF000000"/>
        <rFont val="Calibri (Body)"/>
      </rPr>
      <t>CONSELHO MUNICIPAL DE ASSISTÊNCIA SOCIAL</t>
    </r>
    <r>
      <rPr>
        <sz val="10"/>
        <color theme="1"/>
        <rFont val="Calibri (Body)"/>
      </rPr>
      <t xml:space="preserve"> a coordenação e organização da conferência que trata o artigo anterior. 
Art. 3º As normas e demais procedimentos a serem encaminhados previstos nas deliberações do CONSELHO NACIONAL DE ASSISTÊNCIA SOCIAL E CONSELHO ESTADUAL DE ASSISTÊNCIA SOCIAL DO ESTADO DE SÃO PAULO, no que se referem para a realização da Conferência Municipal, ficará a cargo do Conselho Municipal de Assistência Social para implementá-los. 
Art. 4º Caberá à Secretaria de Assistência Social e Cidadania, através do Gabinete do Secretário e do Departamento de Assistência Social, oferecer instrumentos necessários para a realização da referida Conferência. 
Art. 5º Este Decreto entra em vigor na data de sua publicação. </t>
    </r>
  </si>
  <si>
    <r>
      <t xml:space="preserve">SECRETARIA DE DESENVOLVIMENTO URBANO - PORTARIA Nº 008/2005-SDU - Institui a Comissão Preparatória Municipal da 2ª Conferência Municipal da Cidade </t>
    </r>
    <r>
      <rPr>
        <sz val="10"/>
        <color theme="1"/>
        <rFont val="Calibri (Body)"/>
      </rPr>
      <t xml:space="preserve"> RESOLVE:
Artigo 1º - Fica instituída a Comissão Preparatória Municipal à 2ª Conferência Municipal da Cidade de Guarulhos, integrada pelos seguintes representantes:
I – Secretaria de Desenvolvimento Urbano –  II – Secretaria de Habitação – III – Secretaria de Transportes e Trânsito - IV – Secretaria de Governo - V – Secretaria de Meio Ambiente - VI – Secretaria de Desenvolvimento Econômico - VII – Secretaria de Obras e Serviços Públicos - 
</t>
    </r>
    <r>
      <rPr>
        <b/>
        <sz val="10"/>
        <color rgb="FF000000"/>
        <rFont val="Calibri (Body)"/>
      </rPr>
      <t>VIII – Serviço Autônomo de Água e Esgoto</t>
    </r>
    <r>
      <rPr>
        <sz val="10"/>
        <color theme="1"/>
        <rFont val="Calibri (Body)"/>
      </rPr>
      <t xml:space="preserve"> - IX – Câmara Municipal – X –Câmara Municipal –     XI – Câmara Municipal – XII – </t>
    </r>
    <r>
      <rPr>
        <b/>
        <sz val="10"/>
        <color rgb="FF000000"/>
        <rFont val="Calibri (Body)"/>
      </rPr>
      <t xml:space="preserve">Movimento de Luta por Moradia (MLM) </t>
    </r>
    <r>
      <rPr>
        <sz val="10"/>
        <color theme="1"/>
        <rFont val="Calibri (Body)"/>
      </rPr>
      <t xml:space="preserve">- </t>
    </r>
    <r>
      <rPr>
        <b/>
        <sz val="10"/>
        <color rgb="FF000000"/>
        <rFont val="Calibri (Body)"/>
      </rPr>
      <t>XIII – Centro de Defesa da Terra Paulo Canarim</t>
    </r>
    <r>
      <rPr>
        <sz val="10"/>
        <color theme="1"/>
        <rFont val="Calibri (Body)"/>
      </rPr>
      <t xml:space="preserve"> -</t>
    </r>
    <r>
      <rPr>
        <b/>
        <sz val="10"/>
        <color rgb="FF000000"/>
        <rFont val="Calibri (Body)"/>
      </rPr>
      <t xml:space="preserve"> XIV – União das Sociedades Amigos de Bairro de Guarulhos (USABG) -  XV – Associação para Democracia nas Sociedades Amigos de Bairro (ADESAB) - 
XVI – Conselheira do Orçamento Participativo - XVII – Movimento de Regularização para o Bem Estar na Moradia (MOREBEM) – XVIII – Central Única dos Trabalhadores (CUT) - 
XIX – Central Força Sindical - XX – CIESP - XXI – Associação Comercial e Empresarial (ACE) - 
XXII – Conselho Regional de Corretores de Imóveis (CRECI) - XXIII – Ordem dos Advogados do Brasil (OAB) - XXIV – Associação dos Engenheiros e Arquitetos de Guarulhos (ASSEAG) - 
XXV – Agência de Desenvolvimento de Guarulhos (AGENDE) - 
</t>
    </r>
    <r>
      <rPr>
        <sz val="10"/>
        <color theme="1"/>
        <rFont val="Calibri (Body)"/>
      </rPr>
      <t>Artigo 2º - Esta portaria entra em vigor na data de sua publicação.</t>
    </r>
  </si>
  <si>
    <r>
      <t xml:space="preserve">COMUNICADO N° 008/2005-CMAS </t>
    </r>
    <r>
      <rPr>
        <sz val="10"/>
        <color theme="1"/>
        <rFont val="Calibri (Body)"/>
      </rPr>
      <t xml:space="preserve">O CMAS - Conselho Municipal de Assistência Social, no uso de suas atribuições legais VEM A PÚBLICO alertar a população de que pessoas inescrupulosas estão utilizando de má fé, para fins de arrecadação de Fundos Financeiros (doações em dinheiro), afirmando inclusive que representam instituições sociais de Guarulhos.
Sob o codinome e representantes de “Um Templo Espírita Luz Divina” tomam essas atitudes prejudicando o trabalho sério das instituições sociais. </t>
    </r>
    <r>
      <rPr>
        <b/>
        <sz val="10"/>
        <color rgb="FF000000"/>
        <rFont val="Calibri (Body)"/>
      </rPr>
      <t>Não seja Omisso! Denuncie este tipo de irregularidade junto às autoridades policiais.</t>
    </r>
  </si>
  <si>
    <r>
      <t xml:space="preserve">RESOLUÇÃO Nº 172/CMAS </t>
    </r>
    <r>
      <rPr>
        <sz val="10"/>
        <color theme="1"/>
        <rFont val="Calibri (Body)"/>
      </rPr>
      <t>RESOLVE :
Artigo 1º - Todo o repasse relativo aos abrigos conveniados com recursos do FMAS para este ano de 2005, seja efetuado pagamento integral da meta inicial conveniada, exceto em situações e ou ocorrências que estejam em desacordo com as normativas deliberadas por este conselho referente ao repasse de recursos no presente ano vindouro.
PARÁGRAFO ÚNICO – A cada ocorrência em desacordo, o CMAS será informado através de expediente próprio pela gestora do FMAS.
Artigo 2º - Esta resolução entra em vigor a partir da data de sua deliberação, revogadas disposições em contrário.</t>
    </r>
  </si>
  <si>
    <r>
      <t xml:space="preserve">RESOLUÇÃO Nº 173/CMAS </t>
    </r>
    <r>
      <rPr>
        <sz val="10"/>
        <color theme="1"/>
        <rFont val="Calibri (Body)"/>
      </rPr>
      <t>RESOLVE :
Artigo 1º - Especificamente para a atividade “cobertura em caráter excepcional de repasses federais – Rede SAC - em virtude de eventual atraso neste ano de 2005”, fica autorizado a gestora do FMAS – Fundo Municipal de Assistência Social  utilizar o saldo da conta corrente do respectivo fundo, oriundo de restituições realizadas pelas organizações sociais após prestação de contas.
Artigo 2º - A cada ocorrência com esta finalidade o CMAS será informado através de expediente próprio, pela gestora do FMAS.
Artigo 3º - Esta resolução entra em vigor  a partir da data de sua deliberação, revogadas disposições em contrário.</t>
    </r>
  </si>
  <si>
    <r>
      <t xml:space="preserve">SECRETARIA DE DESENVOLVIMENTO URBANO  - 2ª CONFERÊNCIA DA CIDADE DE GUARULHOS
COMISSÃO PREPARATÓRIA MUNICIPAL - RESOLUÇÃO Nº 01 de 03 de junho de 2005.
 </t>
    </r>
    <r>
      <rPr>
        <sz val="10"/>
        <color theme="1"/>
        <rFont val="Calibri (Body)"/>
      </rPr>
      <t>RESOLVE:
Art. 1º. Aprovar o Regimento da 2ª Conferência da Cidade de Guarulhos nos termos em anexo.
Art. 2º - A 2º Conferência Municipal da Cidade de Guarulhos, (...) terá como finalidades no âmbito municipal:
I. Propor recomendações e orientações sobre os seguintes temas:
a) programa de desenvolvimento da Zona Aeroportuária e da Cidade Industrial Satélite de Cumbica;
b) programa de desenvolvimento para o Centro;
c) lei de uso e ocupação do solo;
d) programa de desenvolvimento para região do Jardim Cumbica e Pimentas;
e) programa de desenvolvimento para região da Cidade Jardim Cumbica e Bonsucesso;
f) programa de desenvolvimento para região do Taboão e Jardim São João;
g) programa de desenvolvimento para região da Vila Galvão e Cabuçu.
II. indicar três propostas prioritárias em cada um dos quatro temas de abrangência nacional:
a) participação e controle social;
b) a questão federativa;
c) política urbana regional e metropolitana; e
d) financiamento do desenvolvimento urbano. (...)</t>
    </r>
  </si>
  <si>
    <r>
      <t xml:space="preserve">COMUNICADO 35/05 – CMDCA
</t>
    </r>
    <r>
      <rPr>
        <sz val="10"/>
        <color theme="1"/>
        <rFont val="Calibri (Body)"/>
      </rPr>
      <t xml:space="preserve">O CMDCA -Conselho Municipal dos Direitos da Criança e do Adolescente de Guarulhos no uso de suas atribuições legais, informa a população em geral, que de acordo com oficio circular nº 056/05 – ASBRAD, recebido por este Conselho em 23/05/2005, a ASSOCIAÇÃO BRASILEIRA DE DEFESA DA MULHER, DA INFÂNCIA E DA JUVENTUDE comunica que está atendendo em novo endereço, conforme segue: (...)
</t>
    </r>
  </si>
  <si>
    <r>
      <t xml:space="preserve">LEI nº 6076 - Autora: Vereadora Luiza Cordeiro. - DISPÕE SOBRE A CRIAÇÃO, COMPETÊNCIA, COMPOSIÇÃO E FUNCIONAMENTO DO CONSELHO MUNICIPAL DE RECURSOS HÍDRICOS E DÁ OUTRAS PROVIDÊNCIAS : </t>
    </r>
    <r>
      <rPr>
        <sz val="10"/>
        <color theme="1"/>
        <rFont val="Calibri (Body)"/>
      </rPr>
      <t xml:space="preserve">Art. 1º </t>
    </r>
    <r>
      <rPr>
        <b/>
        <sz val="10"/>
        <color rgb="FF000000"/>
        <rFont val="Calibri (Body)"/>
      </rPr>
      <t>Fica criado o Conselho Municipal de Recursos Hídricos</t>
    </r>
    <r>
      <rPr>
        <sz val="10"/>
        <color theme="1"/>
        <rFont val="Calibri (Body)"/>
      </rPr>
      <t>, órgão consultivo de políticas públicas destinadas à defesa das águas superficiais e subterrâneas em toda a área do Município de Guarulhos.
Art. 2º O Conselho Municipal de Recursos Hídricos tem por objetivo assegurar que a água, recurso natural essencial à vida, ao desenvolvimento econômico e ao bem-estar social, possa ser controlada e utilizada, em padrões de qualidade satisfatórios, por seus usuários atuais e pelas gerações futuras, em todo o território do Município de Guarulhos.
(...)</t>
    </r>
  </si>
  <si>
    <r>
      <t xml:space="preserve">DECRETO Nº 23254 - Dispõe sobre alteração da composição do Conselho Municipal de Saúde”.
</t>
    </r>
    <r>
      <rPr>
        <sz val="10"/>
        <color theme="1"/>
        <rFont val="Calibri (Body)"/>
      </rPr>
      <t>DECRETA:
Art. 1º - Fica alterada a composição do Conselho Municipal de Saúde, constituído pelo Decreto nº 21.186 de 19.02.2001, conforme segue:
Representantes da Secretaria de Estado da Saúde, Hospital Estadual sediado no Município
(Complexo Hospitalar Padre Bento) (...)</t>
    </r>
  </si>
  <si>
    <r>
      <t xml:space="preserve">PORTARIA Nº 1355/2005-GP </t>
    </r>
    <r>
      <rPr>
        <sz val="10"/>
        <color theme="1"/>
        <rFont val="Calibri (Body)"/>
      </rPr>
      <t>RESOLVE:
1- EXCLUIR da Portaria nº 1451/2004-GP, que nomeou os membros do Conselho Municipal de Assistência Social, a servidora: (...)</t>
    </r>
  </si>
  <si>
    <r>
      <t xml:space="preserve">RESOLUÇÃO 174 -CMAS -  </t>
    </r>
    <r>
      <rPr>
        <sz val="10"/>
        <color theme="1"/>
        <rFont val="Calibri (Body)"/>
      </rPr>
      <t xml:space="preserve">RESOLVE:
Artigo 1° - A 5ª Etapa de Revisão do BPC-Benefício de Prestação Continuada (meta prevista 2.310 cadastros) será executada através do INSTITUTO DIET, até 31.12.05.
Artigo 2º - Caberá ao FMAS – Fundo Municipal de Assistência Social, as medidas necessárias para implantação da presente Resolução.
Artigo 3º - Esta Resolução entra em vigor na data de sua aplicação, revogadas as disposições em Contrário. 
</t>
    </r>
  </si>
  <si>
    <r>
      <t xml:space="preserve">RESOLUÇÃO 175-CMAS </t>
    </r>
    <r>
      <rPr>
        <sz val="10"/>
        <color theme="1"/>
        <rFont val="Calibri (Body)"/>
      </rPr>
      <t xml:space="preserve">RESOLVE:
Artigo 1° - Aprovar o aumento de meta do PETI-Programa de Erradicação do Trabalho Infantil, de 336 atendimentos/mês para 386, a partir de 01.07.05.
Artigo 2º - A Rede Municipal do PETI EM 2005 fica assim constituída: (...)
</t>
    </r>
  </si>
  <si>
    <r>
      <t xml:space="preserve">Resolução 176 /CMAS </t>
    </r>
    <r>
      <rPr>
        <sz val="10"/>
        <color theme="1"/>
        <rFont val="Calibri (Body)"/>
      </rPr>
      <t xml:space="preserve">RESOLVE :
Artigo 1º- </t>
    </r>
    <r>
      <rPr>
        <b/>
        <sz val="10"/>
        <color rgb="FF000000"/>
        <rFont val="Calibri (Body)"/>
      </rPr>
      <t xml:space="preserve">Fica aprovada a solicitação ao Ministério do Desenvolvimento Social e Combate a Fome- MDS – a alteração de metas e valores dos Serviços na Rede Sac- Serviço de Ação Continuada a partir do ano de 2006 conforme segue:
</t>
    </r>
    <r>
      <rPr>
        <sz val="10"/>
        <color theme="1"/>
        <rFont val="Calibri (Body)"/>
      </rPr>
      <t>As metas e valores disponíveis na Rede Pac- Creche neste ano de 2005 sejam transferidos para projetos voltados ao segmento família.
Artigo 2º- Este pleito deve ser encaminhado para manifestação e pactuação na Comissão Intergestora Bipartite de São Paulo e após remetido ao MDS- Ministério do Desenvolvimento Social e Combate a Fome, através de expediente a ser efetuado pela Secretaria de Assistência Social e Cidadania . 
Artigo 3º- Esta resolução entrará em vigor na data de sua deliberação , revogadas disposições em contrário</t>
    </r>
  </si>
  <si>
    <r>
      <t xml:space="preserve">Resolução177 /CMAS </t>
    </r>
    <r>
      <rPr>
        <sz val="10"/>
        <color theme="1"/>
        <rFont val="Calibri (Body)"/>
      </rPr>
      <t xml:space="preserve">RESOLVE :
Artigo 1º- Fica aprovada a solicitação ao Ministério do Desenvolvimento Social e Combate a Fome- MDS do aumento de metas do PETI-Programa de Erradicação do Trabalho Infantil para o ano de 2006. 
Artigo 2º- Este pleito deve ser encaminhado para manifestação e pactuação na Comissão Intergestora Bipartite de São Paulo e após remetido ao MDS- Ministério do Desenvolvimento Social e Combate a Fome, através de expediente a ser efetuado pela Secretaria de Assistência Social e Cidadania . 
Artigo 3º- Esta resolução entrará em vigor na data de sua deliberação , revogadas disposições em contrário </t>
    </r>
  </si>
  <si>
    <r>
      <t xml:space="preserve">Resolução 178 /CMAS </t>
    </r>
    <r>
      <rPr>
        <sz val="10"/>
        <color theme="1"/>
        <rFont val="Calibri (Body)"/>
      </rPr>
      <t>RESOLVE :
Artigo 1º- Fica aprovada a solicitação ao Ministério do Desenvolvimento Social e Combate a Fome- MDS a disponibilização de vagas para a implantação do Programa Sentinela no Município de Guarulhos.
Artigo 2º- Este pleito deve ser encaminhado para manifestação e pactuação na Comissão Intergestora Bipartite de São Paulo e após remetido ao MDS- Ministério do Desenvolvimento Social e Combate a Fome, através de expediente a ser efetuado pela Secretaria de Assistência Social e Cidadania . 
Artigo 3º- Esta resolução entrará em vigor na data de sua deliberação , revogadas disposições em contrário</t>
    </r>
  </si>
  <si>
    <r>
      <t xml:space="preserve">Resolução 179 /CMAS </t>
    </r>
    <r>
      <rPr>
        <sz val="10"/>
        <color theme="1"/>
        <rFont val="Calibri (Body)"/>
      </rPr>
      <t>RESOLVE :
Artigo 1º- A IV Conferência Municipal de Assistência Social terá como tema: “Sistema Único da Assistência Social- SUAS – Plano 10- estratégias e metas para a Implementação da Política Nacional de Assistência Social”; tendo como objetivos específicos:
* Controle Social: histórico,estratégias de aprimoramento;a participação dos usuários nas políticas sociais e no controle social; o papel do legislativo, papel do CMAS como espaço de exercício do controle social e da cidadania.
* Financiamento da assistência social: fontes de recursos, fundos e critérios de partilha- avanços e desafios; Fundo Municipal de Assistência Social.
* gestão da assistência social: histórico e perspectivas; relações de parcerias no âmbito público e privado na política de assistência social; a questão do monitoramento e avaliação; inclusão social e política de assistência social.
* Medidas para assegurar o disposto no art. 2o da Lei Orgânica de Assistência Social e Interlocução com os temas e atores da segurança Alimentar e nutricional ,transferência de renda, defesa de direitos, entre Outros
(...) - TAMBÉM DISPÕE SOBRE OS CRITÉRIOS PARA OS DELEGADOS</t>
    </r>
  </si>
  <si>
    <r>
      <t xml:space="preserve">COMUNICADO 009/2005 – CMAS
</t>
    </r>
    <r>
      <rPr>
        <sz val="10"/>
        <color theme="1"/>
        <rFont val="Calibri (Body)"/>
      </rPr>
      <t xml:space="preserve">O CMAS – Conselho municipal de Assistência Social de Guarulhos, no uso de suas atribuições legais, torna público os membros das Comissões Internas em consonância à Resolução de nº 013/2001-CMAS de 13.02.2001, publicada no Boletim Oficial – PMG n.º 014/2001 de 16/02/2001 e Resolução nº 96-CMAS de 02/04/2003 publicada no Boletim Oficial – PMG nº 034/2003-GP de 17/04/2003, conforme segue: (...)
</t>
    </r>
  </si>
  <si>
    <r>
      <t xml:space="preserve">COMPLEMENTAÇÃO DA REGULAMENTAÇÃO DA V CONFERÊNCIA MUNICIPAL DOS DIREITOS
DA CRIANÇA E DO ADOLESCENTE
RESOLUÇÃO N º 261/05 – CMDCA
</t>
    </r>
    <r>
      <rPr>
        <sz val="10"/>
        <color theme="1"/>
        <rFont val="Calibri (Body)"/>
      </rPr>
      <t>Delibera:
Art. 1 º - Fica instituída a Programação das Conferências Municipais:  (...)</t>
    </r>
  </si>
  <si>
    <r>
      <t xml:space="preserve">RESOLUÇÃO Nº 180 - CMAS </t>
    </r>
    <r>
      <rPr>
        <sz val="10"/>
        <color theme="1"/>
        <rFont val="Calibri (Body)"/>
      </rPr>
      <t xml:space="preserve">RESOLVE:
Artigo 1º - Tornar público que a instituição SOCIEDADE ESPÍRITA DISCÍPULOS DO EVANGELHO – LAR IRMÃ DIRCE teve alteração no seu nome para ASSOCIAÇÃO ESPÍRITA DISCÍPULOS DO EVANGELHO – CRECHE LAR IRMÃ DIRCE.
Artigo 3º - Esta resolução entra em vigor na data de sua publicação, revogadas disposições em contrario. </t>
    </r>
  </si>
  <si>
    <r>
      <t xml:space="preserve">EDITAL DE CONVOCAÇÃO - 1ª Conferência Regional das Cidades do Leste e Nordeste da Região Metropolitana de São Paulo </t>
    </r>
    <r>
      <rPr>
        <sz val="10"/>
        <color theme="1"/>
        <rFont val="Calibri (Body)"/>
      </rPr>
      <t xml:space="preserve">CONVOCA,
a 1ª Conferência Regional das Cidades do Leste e Nordeste da Região Metropolitana de São Paulo, a ser composta pelos municípios de Arujá, Biritiba Mirim, Ferraz de Vasconcelos, Guararema, Guarulhos, Itaquaquecetuba, Mairiporã, Mogi das Cruzes, Poá, Salesópolis, Santa Izabel e Suzano, a ser realizada em 26 e 27 de agosto de 2005.
1. A Conferência Regional das Cidades do Leste e Nordeste da Região Metropolitana de São Paulo desenvolverá seus trabalhos a partir do lema </t>
    </r>
    <r>
      <rPr>
        <b/>
        <sz val="10"/>
        <color rgb="FF000000"/>
        <rFont val="Calibri (Body)"/>
      </rPr>
      <t xml:space="preserve">“Reforma Urbana: Cidade para Todos” e terá como tema: “Construindo a Política Nacional de Desenvolvimento Urbano”.
</t>
    </r>
    <r>
      <rPr>
        <sz val="10"/>
        <color theme="1"/>
        <rFont val="Calibri (Body)"/>
      </rPr>
      <t>2. A Comissão Preparatória Regional será instituída por resolução do Grupo de Trabalho formado por representantes dos municípios mencionados acima, e terá a seguinte composição:
I. gestores, administradores públicos e legislativos estaduais e municipais, 42,3%; -</t>
    </r>
    <r>
      <rPr>
        <b/>
        <sz val="10"/>
        <color rgb="FF000000"/>
        <rFont val="Calibri (Body)"/>
      </rPr>
      <t xml:space="preserve"> II. movimentos sociais e populares, 26,7%; - III. trabalhadores, através de suas entidades sindicais, 9,9%; - IV. empresários relacionados à produção e ao financiamento do desenvolvimento urbano, 9,9%; - V. entidades profissionais, acadêmicas e de pesquisa, 6%;
VI. ONGs com atuação na área, 4,2%; - VII. conselhos regionais, 1%.</t>
    </r>
    <r>
      <rPr>
        <sz val="10"/>
        <color theme="1"/>
        <rFont val="Calibri (Body)"/>
      </rPr>
      <t>(...)</t>
    </r>
  </si>
  <si>
    <r>
      <t xml:space="preserve">COMUNICADO 36/05 – CMDCA
</t>
    </r>
    <r>
      <rPr>
        <sz val="10"/>
        <color theme="1"/>
        <rFont val="Calibri (Body)"/>
      </rPr>
      <t>O CMDCA -Conselho Municipal dos Direitos da Criança e do Adolescente de Guarulhos no uso de suas atribuições legais, informa a população em geral, e especialmente os moradores da região do Pimentas, que o Conselho Tutelar da Região do Pimentas, instituído pela Lei Municipal nº 6050 em 01 de Dezembro de 2004, está atendendo desde 02/06/2005 em nova sede sito a: (...)</t>
    </r>
  </si>
  <si>
    <r>
      <t xml:space="preserve">PORTARIA Nº 1438/2005-GP </t>
    </r>
    <r>
      <rPr>
        <sz val="10"/>
        <color theme="1"/>
        <rFont val="Calibri (Body)"/>
      </rPr>
      <t>RESOLVE:
1 - NOMEAR os senhores abaixo relacionados para comporem o Conselho Consultivo Municipal do Patrimônio Histórico, Arqueológico, Arquitetônico e Paisagístico de Guarulhos, criado pela Lei nº 3618/90, conforme segue: (...)</t>
    </r>
  </si>
  <si>
    <r>
      <t xml:space="preserve">EDITAL DE RETIFICAÇÃO Nº 04/05-CMDCA
</t>
    </r>
    <r>
      <rPr>
        <sz val="10"/>
        <color theme="1"/>
        <rFont val="Calibri (Body)"/>
      </rPr>
      <t>O CMDCA – Conselho Municipal dos Direitos da Criança e do Adolescente, no uso de suas atribuições legais e considerando a deliberação tomada em reunião extraordinária do dia 22/06/2005, resolve alterar o art. 2º da resolução 261/05-CMDCA, publicada no Boletim Oficial PMG nº 047/2005 de 14 de Junho de 2005, devendo considerar o que segue:
Leia-se: Fica prorrogado o prazo de inscrição para a V Conferência Municipal dos Direitos da Criança e do Adolescente até o encerramento do referido credenciamento, que se dará as 21:00hs do dia 24/05/2005.</t>
    </r>
  </si>
  <si>
    <r>
      <t xml:space="preserve">CONSELHO MUNICIPAL DE SAÚDE - REGIMENTO INTERNO - CAPÍTULO I – DA INSTITUIÇÃO
</t>
    </r>
    <r>
      <rPr>
        <sz val="10"/>
        <color theme="1"/>
        <rFont val="Calibri (Body)"/>
      </rPr>
      <t xml:space="preserve">Art. 1º - O presente Regimento regula as atividades e atribuições do Conselho Municipal de Saúde – CMS/Guarulhos, criado pela Lei Orgânica do Município de Guarulhos, Artigo 239, de 05.04.90 e regido pela Lei n° 6010 de 12.04.04.
CAPÍTULO II – DA DEFINIÇÃO E OBJETIVOS
Art. 2º - O CMS/Guarulhos é órgão colegiado permanente, com funções deliberativas, fiscalizadoras, consultivas, normativas e informativas, e tem como objetivos básicos o acompanhamento, controle e avaliação da política Municipal de Saúde.
</t>
    </r>
  </si>
  <si>
    <r>
      <t xml:space="preserve">CONSELHO MUNICIPAL DE SAÚDE
</t>
    </r>
    <r>
      <rPr>
        <b/>
        <sz val="10"/>
        <color rgb="FF000000"/>
        <rFont val="Calibri (Body)"/>
      </rPr>
      <t>Relação dos Delegados e Candidatos dos representantes do segmento dos usuários no
Conselho Municipal de Saúde – Biênio 2005/2007. (...)</t>
    </r>
  </si>
  <si>
    <r>
      <t xml:space="preserve">Comunicado 37/05 – CMDCA
</t>
    </r>
    <r>
      <rPr>
        <sz val="10"/>
        <color theme="1"/>
        <rFont val="Calibri (Body)"/>
      </rPr>
      <t xml:space="preserve">O CMDCA – Conselho Municipal dos Direitos da Criança e do Adolescente de Guarulhos, no uso das suas atribuições legais, torna público a lista de Delegados, Observadores e Autoridades que participaram da V CONFERÊNCIA MUNICIPAL DOS DIREITOS DA CRIANÇA E DO ADOLESCENTE, que foi realizada nos dias 24, 25 e 26 de Junho de 2005 nas dependências do Centro Municipal de Educação ADAMASTOR – sito a Av. Monteiro Lobato, nº 690 – Macedo – Guarulhos, conforme abaixo relacionados:  (...)
</t>
    </r>
  </si>
  <si>
    <r>
      <t xml:space="preserve">Lei nº 6.081 - Autor: Prefeito Municipal.
Dispõe sobre as diretrizes orçamentárias para o exercício financeiro do ano de 2006.
</t>
    </r>
    <r>
      <rPr>
        <sz val="10"/>
        <color theme="1"/>
        <rFont val="Calibri (Body)"/>
      </rPr>
      <t xml:space="preserve">(...) CAPÍTULO II - DAS DIRETRIZES ORÇAMENTÁRIAS
Art. 6º Será assegurada aos cidadãos a participação no processo de elaboração, execução e fiscalização do orçamento.
Art. 7º O Conselho de Orçamento Participativo, constituído por representantes eleitos nas plenárias de delegados regionais, tem por atribuição subsidiar a elaboração do projeto de lei orçamentária anual e acompanhar e fiscalizar a execução orçamentária.
(...) CAPÍTULO III - DA ELABORAÇÃO DA PROPOSTA ORÇAMENTÁRIA
Art. 9º A elaboração da proposta orçamentária para o exercício financeiro do ano de 2006, compreenderá:
</t>
    </r>
    <r>
      <rPr>
        <b/>
        <sz val="10"/>
        <color rgb="FF000000"/>
        <rFont val="Calibri (Body)"/>
      </rPr>
      <t xml:space="preserve">I - o orçamento fiscal e da seguridade social referente aos Poderes Executivo e Legislativo, seus Fundos, Órgãos e Entidades da Administração Pública Direta e Indireta; 
</t>
    </r>
    <r>
      <rPr>
        <sz val="10"/>
        <color theme="1"/>
        <rFont val="Calibri (Body)"/>
      </rPr>
      <t>II - o orçamento de investimentos das empresas em que o Município, direta ou indiretamente, detenha a maioria do capital social com direito a voto. 
(...)</t>
    </r>
  </si>
  <si>
    <r>
      <t xml:space="preserve">DECRETO Nº 23304 - Dispõe sobre: “Substitui membro titular e respectivo suplente para compor o Conselho Municipal de Defesa do Meio Ambiente – COMDEMA”. </t>
    </r>
    <r>
      <rPr>
        <sz val="10"/>
        <color theme="1"/>
        <rFont val="Calibri (Body)"/>
      </rPr>
      <t>DECRETA:
Art. 1º Fica substituído membro titular e respectivo suplente para compor o Conselho Municipal de Defesa do Meio Ambiente – COMDEMA, gestão 2004/2005, criado pela Lei Municipal nº 4483 de 30 de novembro de 1993, a saber: (...)</t>
    </r>
  </si>
  <si>
    <r>
      <t xml:space="preserve">DECRETO Nº 23305 - Dispõe sobre alteração da composição do Conselho Municipal de Saúde”.
DECRETA:
</t>
    </r>
    <r>
      <rPr>
        <sz val="10"/>
        <color theme="1"/>
        <rFont val="Calibri (Body)"/>
      </rPr>
      <t>Art. 1º - Fica alterada a composição do Conselho Municipal de Saúde, constituído pelo Decreto nº 22.246 de 25.08.2003, conforme segue: (...)</t>
    </r>
  </si>
  <si>
    <r>
      <t xml:space="preserve">Resolução 262 / 05 - CMDCA </t>
    </r>
    <r>
      <rPr>
        <sz val="10"/>
        <color theme="1"/>
        <rFont val="Calibri (Body)"/>
      </rPr>
      <t>RESOLVE:
Art. 1o- Tornar Público que a instituição SOCIEDADE ESPÍRITA DISCÍPULOS DO EVANGELHO – LAR IRMÃ DIRCE teve alteração em sua razão social para ASSOCIAÇÃO ESPÍRITA DISCÍPULOS DO EVANGELHO – CRECHE LAR IRMÃ DIRCE, mantendo sua sede social na Rua Francisco Foot, n.º 1 – Jd. Tranqüilidade – Guarulhos/SP, Cep.: 07051-090.
Art. 2º- Esta Resolução entra em vigor na data de sua publicação, revogadas as disposições em contrario.</t>
    </r>
  </si>
  <si>
    <r>
      <t xml:space="preserve">Resolução 263/05 - CMDCA </t>
    </r>
    <r>
      <rPr>
        <sz val="10"/>
        <color theme="1"/>
        <rFont val="Calibri (Body)"/>
      </rPr>
      <t>RESOLVE:
Art. 1º- APROVAR a renovação do REGISTRO neste CMDCA do Programa Governamental EDUCRIANÇA, desenvolvido pela Secretaria Municipal de Educação para crianças de 0 a 03 anos desprovidas do atendimento do Sistema Creche no Município de Guarulhos. (...)</t>
    </r>
  </si>
  <si>
    <r>
      <t xml:space="preserve">COMUNICADO 38/05 – CMDCA
</t>
    </r>
    <r>
      <rPr>
        <sz val="10"/>
        <color theme="1"/>
        <rFont val="Calibri (Body)"/>
      </rPr>
      <t xml:space="preserve">O Conselho Municipal dos Direitos da Criança e do Adolescente, no uso de suas atribuições legais, torna público a população em geral e em especial a região do Jd. São João/Bonsucesso que a Senhora CARMELITA SOUZA NASCIMENTO tomou posse como Conselheira Tutelar em exercício da titularidade da Região São João, em virtude da licença para tratamento de assuntos particulares e afastamento sem remuneração por 90 (noventa) dias da titular Srª ALESSANDRA SOARES LIMA, apresentada por escrito a este Conselho. A Srª CARMELITA SOUZA NASCIMENTO cumprirá o mandato no Conselho Tutelar da Região São João, sito na Rua: Nova York, 05 – Jd. Presidente Dutra; pelo período de 90 (noventa) dias a contar do dia 24.06.2005.
</t>
    </r>
  </si>
  <si>
    <r>
      <t xml:space="preserve">CONSELHO MUNICIPAL DE SAÚDE DE GUARULHOS
</t>
    </r>
    <r>
      <rPr>
        <sz val="10"/>
        <color theme="1"/>
        <rFont val="Calibri (Body)"/>
      </rPr>
      <t>LISTA DE DELEGADOS DAS ENTIDADES DO SEGMENTO DOS USUÁRIOS QUE TERÃO
DIREITO A VOTO NA ELEIÇÃO DO CMS – BIÊNIO 2005/2007 QUE SERÁ NO DIA 09/07/2005
(...)</t>
    </r>
  </si>
  <si>
    <r>
      <t xml:space="preserve">PORTARIA Nº 1509/2005-GP </t>
    </r>
    <r>
      <rPr>
        <sz val="10"/>
        <color theme="1"/>
        <rFont val="Calibri (Body)"/>
      </rPr>
      <t>RESOLVE:
Alterar a composição dos membros integrantes do CONSELHO MUNICIPAL DOS DIREITOS DA CRIANÇA E DO ADOLESCENTE, constituído através da portaria nº 1756/2004-GP de 06 de Julho de 2004, conforme segue:
SECRETARIA MUNICIPAL DE ESPORTES (...)</t>
    </r>
  </si>
  <si>
    <r>
      <t xml:space="preserve">RESOLUÇÃO Nº  181/CMAS </t>
    </r>
    <r>
      <rPr>
        <sz val="10"/>
        <color theme="1"/>
        <rFont val="Calibri (Body)"/>
      </rPr>
      <t>Artigo 1º-  Reafirmar o tema da  IV Conferência Municipal de Assistência Social a realizar-se nos dias 04 e 05 de julho de 2005:  “SUAS - Plano 10 - estratégias e metas para a Implementação da Política Nacional de Assistência Social ”, tendo como objetivos específicos:
* Controle Social: histórico, estratégias de aprimoramento; a participação dos usuários nas políticas sociais e no controle social; o papel do legislativo, papel do CMAS como espaço de exercício do controle social e da cidadania.
* Financiamento da assistência social: fontes de recursos, fundos e critérios de partilha- avanços e desafios; Fundo Municipal de Assistência Social.
* gestão da assistência social: histórico e perspectivas, relações de parcerias no âmbito público e privado na política de assistência social, a questão do monitoramento e avaliação, inclusão social e política de assistência social. (...)</t>
    </r>
  </si>
  <si>
    <r>
      <t xml:space="preserve">PORTARIA INTERNA Nº 022/2005-SAS </t>
    </r>
    <r>
      <rPr>
        <sz val="10"/>
        <color theme="1"/>
        <rFont val="Calibri (Body)"/>
      </rPr>
      <t>RESOLVE:
1 - Constituir Grupo de Trabalho no âmbito desta Secretaria de Assistência Social e Cidadania para auxiliar o Conselho Municipal de Assistência Social e a Comissão organizadora da IV Conferência Municipal de Assistência Social a tecnicamente efetivar o instrumental e Relatório Municipal em atendimento a Guia Nacional para este processo de conferências, aprovados pelo Conselho Nacional de Assistência Social a ser encaminhado posteriormente ao CONSEAS- Conselho Estadual de Assistência Social .
2 - Designar as servidoras VALNEIDE FERREIRA TAVARES SILVA – Chefe de Divisão SAS 12; POTYRA TIBIRIÇÁ LOPES SARTORI – Chefe de Divisão SAS 11 e MARIA LÚCIA MACEDO PEREIRA – Diretora do Departamento SAS2 para constituir o grupo de trabalho supra mencionado. 
3 - O referido grupo de trabalho possui prazo até 09.08.2005 para concluir seus trabalhos, podendo solicitar auxílio de servidores da pasta para atendimento das demandas do grupo. 
4 - Esta Portaria entra em vigor na data de sua publicação revogadas disposições em contrário.</t>
    </r>
  </si>
  <si>
    <r>
      <t xml:space="preserve">COMUNICADO 39/05 – CMDCA </t>
    </r>
    <r>
      <rPr>
        <sz val="10"/>
        <color theme="1"/>
        <rFont val="Calibri (Body)"/>
      </rPr>
      <t>O CMDCA - Conselho Municipal dos Direitos da Criança e do Adolescente de Guarulhos no uso de suas atribuições legais, e conforme deliberação deste Conselho, em reunião extraordinária do dia 07.07.2005, torna público a população em geral a Nova Composição da Mesa Diretora deste CMDCA, conforme segue: (...)</t>
    </r>
  </si>
  <si>
    <r>
      <t xml:space="preserve">RESOLUÇÃO 265/05 - CMDCA </t>
    </r>
    <r>
      <rPr>
        <sz val="10"/>
        <color theme="1"/>
        <rFont val="Calibri (Body)"/>
      </rPr>
      <t>RESOLVE:
Art. 1º- APROVAR o REGISTRO neste CMDCA do Plano Municipal de Enfrentamento a Violência Doméstica contra Criança e Adolescentes para atender a este segmento que não está sendo contemplado por outro programa..  (...)</t>
    </r>
  </si>
  <si>
    <r>
      <t xml:space="preserve"> RESOLUÇÃO 266 / 05 - CMDCA </t>
    </r>
    <r>
      <rPr>
        <sz val="10"/>
        <color theme="1"/>
        <rFont val="Calibri (Body)"/>
      </rPr>
      <t>RESOLVE:
Art. 1o- Tornar Público que a instituição SOCIEDADE BENEFICENTE - MTD. teve alteração em sua razão social para ASSOCIAÇÃO BENEFICENTE – MTD, com seu novo endereço cito a: Avenida Recife, S/Nº Jardim Santo Afonso – Guarulhos/SP, Cep.: 07271-220.
Art. 2º- Esta Resolução entra em vigor com data retroativa, conforme deliberação em, 17/05/2005; revogadas as disposições em contrario.</t>
    </r>
  </si>
  <si>
    <r>
      <t xml:space="preserve">BOLETIM OFICIAL - PREFEITURA MUNICIPAL DE GUARULHOS Nº 056/2005-GP DE 15/07/2005
EDITAL DE CONVOCAÇÃO - 1ª Conferência Regional das Cidades do Leste e Nordeste da Região Metropolitana de São Paulo
</t>
    </r>
    <r>
      <rPr>
        <sz val="10"/>
        <color theme="1"/>
        <rFont val="Calibri (Body)"/>
      </rPr>
      <t xml:space="preserve"> </t>
    </r>
    <r>
      <rPr>
        <b/>
        <sz val="10"/>
        <color rgb="FF000000"/>
        <rFont val="Calibri (Body)"/>
      </rPr>
      <t xml:space="preserve">RESOLVE:
</t>
    </r>
    <r>
      <rPr>
        <sz val="10"/>
        <color theme="1"/>
        <rFont val="Calibri (Body)"/>
      </rPr>
      <t>1. Alterar as datas para a realização da 1ª Conferência Regional das Cidades do Leste e Nordeste da Região Metropolitana de São Paulo, a ser composta pelos municípios de Arujá, Biritiba Mirim, Ferraz de Vasconcelos, Guararema, Guarulhos, Itaquaquecetuba, Mairiporã, Mogi das Cruzes, Poá, Salesópolis, Santa Izabel e Suzano, para os dias 19 e 20 de agosto de 2005.
2. Manter os demais itens do Edital de Convocação publicado no Diário Oficial do Município de Guarulhos nº 055/2005-GP, de 17 de junho de 2005.
(...)</t>
    </r>
  </si>
  <si>
    <r>
      <t xml:space="preserve">Resolução nº 08/2005 -C. M.S.
</t>
    </r>
    <r>
      <rPr>
        <sz val="10"/>
        <color theme="1"/>
        <rFont val="Calibri (Body)"/>
      </rPr>
      <t xml:space="preserve">Altera a nomeação da Comissão Eleitoral para desenvolvimento e acompanhamento do Processo Eleitoral dos Membros do Conselho Municipal de Saúde – Biênio 2005/2007, composta pelos senhores abaixo relacionados: (...)
</t>
    </r>
  </si>
  <si>
    <r>
      <t xml:space="preserve">SECRETARIA DE DESENVOLVIMENTO URBANO - RESOLUÇÃO Nº 03 de 06 de julho de 2005. </t>
    </r>
    <r>
      <rPr>
        <sz val="10"/>
        <color theme="1"/>
        <rFont val="Calibri (Body)"/>
      </rPr>
      <t xml:space="preserve">RESOLVE:
Art. 1º. Substituir membros da Comissão Preparatória Municipal, criada pela Portaria nº 008/2005-SDU, a saber:
Representante da Associação dos Engenheiros e Arquitetos de Guarulhos (...)
Art. 2º. Nomear Secretaria Executiva e coordenação Geral da 2º Conferência da Cidade de Guarulhos composta pelos seguintes membros:
I - Coordenador Geral:
Élson Roberto de Souza - Secretaria de Desenvolvimento Urbano 
II - Secretaria Executiva: (...)
Art. 2º. Esta resolução entra em vigor na data de sua publicação.
</t>
    </r>
  </si>
  <si>
    <r>
      <t xml:space="preserve">COMUNICADO Nº 003/2005-CMAPD
</t>
    </r>
    <r>
      <rPr>
        <sz val="10"/>
        <color theme="1"/>
        <rFont val="Calibri (Body)"/>
      </rPr>
      <t>O Conselho Municipal para Assuntos da Pessoa com Deficiência de Guarulhos -CMAPD, no uso de suas atribuições legais, e conforme deliberação em reunião deste conselho, em 29/06/2005, torna público à população em geral a ALTERAÇÃO da Mesa Diretora para o Biênio 2004-2006, como segue: (...)</t>
    </r>
  </si>
  <si>
    <r>
      <t xml:space="preserve">PORTARIA Nº 1580/2005-GP </t>
    </r>
    <r>
      <rPr>
        <sz val="10"/>
        <color theme="1"/>
        <rFont val="Calibri (Body)"/>
      </rPr>
      <t>RESOLVE:
1 - Alterar a composição dos membros integrantes do CONSELHO MUNICIPAL PARA ASSUNTOS DA PESSOA COM DEFICIÊNCIA DE GUARULHOS, constituído através da Portaria 2317/2004-GP.
(...)</t>
    </r>
  </si>
  <si>
    <r>
      <t xml:space="preserve">RESOLUÇÃO 264 – CMDCA - RELATÓRIO FINAL DA V CONFERÊNCIA MUNICIPAL DCA </t>
    </r>
    <r>
      <rPr>
        <sz val="10"/>
        <color theme="1"/>
        <rFont val="Calibri (Body)"/>
      </rPr>
      <t xml:space="preserve">RESOLVE:
Artigo 1º - referendar as deliberações e moções aprovadas durante os trabalhos da V Conferência Municipal dos Direitos da Criança e do Adolescente conforme anexos I e II da presente resolução.
</t>
    </r>
    <r>
      <rPr>
        <b/>
        <sz val="10"/>
        <color rgb="FF000000"/>
        <rFont val="Calibri (Body)"/>
      </rPr>
      <t xml:space="preserve">Artigo 2º - fica estabelecido o prazo de 90 dias após a publicação da referida resolução para apresentação de instrumental com os encaminhamentos a serem efetuados nas propostas apresentadas e aprovadas nesta V Conferência Municipal. 
</t>
    </r>
    <r>
      <rPr>
        <sz val="10"/>
        <color theme="1"/>
        <rFont val="Calibri (Body)"/>
      </rPr>
      <t>Artigo 3º - após a publicação da presente resolução, dar-se-á ciência ao CONDECA – Conselho Nacional dos Direitos da Criança e do Adolescente, bem como ao Senhor Prefeito Municipal e Secretários Municipais afetos à área da criança e do adolescente.
Artigo 4º - Esta resolução entra em vigor na data de sua publicação, revogadas as disposições em contrário.</t>
    </r>
  </si>
  <si>
    <r>
      <t xml:space="preserve">Resolução 267/05 - CMDCA </t>
    </r>
    <r>
      <rPr>
        <sz val="10"/>
        <color theme="1"/>
        <rFont val="Calibri (Body)"/>
      </rPr>
      <t>RESOLVE:
Art. 1o- APROVAR o registro neste CMDCA do Clube de Mães Girassol , na Modalidade Sócio-Educativo
(...)</t>
    </r>
  </si>
  <si>
    <r>
      <t xml:space="preserve">RESOLUÇÃO Nº 183-CMAS </t>
    </r>
    <r>
      <rPr>
        <sz val="10"/>
        <color theme="1"/>
        <rFont val="Calibri (Body)"/>
      </rPr>
      <t>RESOLVE:
Art. 1º - Efetivar a Inscrição neste CMAS do Plano Municipal de Enfrentamento a Violência Doméstica contra Criança e Adolescentes no segmento CRIANÇA E ADOLESCENTE, sob o nº 62, Livro 01 e fls. 64.
(...)</t>
    </r>
  </si>
  <si>
    <r>
      <t xml:space="preserve">RESOLUÇÃO Nº 184-CMAS </t>
    </r>
    <r>
      <rPr>
        <sz val="10"/>
        <color theme="1"/>
        <rFont val="Calibri (Body)"/>
      </rPr>
      <t>RESOLVE:
Art. 1º. Efetivar a inscrição da Instituição: CÁRITAS PAROQUIAL SÃO JOSÉ – situada no bairro Recreio São Jorge - no segmento Criança e Adolescente, devidamente inscrita sob o nº 63. Livro 01 e fls. 65. (...)</t>
    </r>
  </si>
  <si>
    <r>
      <t>DECRETO Nº 23350 - Dispõe Sobre o Conselho de Controle Social do Programa Bolsa-Família</t>
    </r>
    <r>
      <rPr>
        <sz val="10"/>
        <color theme="1"/>
        <rFont val="Calibri (Body)"/>
      </rPr>
      <t xml:space="preserve">. 
DECRETA: </t>
    </r>
    <r>
      <rPr>
        <b/>
        <sz val="10"/>
        <color rgb="FF000000"/>
        <rFont val="Calibri (Body)"/>
      </rPr>
      <t xml:space="preserve">CAPÍTULO I - Da Constituição e das Atribuições
</t>
    </r>
    <r>
      <rPr>
        <sz val="10"/>
        <color theme="1"/>
        <rFont val="Calibri (Body)"/>
      </rPr>
      <t xml:space="preserve">Art. 1º Fica constituído o CONSELHO DE CONTROLE SOCIAL DO PROGRAMA BOLSA-FAMÍLIA - CCSPBF, órgão de caráter permanente, com a função de acompanhar, avaliar e fiscalizar a execução do Programa Bolsa-Família.
</t>
    </r>
    <r>
      <rPr>
        <b/>
        <sz val="10"/>
        <color rgb="FF000000"/>
        <rFont val="Calibri (Body)"/>
      </rPr>
      <t>Art. 2º Ao CCSPBF compete estimular a integração e a cooperação entre os conselhos setoriais da saúde, da educação, da segurança alimentar, da assistência social e da criança e do adolescente entre outros, objetivando articular e acompanhar a oferta de serviços de educação e saúde e o atendimento prioritário às famílias em maior grau de vulnerabilidade.                                                                                                   (...)</t>
    </r>
  </si>
  <si>
    <r>
      <t xml:space="preserve">PORTARIA Nº 169/2005                                                                                                                                                                        </t>
    </r>
    <r>
      <rPr>
        <sz val="10"/>
        <color rgb="FF000000"/>
        <rFont val="Calibri (Body)"/>
      </rPr>
      <t xml:space="preserve">A SECRETÁRIA DE TRANSPORTES E TRÂNSITO, Patrícia Pereira Veras, </t>
    </r>
    <r>
      <rPr>
        <sz val="10"/>
        <color theme="1"/>
        <rFont val="Calibri (Body)"/>
      </rPr>
      <t>RESOLVE:
I - Constituir a Comissão Julgadora do Concurso de Idéias para universitários através de Elaboração de Projeto para Espaço de Educação para o Trânsito com a seguinte formação e atribuições:
- representante da Secretaria de Transportes e Trânsito: (...)
- representante da Secretaria de Educação (...)
- representante da Associação Nacional de Transportes Públicos - ANTP (...)
- representante do Conselho Municipal para Assuntos da Pessoa com Deficiência (...)
- representante do Núcleo de Estudos Urbanos – NEU/Guarulhos (...)
A Comissão Julgadora tem como atribuições:
a) Encontrar-se à disposição do cumprimento absoluto de suas tarefas, observando fielmente as recomendações e determinações do Edital e Termo de Referência;
b) Ater-se exclusivamente ao critério técnico e pedagógico sendo vetada a utilização de critérios pessoais não fundamentados no julgamento;
c) Selecionar três trabalhos, por ordem de classificação, sendo proclamado um único vencedor, seguido dos 2º e 3º colocados premiados;
d) Atribuir Diplomas de Menção Honrosa de acordo com o nível de qualidade dos trabalhos;</t>
    </r>
  </si>
  <si>
    <r>
      <t xml:space="preserve">COMUNICADO Nº 010 /05- CMAS
</t>
    </r>
    <r>
      <rPr>
        <sz val="10"/>
        <color theme="1"/>
        <rFont val="Calibri (Body)"/>
      </rPr>
      <t>O CMAS - Conselho Municipal de Assistência Social no uso de suas atribuições legais, considerando o deliberado na plenária final da IV Conferência Municipal de Assistência Social e em reunião ordinária deste conselho ocorrida em 01.07.05,
TORNA PÚBLICO aos delegados participantes da IV Conferência Municipal de Assistência Social a realização da plenária de encerramento para tratar do texto final referente à Temática METAS DECENAIS, no dia  (...)</t>
    </r>
  </si>
  <si>
    <r>
      <t xml:space="preserve">DECRETO N º 23357 - Dispõe sobre: ”Oficializa a 1ª Conferência Municipal de SAÚDE DO TRABALHADOR” </t>
    </r>
    <r>
      <rPr>
        <sz val="10"/>
        <color theme="1"/>
        <rFont val="Calibri (Body)"/>
      </rPr>
      <t xml:space="preserve">DECRETA:
Art. 1º Fica oficializada a 1ª Conferência Municipal de Saúde do Trabalhador, a realizar-se nos dias 26 e 27 de agosto de 2005, com o Tema: “TRABALHAR SIM, ADOECER NÃO”.
Art. 2° Fica a cargo do Conselho Municipal de Saúde - CMS a coordenação e organização da 1ª Conferência que trata o artigo 1º com o apoio da Secretaria da Saúde para a etapa Municipal.
Art. 3° Caberá à Secretaria da Saúde através do gabinete do Secretário, oferecer os instrumentos necessários para a referida Conferência.
Art. 4° Os Critérios de normatização da 1ª Conferência Municipal de Saúde do Trabalhador serão estabelecidos através da Resolução nº 10/05 – CMS do Conselho Municipal da Saúde.
Art. 5° Este decreto entra em vigor na data de sua publicação.
</t>
    </r>
  </si>
  <si>
    <r>
      <t xml:space="preserve">RESOLUÇÃO Nº 185-CMAS </t>
    </r>
    <r>
      <rPr>
        <sz val="10"/>
        <color theme="1"/>
        <rFont val="Calibri (Body)"/>
      </rPr>
      <t xml:space="preserve">RESOLVE:
Art. 1º - Aprovar por unanimidade, o Termo de Habilitação de Transição do Município de Guarulhos , em todos os seus aspectos não defeso em lei, devendo produzir seus jurídicos efeitos.
Art. 2º - A presente Resolução entra em vigor nesta data, revogadas as disposições em contrário. </t>
    </r>
  </si>
  <si>
    <r>
      <t xml:space="preserve">Resolução nº 009/2005- CMS - Dispõe sobre: Nomear a Comissão Organizadora da 1ª Conferência Municipal de Saúde do Trabalhador de Guarulhos. 
</t>
    </r>
    <r>
      <rPr>
        <sz val="10"/>
        <color theme="1"/>
        <rFont val="Calibri (Body)"/>
      </rPr>
      <t xml:space="preserve">Representantes de Instituições Públicas e Profissionais de Saúde e Trabalhadores:(...)
</t>
    </r>
  </si>
  <si>
    <r>
      <t xml:space="preserve">Resolução nº10/05- CMS
</t>
    </r>
    <r>
      <rPr>
        <sz val="10"/>
        <color theme="1"/>
        <rFont val="Calibri (Body)"/>
      </rPr>
      <t>Dispõe sobre: Convocação da “1ª Conferência Municipal de Saúde do Trabalhador”.
Debaterá sobre os seguintes Eixos Temáticos:
ÍTEM I – Como Garantir a Integralidade e a Transversalidade da Ação do Estado em Saúde do Trabalhador? 
ÍTEM II – Como incorporar a Saúde dos Trabalhadores nas Políticas de Desenvolvimento Sustentável? 
ÍTEM III – Como efetivar e ampliar o Controle Social em Saúde do Trabalhador? 
(...)</t>
    </r>
  </si>
  <si>
    <r>
      <t xml:space="preserve">SECRETARIA DE DESENVOLVIMENTO URBANO - RESOLUÇÃO Nº 05 de 04 de agosto de 2005. </t>
    </r>
    <r>
      <rPr>
        <sz val="10"/>
        <color theme="1"/>
        <rFont val="Calibri (Body)"/>
      </rPr>
      <t xml:space="preserve">RESOLVE:
Art. 1º. Nomear os delegados à 2º Conferência Estadual das Cidades, a realizar-se nos dias 16 e 17 de setembro, conforme segue:  (...)
</t>
    </r>
  </si>
  <si>
    <r>
      <t xml:space="preserve">FUNDO SOCIAL DE SOLIDARIEDADE - RESOLUÇÃO nº 01/05 - GEAS                                                                         </t>
    </r>
    <r>
      <rPr>
        <sz val="10"/>
        <color rgb="FF000000"/>
        <rFont val="Calibri (Body)"/>
      </rPr>
      <t xml:space="preserve">O GRUPO EXECUTIVO DE AÇÃO SOCIAL instituído pela Portaria nº 2594/2001 - GP e alterado pela portaria nº 375/2005 - GP e considerando os termos contidos no Decreto Municipal nº 23350 de 01 de agosto de 2005 que dispõe sobre a constituição do Conselho de Controle Social do Programa Bolsa-Família, e, ainda, conforme reunião realizada em 09 de agosto de 2005, </t>
    </r>
    <r>
      <rPr>
        <sz val="10"/>
        <color theme="1"/>
        <rFont val="Calibri (Body)"/>
      </rPr>
      <t xml:space="preserve">RESOLVE:
Art. 1º O processo eleitoral para escolha dos representantes dos usuários para constituição do Conselho de Controle Social do Programa Bolsa-Família se dará através de duas etapas:
I - realização de 05 (cinco) grandes plenárias que agruparão regiões, conforme artigo 4º desta resolução, nas quais serão eleitos os representantes dos Conselhos Regionais;
II - terminada a escolha dos delegados regionais que comporão o Conselho Regional, haverá reunião para eleição dos representantes sendo 01 titular e 01 suplente de cada região para comporem o Conselho de Controle Social do Programa Bolsa – Família.
Art. 2º São condições para ser eleito (a) para o Conselho Regional:
I - Ser Beneficiado Titular do Programa Bolsa – Família;
II - Estar presente na plenária;
III - Ser da região em pauta no dia.
Art. 3º Em caso de empate o representante com maior número de filhos será indicado como critério de desempate.
Art. 4º As plenárias a que se refere o do artigo 1º desta resolução, serão realizadas no Ginásio Poliesportivo Paschoal Thomeo, sito à Avenida João Bernardo de Medeiros, 508 – Bom Clima com as seguintes datas e suas respectivas regiões: (...)
Art. 5º Os Conselhos regionais reunir-se-ão trimestralmente para acompanhamento da execução do Programa Bolsa – Família.
Art. 6º A presente Resolução entra em vigor na data de sua publicação, revogadas as disposições em contrário.
</t>
    </r>
  </si>
  <si>
    <r>
      <t xml:space="preserve">PORTARIA Nº 1769/2005-GP </t>
    </r>
    <r>
      <rPr>
        <sz val="10"/>
        <color theme="1"/>
        <rFont val="Calibri (Body)"/>
      </rPr>
      <t>RESOLVE:
ALTERAR a Portaria 1438/2005-GP, que nomeou o Conselho Consultivo Municipal do Patrimônio Histórico, Arqueológico, Arquitetônico e Paisagístico de Guarulhos, criado pela Lei 3618/90, conforme segue:
SECRETARIA DE DESENVOLVIMENTO URBANO (...)</t>
    </r>
  </si>
  <si>
    <r>
      <t xml:space="preserve">CONSELHO MUNICIPAL DE SAÚDE DE GUARULHOS
RESULTADO DA ELEIÇÃO DO SEGMENTO DOS USUÁRIOS - C.M.S – BIÊNIO 2005/2007
</t>
    </r>
    <r>
      <rPr>
        <sz val="10"/>
        <color theme="1"/>
        <rFont val="Calibri (Body)"/>
      </rPr>
      <t xml:space="preserve">REALIZADA NO DIA 09/07/05 - ASSOCIAÇÕES DE BAIRROS E MOV. DE SAÚDE
</t>
    </r>
  </si>
  <si>
    <r>
      <t xml:space="preserve">RESOLUÇÃO N.º 268-05/CMDCA </t>
    </r>
    <r>
      <rPr>
        <sz val="10"/>
        <color theme="1"/>
        <rFont val="Calibri (Body)"/>
      </rPr>
      <t xml:space="preserve">RESOLVE:
Artigo 1o- CONCEDER o REGISTRO neste CMDCA, a Entidade de atendimento à criança, segmento creche, abaixo relacionada: (...)                                                                                                   Artigo 2o - O não Cumprimento dos artigos 90 e 91 do Estatuto da Criança e do Adolescente- lei federal 8069/90, acarretará na suspensão de registro neste Conselho, além de informarmos aos Conselhos Tutelares e à Vara da Infância e Juventude da Comarca de Guarulhos, sobre a situação da entidade envolvida, caso venha ocorrer.
Artigo 3º - Os termos da presente resolução tem validade até 17. 08. 2007.
Artigo 4° - A presente resolução entra em vigor na data de sua publicação, revogadas as disposições em contrário.
</t>
    </r>
  </si>
  <si>
    <r>
      <t xml:space="preserve">CONSELHO MUNICIPAL DE SAÚDE DE GUARULHOS - REPRESENTANTES DO SEGMENTO DOS PROMOTORES
</t>
    </r>
    <r>
      <rPr>
        <sz val="10"/>
        <color theme="1"/>
        <rFont val="Calibri (Body)"/>
      </rPr>
      <t xml:space="preserve">I – Representantes do Governo Municipal: (...)
II - Representantes da Previdência Social (INSS) (...)
III – Representantes da Secretaria de Estado da Saúde, sendo um do Hospital Estadual sediado no Município. (...)
IV - Representantes dos Serviços Conveniados (...)
V - Representante dos Serviços Contratados, sediados no Município (...)                                           VI - Representantes das Associações e Conselhos dos profissionais de Saúde, com regional sediada no Município.  (...)
Conselho Regional de Medicina (...)
Associação Paulista de Medicina (...)
Conselho Regional de Odontologia (...)
Associação Paulista de Cirurgiões Dentistas (...)
VII - Representantes do Sindicato dos Trabalhadores em Saúde, com regional sediada no Município. (...)
REPRESENTANTES DO SEGMENTO DOS USUÁRIOS
I - Representantes das Associações de Bairros: (...)
Comitê Popular de Saúde do Jd. Itapõa e Adjacências 
Comitê Popular de Saúde do Parque Uirapuru e Adjacências  (...)
Comitê Popular de Saúde do Santa Mena e Adjacências (...)
Comitê Popular de Saúde de Jd. Aracilia e Adjacências (...)
Comitê Popular de Saúde do Pimentas e Adjacências  (...)
Comitê Popular de Saúde do Itapegica e Adjacências (...)
Associação dos Moradores do Bambi (...)
Comitê Popular de Saúde do N. Cidade e Adjacências (...)
</t>
    </r>
  </si>
  <si>
    <r>
      <t xml:space="preserve">COMUNICADO Nº 011/2005–CMAS
</t>
    </r>
    <r>
      <rPr>
        <sz val="10"/>
        <color theme="1"/>
        <rFont val="Calibri (Body)"/>
      </rPr>
      <t xml:space="preserve">O Conselho Municipal de Assistência Social – CMAS, no uso de suas atribuições legais torna publico o EXTRATO DE TERMO DE CONVÊNIO, como segue: (...)                                                                              Parceiros: PREFEITURA MUNICIPAL DE GUARULHOS E
DIET – DIREITO, INTEGRAÇÃO, EDUCAÇÃO &amp; TERAPÊUTICA EM SAÚDE E CIDADANIA 
Objetivo: Desenvolver a 5ª Revisão do BPC - Benefício de Prestação Continuada
Meta: Revisar 2.310 (dois mil, trezentos e dez) cadastros, sendo 936 (novecentos e trinta e seis cadastros de portadores de deficiências e 1374 (hum mil, trezentos e setenta de quatro) de idosos
Valor Municipal: R$ 10.395,00
Valor Federal: R$ 41.580,00
Vigência: 01.08.05 a 31.12.05
</t>
    </r>
  </si>
  <si>
    <r>
      <t xml:space="preserve">Resolução nº 186-CMAS </t>
    </r>
    <r>
      <rPr>
        <sz val="10"/>
        <color theme="1"/>
        <rFont val="Calibri (Body)"/>
      </rPr>
      <t xml:space="preserve">RESOLVE:
Artigo 1º- Ficam aprovadas as parcerias abaixo relacionadas visando a ampliação, descentralização e acompanhamento técnico junto às famílias a serem inseridas no Programa Estadual Renda Cidadã. (...)
Artigo 2º - As parcerias serão financiadas através do FMAS - Fundo Municipal de Assistência Social, em caráter excepcional, no presente exercício, onerando o saldo remanescente da seguinte dotação 1270.1692.082440742.135-335043-0100.
Artigo 3º - Esta resolução entrará em vigor na data de sua deliberação, revogadas disposições em contrário.
</t>
    </r>
  </si>
  <si>
    <r>
      <t xml:space="preserve">Comunicado 41/05 – CMDCA
</t>
    </r>
    <r>
      <rPr>
        <sz val="10"/>
        <color theme="1"/>
        <rFont val="Calibri (Body)"/>
      </rPr>
      <t xml:space="preserve">O CMDCA - Conselho Municipal dos Direitos da Criança e do Adolescente de Guarulhos no uso de suas atribuições legais, torna público a população em geral que no próximo dia 05/09/2005, das 8h às 18hs acontecerá, na cidade de Francisco Morato, a I Conferência Regional dos Direitos da Criança e do Adolescente. Maiores informações pelo telefone: 6408-2153 – CMDCA. 
</t>
    </r>
  </si>
  <si>
    <r>
      <t xml:space="preserve">RESOLUÇÃO nº 188 -CMAS </t>
    </r>
    <r>
      <rPr>
        <sz val="10"/>
        <color theme="1"/>
        <rFont val="Calibri (Body)"/>
      </rPr>
      <t xml:space="preserve">RESOLVE:
Art. 1º - Aprovar por unanimidade as seguintes Recomendações á Secretaria de Estado de Assistência e Desenvolvimento Social – SEADS para que em conjunto com a SAS- Secretaria Municipal de Assistência Social e Cidadania encontre saídas urgentes para que:
1 - seja solucionada a pendência existente de não repasse dos recursos atrasados ref ao Programa Estadual de Proteção Básica e Especial, regularizando imediatamente o repasse junto ás entidades executoras;
2 - seja considerado desde maio de 2005 á dezembro de 2005 , em caráter excepcional , a mudança do termo de convenio para execução do Programa Estadual de Proteção Social Básica e Especial com Recursos Estaduais ora assinada entre SEADS e PREFEITURA DE GUARULHOS/SAS- Guarulhos, considerando em mudança de termo a ser assinado pelo período acima contemplado entre SEADS e instituições de assistência social atualmente executoras assim não comprometendo a execução deste programa e possível prejuízo aos usuários e ainda devendo produzir seus jurídicos efeitos.
Art. 2º - A presente Resolução entra em vigor nesta data , devendo ser encaminhada através de expediente próprio á DRADS Guarulhos e SEADS- Gabinete da Secretária para conhecimento e manifestação , revogadas as disposições em contrário. </t>
    </r>
  </si>
  <si>
    <r>
      <t xml:space="preserve">RESOLUÇÃO nº 189 -CMAS, DE 02 de setembro de 2005 </t>
    </r>
    <r>
      <rPr>
        <sz val="10"/>
        <color theme="1"/>
        <rFont val="Calibri (Body)"/>
      </rPr>
      <t>RESOLVE: 
Artigo 1º - convocar P</t>
    </r>
    <r>
      <rPr>
        <b/>
        <sz val="10"/>
        <color rgb="FF000000"/>
        <rFont val="Calibri (Body)"/>
      </rPr>
      <t>ROCESSO ELEITORAL PARA NOVA GESTÃO DO CMAS PELO BIENIO 2005/2007 , DO QUADRO DE CONSELHEIROS TITULARES E SUPLENTES REF.AOS segmentos da Sociedade Civil,</t>
    </r>
    <r>
      <rPr>
        <sz val="10"/>
        <color theme="1"/>
        <rFont val="Calibri (Body)"/>
      </rPr>
      <t xml:space="preserve"> representantes dos Prestadores de Serviço e dos Usuários, para cadastrarem delegados eleitores e candidatos a fim de participarem da eleição de 01 titular e 01 Suplente de segmentos do CMAS, de acordo com o artigo 3º, alínea II, da Lei Municipal nº 5 052, de 21 de julho de 1997., a saber:
I - entidades de atendimento a infância e adolescência
II - instituições de promoção Social
III - entidades da área do portador de deficiência
IV - área do serviço social
V - entidades ou assoc.comunitárias
VI - entidades ou associações de doentes crônicos e ou deficientes
VII - sindicatos
VIII - instituições de atendimento ao idoso
IX – instituições de atendimento a criança e adolescente                                                                               (...)</t>
    </r>
  </si>
  <si>
    <r>
      <t xml:space="preserve">RESOLUÇÃO nº 190 -CMAS </t>
    </r>
    <r>
      <rPr>
        <sz val="10"/>
        <color theme="1"/>
        <rFont val="Calibri (Body)"/>
      </rPr>
      <t xml:space="preserve">RESOLVE:
Art. 1º - Homologar por unanimidade, os Projetos Apresentados pelo Departamento de Assistência Social / Secretaria de Assistência Social e Cidadania para fins de execução das Emendas de Parlamentares ao Orçamento da União para o presente exercício conforme segue:
1 - emenda José Eduardo Cardoso- construção, ampliação e modernização de centros públicos de atendimento a pessoa idosa- valor da emenda- 200.000,00- projeto destina a ampliação e remodelação do Centro de Referencia do Idoso vinculado á SAS;
2 - emenda Ivan Valente - proteção especial às crianças e adolescente vitimas de violência. Abuso e exploração sexual e suas famílias – valor da emenda- 100.000,00- projeto destina apoio na Implantação do Centro de Diagnostico, Ação e Prevenção contra a Violência Domestica e Sexual de Crianças e Adolescentes- CEDAP- - vinculado a SAS; 
3 - emenda Jovino Candido- ações sociais e comunitárias para populações carentes- valor da emenda- 100.000,00 – projeto destina para apoio na implantação dos futuros Centros de Referencias da Assistência Social nas regiões de Cumbica e Pimentas –equipamentos a serem vinculados á SAS. 
Art. 2º - Fica ainda incumbida a Comissão de Políticas Públicas do CMAS para acompanhamento e execução dos referidos projetos, devendo em seguida serem apresentadas considerações através de relatório a ser apreciado pelo Plenário do CMAS.
Art. 3o A presente Resolução entra em vigor nesta data , revogadas as disposições em contrário. </t>
    </r>
  </si>
  <si>
    <r>
      <t>DECRETO Nº 23415 - Dispõe sobre substituição de membro titular e respectivo suplente para compor o Conselho Municipal de Defesa do Meio Ambiente (COMDEMA).</t>
    </r>
    <r>
      <rPr>
        <sz val="10"/>
        <color theme="1"/>
        <rFont val="Calibri (Body)"/>
      </rPr>
      <t>DECRETA:
Art. 1º Fica substituído o representante titular e respectivo suplente, para compor o Conselho Municipal de Defesa do Meio Ambiente - COMDEMA, gestão 2004/2005, criado pela Lei Municipal nº 4483 de 30 de novembro  de 1993, a saber: (...)</t>
    </r>
  </si>
  <si>
    <r>
      <t xml:space="preserve">PORTARIA Nº 1861/2005-GP </t>
    </r>
    <r>
      <rPr>
        <sz val="10"/>
        <color theme="1"/>
        <rFont val="Calibri (Body)"/>
      </rPr>
      <t>RESOLVE:
1 - EXCLUIR da Portaria nº 2569/03-GP, que nomeou os membros do Conselho Municipal de Assistência Social, os senhores:
SECRETARIA DA SAÚDE (...)</t>
    </r>
  </si>
  <si>
    <r>
      <t xml:space="preserve">RESOLUÇÃO Nº 187-CMAS </t>
    </r>
    <r>
      <rPr>
        <sz val="10"/>
        <color theme="1"/>
        <rFont val="Calibri (Body)"/>
      </rPr>
      <t>RESOLVE:
Art. 1º -Efetivar a inscrição da Instituição: ALIANÇA BRASILEIRA PELA INCLUSÃO SOCIAL - ABIS – situada no bairro Jardim Presidente Dutra – Avenida Amélia Rodrigues, nº 1000, na modalidade: Proteção Social Básica - CRECHE, devidamente inscrita sob o nº 64. Livro 01 e fls. 66. (...)</t>
    </r>
  </si>
  <si>
    <r>
      <t xml:space="preserve">RESOLUÇÃO Nº 191-CMAS </t>
    </r>
    <r>
      <rPr>
        <sz val="10"/>
        <color theme="1"/>
        <rFont val="Calibri (Body)"/>
      </rPr>
      <t>RESOLVE:
Art. 1º -Efetivar a inscrição da Instituição: CLUBE DE MÃES GIRASSOL - CMG – situada no bairro Gopoúva – Rua Octacílio Malheiros, nº 40, na modalidade: Proteção Social Básica – ATENDIMENTO À FAMÍLIA, devidamente inscrita sob o nº 65. Livro 01 e fls. 67.(...)</t>
    </r>
  </si>
  <si>
    <r>
      <t xml:space="preserve">DECRETO Nº 23424 </t>
    </r>
    <r>
      <rPr>
        <sz val="10"/>
        <color theme="1"/>
        <rFont val="Calibri (Body)"/>
      </rPr>
      <t xml:space="preserve">DECRETA:
Art. 1º Fica delegada à Secretaria de Assistência Social e Cidadania a competência de organizar o processo de participação do Município referente à rede Programa Prefeito Amigo da Criança Gestão 2005-2008 – Fundação ABRINQ pelos Direitos da Criança e do Adolescente.
Art. 2º NOMEAR como articulador municipal do Programa Prefeito Amigo da Criança Gestão 2005-2008 – Fundação ABRINQ pelos Direitos da Criança e do Adolescente o Secretário de Assistência Social e Cidadania David Fumyo Gonçalves, que terá as seguintes atribuições: (...)
Art. 3º </t>
    </r>
    <r>
      <rPr>
        <b/>
        <sz val="10"/>
        <color rgb="FF000000"/>
        <rFont val="Calibri (Body)"/>
      </rPr>
      <t xml:space="preserve">A Secretaria de Assistência Social e Cidadania – SAS auxiliará na formação da Comissão Municipal de Avaliação e Acompanhamento do Programa Prefeito Amigo da Criança que será coordenada pela Presidente do Conselho Municipal dos Direitos da Criança e do Adolescente, que terá também como responsabilidade estabelecer contato direto com o articulador municipal. </t>
    </r>
    <r>
      <rPr>
        <sz val="10"/>
        <color theme="1"/>
        <rFont val="Calibri (Body)"/>
      </rPr>
      <t>(...)</t>
    </r>
  </si>
  <si>
    <r>
      <t xml:space="preserve">PORTARIA Nº 1899/2005-GP </t>
    </r>
    <r>
      <rPr>
        <sz val="10"/>
        <color theme="1"/>
        <rFont val="Calibri (Body)"/>
      </rPr>
      <t>RESOLVE:
1 - NOMEAR conforme artigo 3º da Lei nº 5768 de 28 de dezembro de 2001 e artigos 1º, 2º e 3º do Decreto nº 21649 de 16 de maio de 2002, os respectivos membros para comporem o CONSELHO MUNICIPAL DE TRANSPORTE E TRÂNSITO, conforme segue: (...)</t>
    </r>
  </si>
  <si>
    <r>
      <t xml:space="preserve">PORTARIA Nº 1918/2005-GP </t>
    </r>
    <r>
      <rPr>
        <sz val="10"/>
        <color theme="1"/>
        <rFont val="Calibri (Body)"/>
      </rPr>
      <t>RESOLVE:
Nomear para compor o Conselho de Controle Social do Programa Bolsa-Família, constituído pelo Decreto nº 23.350, de 01.08.2005, os seguintes representantes abaixo mencionados: (...)</t>
    </r>
  </si>
  <si>
    <r>
      <t xml:space="preserve">RESOLUÇÃO Nº. 10/05 - CMI - DISPÕE SOBRE REGULAMENTAÇÃO DO PROCESSO ELEITORAL DE REPRESENTANTES DA SOCIEDADE CIVIL – NO CONSELHO MUNICIPAL DO IDOSO – CMI BIÊNIO 2005/2007: </t>
    </r>
    <r>
      <rPr>
        <sz val="10"/>
        <color theme="1"/>
        <rFont val="Calibri (Body)"/>
      </rPr>
      <t>RESOLVE:
Art.1º - Regulamentar o processo eleitoral para escolha de membros do Conselho Municipal do Idoso – CMI – de Guarulhos para o Biênio 2005/2007.
Art.2º - Os Conselheiros, titulares e suplentes, representantes do Poder Público, serão indicados pelo Poder Executivo através das Secretarias Municipais dentre os servidores de comprovada atuação na defesa dos direitos dos idosos.
Art.3° - Os Conselheiros, titulares e suplentes representantes da Sociedade Civil serão escolhidos por meio de eleição conforme art. 4º inciso II e III da lei Municipal 5922/03. (...)</t>
    </r>
  </si>
  <si>
    <r>
      <t xml:space="preserve">Lei nº 6.087, de 19 de setembro de 2005. - Autor: Prefeito Municipal.
Dispõe sobre o Conselho Municipal de Turismo de Guarulhos - COMTUR e dá providências correlatas.
</t>
    </r>
    <r>
      <rPr>
        <sz val="10"/>
        <color theme="1"/>
        <rFont val="Calibri (Body)"/>
      </rPr>
      <t>O Prefeito do Município de Guarulhos, no uso das atribuições que lhe conferem os incisos VI e VII do artigo 63 da Lei Orgânica Municipal, sanciona e promulga a seguinte Lei:
Art. 1º O Conselho Municipal de Turismo de Guarulhos criado pela Lei nº 5.612, de 25 de 10 de 2000, órgão autônomo de caráter consultivo, deliberativo, propositivo e normativo, com o objetivo de atuar em conjunto com o órgão oficial de turismo do Município para o desenvolvimento turístico local e regional, passa a reger-se pelas disposições desta Lei. - 
Art. 2º Compete ao Conselho Municipal de Turismo de Guarulhos - COMTUR:
I - deliberar, avaliar, opinar e propor sobre:
a) a política municipal de turismo;
b) os planos, programas e projetos relativos a atividade turística no Município e a revisão anual dos mesmos;
c) os programas e projetos que visem estimular o desenvolvimento turístico;
d) os assuntos relacionados ao turismo;
e) as medidas ou atos regulamentares referentes a exploração da atividade turística no Município; e 
f) a celebração de convênios com outros Municípios, Estados ou União, além de entidades públicas, privadas e não governamentais nacionais e internacionais. (...)</t>
    </r>
  </si>
  <si>
    <r>
      <t xml:space="preserve">SECRETARIA DO GOVERNO - Conselho Municipal do Orçamento Participativo - 2006
Regimento Interno 
</t>
    </r>
    <r>
      <rPr>
        <sz val="10"/>
        <color theme="1"/>
        <rFont val="Calibri (Body)"/>
      </rPr>
      <t xml:space="preserve">TÍTULO I - DA FINALIDADE
Art. 1º O Conselho Municipal do Orçamento Participativo é o instrumento de controle e planejamento das ações da Prefeitura, tendo por finalidade propor, fiscalizar e decidir o Orçamento da Cidade.
Parágrafo único. O Conselho Municipal do Orçamento Participativo é previsto na Lei Orgânica do Município e regido por este Regimento Interno.
</t>
    </r>
  </si>
  <si>
    <r>
      <t xml:space="preserve">PORTARIA Nº 1943/2005-GP </t>
    </r>
    <r>
      <rPr>
        <sz val="10"/>
        <color theme="1"/>
        <rFont val="Calibri (Body)"/>
      </rPr>
      <t>RESOLVE:
1 – NOMEAR a contar de 16/09/2005, os Conselheiros do Orçamento Participativo, para o biênio de 2005/2006, conforme segue: (...)</t>
    </r>
  </si>
  <si>
    <r>
      <t xml:space="preserve">DECRETO Nº 23441 - Dispõe sobre alteração da composição do Conselho Municipal de Saúde.
</t>
    </r>
    <r>
      <rPr>
        <sz val="10"/>
        <color theme="1"/>
        <rFont val="Calibri (Body)"/>
      </rPr>
      <t xml:space="preserve">DECRETA:
Art. 1º - Fica alterada a composição do Conselho Municipal de Saúde, constituído pelo Decreto nº 23.392 de 25.08.2005, conforme segue:
II - Representantes das Entidades Filantrópicas, ligadas ao trabalho com doentes e idosos
Pastoral da Criança da Paróquia Nossa Senhora Aparecida do Cocaia (...)
</t>
    </r>
  </si>
  <si>
    <r>
      <t xml:space="preserve">RESOLUÇÃO Nº. 10/05 - CMI
DISPÕE SOBRE REGULAMENTAÇÃO DO PROCESSO ELEITORAL DE REPRESENTANTES DA SOCIEDADE CIVIL – NO CONSELHO MUNICIPAL DO IDOSO – CMI BIÊNIO 2005/2007: </t>
    </r>
    <r>
      <rPr>
        <sz val="10"/>
        <color theme="1"/>
        <rFont val="Calibri (Body)"/>
      </rPr>
      <t>RESOLVE:
Art.1º - Regulamentar o processo eleitoral para escolha de membros do Conselho Municipal do Idoso – CMI – de Guarulhos para o Biênio 2005/2007.
Art.2º - Os Conselheiros, titulares e suplentes, representantes do Poder Público, serão indicados pelo Poder Executivo através das Secretarias Municipais dentre os servidores de comprovada atuação na defesa dos direitos dos idosos.
Art.3° - Os Conselheiros, titulares e suplentes representantes da Sociedade Civil serão escolhidos por meio de eleição conforme art. 4º inciso II e III da lei Municipal 5922/03. (...)</t>
    </r>
  </si>
  <si>
    <r>
      <t xml:space="preserve">RESOLUÇÃO 192 – CMAS - RELATÓRIO FINAL DA IV CONFERÊNCIA MUNICIPAL DE ASSISTENCIA SOCIAL  </t>
    </r>
    <r>
      <rPr>
        <sz val="10"/>
        <color theme="1"/>
        <rFont val="Calibri (Body)"/>
      </rPr>
      <t>RESOLVE:
Art. 1º - Referendar as deliberações e moções aprovadas durante os trabalhos da IV Conferência Municipal de Assistência Social conforme anexo da presente resolução.
Art. 2º - Fica estabelecido o prazo de 90 dias após a publicação da referida resolução para apresentação de instrumental com os encaminhamentos a serem efetuados nas propostas apresentadas e aprovadas nesta IV Conferência Municipal. 
Art. 3º - após a publicação da presente resolução, dar-se-á ciência ao CONSEAS- Conselho Estadual de Assistência Social, ao CNAS- Conselho Nacional de Assistência Social , bem como ao Senhor Prefeito Municipal e Secretários Municipais afetos à área social. 
Art. 4º - Esta resolução entra em vigor na data de sua publicação, revogadas as disposições em contrário.
(...)</t>
    </r>
  </si>
  <si>
    <r>
      <t xml:space="preserve">RESOLUÇÃO Nº 193 - CMAS - DISPÕE SOBRE A REGULAMENTAÇÃO DO PROCESSO ELEITORAL DE REPRESENTANTES DA SOCIEDADE CIVIL NO CMAS BIENIO 2005/2007.  </t>
    </r>
    <r>
      <rPr>
        <sz val="10"/>
        <color theme="1"/>
        <rFont val="Calibri (Body)"/>
      </rPr>
      <t xml:space="preserve">RESOLVE:
Art. 1º – Regulamentar o processo eleitoral para escolha de membros do Conselho Municipal da Assistência Social de Guarulhos para o biênio 2005/2007.
Art. 2º- Os membros titulares e suplentes representantes do Poder Público, serão indicados livremente pelo Senhor Prefeito Municipal através das Secretarias Municipais e órgãos contidos no Art. 3o, item I, da Lei Municipal nº 5052/97, de 21/07/1997.
Art. 3º- Os membros titulares e suplentes representantes de prestadores de serviço (entidades sociais) de cada área serão eleitos em Assembléia Geral, conforme previsto nesta Resolução.
Art. 4º- Os representantes dos usuários serão eleitos em Assembléia Geral, por categoria (§ 6º do Art. 3º da Lei nº 5052, de 21/07/1997).
(...)
</t>
    </r>
  </si>
  <si>
    <r>
      <t xml:space="preserve">RESOLUÇÃO 195- CMAS </t>
    </r>
    <r>
      <rPr>
        <sz val="10"/>
        <color theme="1"/>
        <rFont val="Calibri (Body)"/>
      </rPr>
      <t>RESOLVE:
Art. 1º - Aprovar por unanimidade os termos do acordo entre a SAS- Guarulhos e SEADS visando solucionar o atraso existente na transferência de recursos do Programa Estadual de Proteção Básica e Especial, regularizando imediatamente o repasse junto às entidades executoras;
Art. 2º - que, em caráter excepcional, os Convênios 2005 firmados entre a SEADS e a PREFEITURA para execução da Rede de Proteção Básica e Especial, sejam alterados no sentido de que as parcelas referente ao período de 01.09.05 até 31.12.05, sejam repassadas pela SEADS diretamente às instituições executoras, para que não haja comprometimento na execução dos serviços, nem possível prejuízo aos usuários.
Art. 3o- as parcelas atrasadas do referido convenio serão pagas na medida que a CND do município esteja disponível e repassadas ás entidades executoras pelo FMAS- Fundo Municipal de Assistência Social. 
Art. 4º - A presente Resolução entra em vigor com efeitos retroativos a 31.08.05 revogadas as disposições em contrário.</t>
    </r>
  </si>
  <si>
    <r>
      <t>RESOLUÇÃO Nº 196-CMAS</t>
    </r>
    <r>
      <rPr>
        <sz val="10"/>
        <color theme="1"/>
        <rFont val="Calibri (Body)"/>
      </rPr>
      <t xml:space="preserve"> RESOLVE:
Art. 1º - Efetivar a Inscrição do Projeto Sócio-Educativo em Meio Aberto – Proteção Social Básica, da Assistência Universal Bom Pastor, com endereço à Avenida Palmira Rossi, nº 9 – Recreio São Jorge, devidamente inscrita sob o nº 57, Livro 01 e fls. 58.
(...)</t>
    </r>
  </si>
  <si>
    <r>
      <t>RESOLUÇÃO Nº 197-CMAS</t>
    </r>
    <r>
      <rPr>
        <sz val="10"/>
        <color theme="1"/>
        <rFont val="Calibri (Body)"/>
      </rPr>
      <t xml:space="preserve"> RESOLVE:
Art. 1º - Efetivar a inscrição da Instituição: INSTITUTO DE ASSISTÊNCIA SOCIAL JESUS MENINO – situada no Jardim Ponte Alta – Rua Arthur Victor Brennessen, nº 26, na modalidade: Proteção Social Básica – ATENDIMENTO CRECHE, devidamente inscrita sob o nº 66, Livro 01 e fls. 68.
(...)</t>
    </r>
  </si>
  <si>
    <r>
      <t xml:space="preserve">RESOLUÇÃO Nº 198/05-CMAS </t>
    </r>
    <r>
      <rPr>
        <sz val="10"/>
        <color theme="1"/>
        <rFont val="Calibri (Body)"/>
      </rPr>
      <t>RESOLVE
Art. 1º: Incluir a conselheira Salete Alves Palma na Comissão Eleitoral de que trata o Art. 2º da Resolução 189/CMAS.
Art. 2º: Retificar a data da eleição, de que trata o Art. 3º da Resolução 189/CMAS, para 29.11.05.
Art. 3º - Esta Resolução entra em vigor na data de sua publicação, revogadas as disposições em contrário.</t>
    </r>
  </si>
  <si>
    <r>
      <t xml:space="preserve">Comunicado 42/05 – CMDCA
</t>
    </r>
    <r>
      <rPr>
        <sz val="10"/>
        <color theme="1"/>
        <rFont val="Calibri (Body)"/>
      </rPr>
      <t xml:space="preserve">O CMDCA - Conselho Municipal dos Direitos da Criança e do Adolescente de Guarulhos no uso de suas atribuições legais, torna público a população em geral que, em atenção ao oficio nº 581/05 – C.T. Cumbica, o plenário deste Conselho, em reunião ordinária do dia 20/09/2005, aprovou por unanimidade que a população residente na antiga fábrica da Hatsuta deixe de ser atendida pelo Conselho Tutelar da região Central e passe a ser atendida pelo Conselho Tutelar da região de Cumbica, visto que o acesso dos moradores para o C.T. de Cumbica é mais fácil que para o C.T. do Centro. </t>
    </r>
  </si>
  <si>
    <r>
      <t xml:space="preserve">DECRETO Nº 23450 - Dispõe sobre alteração da composição do Conselho Municipal de Saúde.
</t>
    </r>
    <r>
      <rPr>
        <sz val="10"/>
        <color theme="1"/>
        <rFont val="Calibri (Body)"/>
      </rPr>
      <t>DECRETA:
Art. 1º - Fica alterada a composição do Conselho Municipal de Saúde, constituído pelo Decreto nº 23.392 de 25.08.2005, conforme segue: (...)</t>
    </r>
  </si>
  <si>
    <r>
      <t xml:space="preserve">RESOLUÇÃO 194/CMAS </t>
    </r>
    <r>
      <rPr>
        <sz val="10"/>
        <color theme="1"/>
        <rFont val="Calibri (Body)"/>
      </rPr>
      <t>RESOLVE:
Art. 1º- Fica aprovado o encaminhamento com vistas de financiamento ao Ministério do Desenvolvimento Social e Combate a Fome- MDS (Ação Projetos de Inclusão Produtiva) do Projeto de Geração de Renda a ser executado pela Secretaria de Assistência Social e Cidadania e a ser desenvolvido nos CRAS - Centros de Referência da Assistência Social junto às famílias de crianças e adolescentes vulnerabilizados pessoal e socialmente sobretudo em cumprimento de Prestação de Serviços à Comunidade (PSC) e Liberdade Assistida (L. A) no Município de Guarulhos .
Art. 2º- Este pleito deve ser encaminhado para pactuação na Comissão Intergestora Bipartite de São Paulo e após, remetido ao MDS- Ministério do Desenvolvimento Social e Combate a Fome, através de expediente a ser efetuado pela Secretaria de Estado de Assistência e Desenvolvimento Social . 
Art. 3º- Esta resolução entrará em vigor na data de sua deliberação , revogadas disposições em contrário.</t>
    </r>
  </si>
  <si>
    <r>
      <t xml:space="preserve">RESOLUÇÃO N.º 269-05 / CMDCA </t>
    </r>
    <r>
      <rPr>
        <sz val="10"/>
        <color theme="1"/>
        <rFont val="Calibri (Body)"/>
      </rPr>
      <t>RESOLVE:
Art. 1.º - estabelecer os critérios para inscrição/renovação de Registro das organizações da sociedade civil e entidades governamentais de defesa de direitos e movimentos que atuam na sua base territorial.
(...)</t>
    </r>
  </si>
  <si>
    <r>
      <t xml:space="preserve">RESOLUÇÃO 270/05 - CMDCA </t>
    </r>
    <r>
      <rPr>
        <sz val="10"/>
        <color theme="1"/>
        <rFont val="Calibri (Body)"/>
      </rPr>
      <t xml:space="preserve">RESOLVE:
Art. 1o- APROVAR o registro neste CMDCA da Assistência Universal Bom Pastor , na (...)
Art.2o- o não cumprimento dos artigos contidos no Estatuto da Criança e do Adolescente- lei federal 8069/90 e da política de atendimento á criança e ao adolescente deliberado pelo CMDCA e os termos contidos na LOAS - Lei Orgânica de Assistência Social- lei federal 8742/93- acarretará na suspensão do registro neste Conselho, além de informarmos aos Conselhos Tutelares e Vara da Infância e da Juventude no Município, sobre a situação irregular do programa.
Art. 3o- os termos da presente resolução tem validade até 28.09.2007.
Art.4o - a presente resolução entra em vigor na data de sua publicação, revogadas as disposições em contrário.
</t>
    </r>
  </si>
  <si>
    <r>
      <t xml:space="preserve">DECRETO N º 23460 - Dispõe sobre a Oficialização da 1ª Conferência Municipal de Gestão do Trabalho e da Educação em Saúde. </t>
    </r>
    <r>
      <rPr>
        <sz val="10"/>
        <color theme="1"/>
        <rFont val="Calibri (Body)"/>
      </rPr>
      <t>DECRETA:
Art. 1º Fica oficializada a 1ª Conferência Municipal de Gestão do Trabalho e da Educação em Saúde, nos dias 20 e 21 de outubro de 2005, com abertura oficial, e com a plenária final, cujo Tema será: “TRABALHADORES DA SAÚDE E A SAÚDE DE TODOS OS BRASILEIROS: PRÁTICAS DE TRABALHO, GESTÃO, FORMAÇÃO E PARTICIPAÇÃO”.
Art. 2° Fica a cargo do Conselho Municipal de Saúde - CMS a Coordenação e Organização da 1ª Conferência que trata o artigo anterior com o apoio da Secretaria da Saúde para a etapa Municipal.
Art. 3° Caberá à Secretaria da Saúde através do gabinete do Secretário, oferecer os instrumentos necessários para a referida Conferência.
Art. 4° Fica a resolução nº 13/05 – CMS - Estabelecer Critérios de normatização da 1ª Conferência Municipal de Saúde do Trabalhador.
Art. 5° Este decreto entra em vigor na data de sua publicação.</t>
    </r>
  </si>
  <si>
    <r>
      <t>CMS- I CONFERÊNCIA MUNICIPAL DA GESTÃO DO TRABALHO E DA EDUCAÇÃO NA SAUDE DE GUARULHOS</t>
    </r>
    <r>
      <rPr>
        <sz val="10"/>
        <color theme="1"/>
        <rFont val="Calibri (Body)"/>
      </rPr>
      <t xml:space="preserve"> -REGIMENTO INTERNO-CAPÍTULO I– DOS OBJETIVOS
ART. 1º - A 1ª Conferência Municipal da Gestão do Trabalho e da Educação na Saúde de Guarulhos, oficializada por meio do decreto nº 23460 de 10 de outubro de 2005, e convocada pela resolução nº 13/05 – CMS de 11 de outubro de 2005, tem como objetivos:
I. Formular as diretrizes municipais e indicar diretrizes estaduais e nacionais para a implementação da política de gestão do trabalho e da educação na saúde, tendo como referência a NOB/RH-SUS, ampliando a participação e a co-responsabilidade dos diversos segmentos do SUS na execução dessa política, qualificando o seu debate e fortalecendo o compromisso municipal, estadual e nacional nesse campo.
II. Analisar o Documento - Base para discutir e formular propostas para as questões locais, deliberar sobre as propostas para as questões estaduais e deliberar propostas sobre emendas ao Documento Base Nacional, produzindo um relatório a ser encaminhado ao Conselho Municipal de Saúde.
III. Contribuir na estruturação do SUS para o alcance de seus objetivos no que concerne a Gestão do Trabalho e da Educação na Saúde.
IV. Contribuir para a ampliação e efetivação do Controle Social na Gestão do Trabalho e Educação na Saúde.
V. Fornecer subsídios para o encaminhamento de propostas à Conferência Estadual e Nacional da Gestão do Trabalho e da Educação na Saúde. (...)</t>
    </r>
  </si>
  <si>
    <r>
      <t xml:space="preserve">RESOLUÇÃO Nº13/05- CMS
</t>
    </r>
    <r>
      <rPr>
        <sz val="10"/>
        <color theme="1"/>
        <rFont val="Calibri (Body)"/>
      </rPr>
      <t>Dispõe sobre: Convocação da “1ª Conferência Municipal de Gestão do Trabalho e da Educação em Saúde”.
Debaterá sobre os seguintes Eixos Temáticos:
1 – Gestão do Trabalho.
2 – Educação na Saúde.
3 – Participação do trabalhador na gestão e na negociação do trabalho e na gestão da educação na saúde.
4 – Financiamento do trabalho e da educação na saúde pela União, Estados e Municípios.
5 – Controle Social na Gestão do Trabalho e da educação em saúde.
6 – Produção e incorporação de saberes a partir das práticas de trabalho, de gestão, de formação e de participação no setor saúde.
A 1ª Conferência Municipal de Gestão do Trabalho e da Educação em Saúde será realizada em Guarulhos no horário das 18:00 às 21 horas do Dia 20/10/05 e das 8:00 às 17:00 horas do Dia 21/10/05. 
Para participação é necessário inscrever-se segundo normas estabelecidas através do Regimento Interno da 1ª Conferência Municipal de Gestão do Trabalho e da Educação em Saúde (Aprovado no CMS); que será lido na abertura da mesma. Poderão inscrever-se representantes dos Usuários e Trabalhadores e dos Gestores e Prestadores de Saúde. Os participantes inscritos terão direito à voz e voto, como delegados. 
(...)</t>
    </r>
  </si>
  <si>
    <r>
      <t xml:space="preserve">COMUNICADO 02/2005-CMI
</t>
    </r>
    <r>
      <rPr>
        <sz val="10"/>
        <color theme="1"/>
        <rFont val="Calibri (Body)"/>
      </rPr>
      <t xml:space="preserve">Processo Eleitoral para representantes da Sociedade Civil Biênio 2005/2007
A Comissão Eleitoral em atendimento às disposições da Resolução 10/2005-CMI, torna público a relação de inscrições deferidas e indeferidas para delegados e candidatos. 
Fica estabelecido o prazo de recurso nos dias 13, 14 e 17 de outubro, conforme Artigo 13 da resolução 10/2005-CMI. -                                                                                                                                   RELAÇÃO DE INSCRIÇÕES DEFERIDAS  DELEGADOS (...)
</t>
    </r>
  </si>
  <si>
    <r>
      <t xml:space="preserve">PORTARIA Nº 2007/2005-GP </t>
    </r>
    <r>
      <rPr>
        <sz val="10"/>
        <color theme="1"/>
        <rFont val="Calibri (Body)"/>
      </rPr>
      <t>RESOLVE:
1- Prorrogar pelo período de 01/09/2005 a 10/12/2005, os efeitos da Portaria nº 2039/2003-GP de 01 de setembro de 2003 que nomeou o Conselho Municipal de Segurança alimentar e Nutricional “CONSELHO FOME ZERO”.
2- Esta Portaria entra em vigor na data de sua publicação.</t>
    </r>
  </si>
  <si>
    <r>
      <t xml:space="preserve">CONSELHO MUNICIPAL DE SEGURANÇA ALIMENTAR E NUTRICIONAL “FOME ZERO”         RESOLUÇÃO Nº 01 DE 11 DE OUTUBRO DE 2005. </t>
    </r>
    <r>
      <rPr>
        <sz val="10"/>
        <color theme="1"/>
        <rFont val="Calibri (Body)"/>
      </rPr>
      <t>R E SO L V E:
Artigo 1º Convocar a II Conferência Municipal de Segurança Alimentar e Nutricional “FOME ZERO” para o dia (...)
Artigo 2º Conforme estabelece o Decreto Municipal nº 22.076 de 10/04/2003 o Conselho Municipal de Segurança Alimentar e Nutricional é composto por 12 (doze) membros titulares e 12 (doze) membros suplentes com mandato de 02 (dois) anos, observada a seguinte representação:
I - 04 (quatro) representantes governamentais; II – 04 (quatro) representantes de entidades e/ou movimentos da sociedade Civil organizada; III – 04 (quatro) representantes das empresas privadas.
Artigo 3º A II Conferência Municipal de Segurança Alimentar e Nutricional “FOME ZERO” terá como um dos seus objetivos realizar eleição dos membros representantes de entidades e/ou movimentos da Sociedade Civil organizada e das empresas privadas para compor o Conselho de Segurança alimentar e Nutricional “FOME ZERO”, com mandato de 2005 a 2007.
Artigo 4º Poderão ser delegados da II Conferência Municipal de Segurança Alimentar e Nutricional “FOME ZERO”,
I – Representantes das entidades sociais, sociedades amigos de bairro, igrejas, entidades de classe, sindicatos e movimentos populares com comprovada atuação na área de Segurança alimentar e Nutricional; II – Representantes dos Conselhos Municipais de Saúde, Educação, Criança e Adolescente, Assistência Social, Idoso, Assuntos da Pessoa Portadora de Deficiência, Entorpecentes, Merenda Escolar; III – Representantes de escolas municipais, estaduais e particulares; IV – Representantes de Unidades Básicas de Saúde; V – Representantes das Secretarias Municipais, Autarquias e Empresas Públicas; VI – Representantes de Empresas Privadas.
Parágrafo Único São delegados natos os atuais membros do Conselho Municipal de Segurança Alimentar e Nutricional “FOME ZERO”.
(...)</t>
    </r>
  </si>
  <si>
    <r>
      <t xml:space="preserve">  RESOLUÇÃO 271/05 - CMDCA </t>
    </r>
    <r>
      <rPr>
        <sz val="10"/>
        <color theme="1"/>
        <rFont val="Calibri (Body)"/>
      </rPr>
      <t>RESOLVE:
Art. 1o- APROVAR o registro neste CMDCA do Instituto de Assistência Social Jesus Menino, na Modalidade Creche e Pré-Escola. (...)
Art.2o- o não cumprimento dos artigos contidos no Estatuto da Criança e do Adolescente- lei federal 8069/90 e da política de atendimento á criança e ao adolescente deliberado pelo CMDCA e os termos contidos na LOAS - Lei Orgânica de Assistência Social- lei federal 8742/93- acarretará na suspensão do registro neste Conselho, além de informarmos aos Conselhos Tutelares e Vara da Infância e da Juventude no Município, sobre a situação irregular do programa.
Art. 3o- os termos da presente resolução tem validade até 28.09.2007.
Art.4o - a presente resolução entra em vigor na data de sua publicação, revogadas as disposições em contrário.</t>
    </r>
  </si>
  <si>
    <r>
      <t xml:space="preserve">CRITÉRIOS PARA REPASSES 2006 - RESOLUÇÃO CONJUNTA Nº 07/05 - CMDCA e CMAS </t>
    </r>
    <r>
      <rPr>
        <sz val="10"/>
        <color theme="1"/>
        <rFont val="Calibri (Body)"/>
      </rPr>
      <t>RESOLVEM:
ART. 1º: Estabelecer critérios norteadores para repasse de recursos financeiros alocados no FUMCAD-Fundo Municipal de Defesa da Criança e do Adolescente e FMAS-Fundo Municipal de Assistência Social, no exercício de 2006, destinados ao financiamento de projetos de instituições de Assistência Social e de Organizações Governamentais que atuam no Município, devidamente inscritas e registradas nos respectivos Conselhos Municipais.
ART. 2º O recurso financeiro destinado pelos Fundos Municipais FUMCAD e FMAS não se trata de verba para MANUTENÇÃO da instituição e sim para financiamento de projetos.
Parágrafo Único: Tratando-se de uma parceria, o recurso não cobre a totalidade das despesas com o projeto, devendo as instituições planejar formas de sustentabilidade para garantir o desenvolvimento dos projetos apresentados. (...)</t>
    </r>
  </si>
  <si>
    <r>
      <t xml:space="preserve">COMUNICADO CONJUNTO – CMAS- CMDCA
</t>
    </r>
    <r>
      <rPr>
        <sz val="10"/>
        <color theme="1"/>
        <rFont val="Calibri (Body)"/>
      </rPr>
      <t>O CMAS- Conselho Municipal de Assistência Social e o CMDCA - Conselho Municipal dos Direitos da Criança e do Adolescente no uso de suas atribuições legais e - considerando o deliberado em reunião conjunta dos conselhos acima citados em 13.10.05 último TORNA PÚBLICO que no dia 21.10.05- às 14hs na sala de Reuniões do Centro Social Dom João Bergese da Associação Caritativa Santa Cruz do Taboão- sita a av. Jamil João Zarif, 185- será realizada reunião com entidades sociais com apresentação dos critérios de inscrições de projetos a serem financiados pelos Fundos FMAS- Fundo Municipal de Assistência Social e FUMCAD- Fundo Municipal da Criança e do Adolescente para o ano de 2006. Esta atividade é aberta às entidades sociais devidamente inscritas no CMAS e registradas no CMDCA e aos demais interessados. Maiores informações- 6408 5123(CMDCA) 64688726 (CMAS).</t>
    </r>
  </si>
  <si>
    <r>
      <t xml:space="preserve">RESOLUÇÃO Nº 193 - CMAS - DISPÕE SOBRE A REGULAMENTAÇÃO DO PROCESSO ELEITORAL DE REPRESENTANTES DA SOCIEDADE CIVIL NO CMAS BIENIO 2005/2007.  </t>
    </r>
    <r>
      <rPr>
        <sz val="10"/>
        <color theme="1"/>
        <rFont val="Calibri (Body)"/>
      </rPr>
      <t xml:space="preserve">RESOLVE:
Art. 1º – Regulamentar o processo eleitoral para escolha de membros do Conselho Municipal da Assistência Social de Guarulhos para o biênio 2005/2007.
Art. 2º- Os membros titulares e suplentes representantes do Poder Público, serão indicados livremente pelo Senhor Prefeito Municipal através das Secretarias Municipais e órgãos contidos no Art. 3o, item I, da Lei Municipal nº 5052/97, de 21/07/1997.
Art. 3º- Os membros titulares e suplentes representantes de prestadores de serviço (entidades sociais) de cada área serão eleitos em Assembléia Geral, conforme previsto nesta Resolução.
Art. 4º- Os representantes dos usuários serão eleitos em Assembléia Geral, por categoria (§ 6º do Art. 3º da Lei nº 5052, de 21/07/1997). (...)
</t>
    </r>
  </si>
  <si>
    <r>
      <t xml:space="preserve">DECRETO Nº 23475 - </t>
    </r>
    <r>
      <rPr>
        <sz val="10"/>
        <color theme="1"/>
        <rFont val="Calibri (Body)"/>
      </rPr>
      <t xml:space="preserve">Dispõe sobre a criação do Centro de Diagnóstico, Ação e Prevenção Contra Violência Doméstica e Sexual de Crianças e Adolescentes de GUARULHOS.  Considerando o disposto no Plano Municipal de Enfrentamento a Violência Sexual e Doméstica contra Crianças e Adolescentes, aprovado pelo Conselho Municipal dos Direitos da Criança e do Adolescente e pelo Conselho Municipal da Assistência Social;  </t>
    </r>
    <r>
      <rPr>
        <b/>
        <sz val="10"/>
        <color rgb="FF000000"/>
        <rFont val="Calibri (Body)"/>
      </rPr>
      <t>Art. 1º Fica criado o Centro de Diagnóstico, Ação e Prevenção Contra Violência Doméstica e Sexual de Crianças e Adolescentes: CEDAP – GUARULHOS, vinculado ao Departamento de Assistência Social da Secretaria de Assistência Social e Cidadania.</t>
    </r>
    <r>
      <rPr>
        <sz val="10"/>
        <color theme="1"/>
        <rFont val="Calibri (Body)"/>
      </rPr>
      <t xml:space="preserve">
Art. 2º O objetivo geral do CEDAP – Guarulhos é criar condições que possibilitem às crianças e aos adolescentes vitimados sexualmente e suas respectivas famílias o resgate e a garantia dos direitos, o acesso aos serviços de assistência social, saúde, educação, justiça e segurança, esporte, lazer e cultura, guardando compromisso ético, político e a multidisciplinariedade das ações. (...)
Art. 4º Caberá a Secretaria de Assistência Social e Cidadania adotar as medidas necessárias visando a implementação do disposto neste decreto. (...)</t>
    </r>
  </si>
  <si>
    <r>
      <t xml:space="preserve">RESOLUÇÃO Nº 199-CMAS </t>
    </r>
    <r>
      <rPr>
        <sz val="10"/>
        <color theme="1"/>
        <rFont val="Calibri (Body)"/>
      </rPr>
      <t>RESOLVE:
Art. 1º - Efetivar a inscrição da Instituição: CENTRO DE SOLIDARIEDADE POPULAR - CESOPO – situada no Parque Maria Helena – Estrada Água Chata, nº 187, na modalidade: Proteção Social Básica - FAMÍLIA devidamente inscrita sob o nº 67, Livro 01 e fls. 69.
(...)</t>
    </r>
  </si>
  <si>
    <r>
      <t xml:space="preserve">RESOLUÇÃO N.º 01/2005- CMAPD </t>
    </r>
    <r>
      <rPr>
        <sz val="10"/>
        <color theme="1"/>
        <rFont val="Calibri (Body)"/>
      </rPr>
      <t>resolve:
Art. 1º- Realizar a I Conferência Municipal para Assuntos da pessoa com Deficiência de Guarulhos,que terá como tema: “Acessibilidade: você também tem compromisso !”, a ser desenvolvida em três eixos temáticos: (...)
Art. 3º- Os critérios de participação de delegados para esta Conferência Municipal são os seguintes:
I - Representantes credenciados das instituições de assistência social inscritas no CMAPD, 01 titular e 01 suplente por instituição;
II - Entidades sediadas no município, que atuem na área social e que ainda não tenham cumprido a exigência legal de inscrever-se no CMAPD, no máximo 1 titular e 1 suplente por instituição;
III - Profissionais representantes de conselhos regionais de classe, 1 titular e 1 suplente por categoria;
IV - Estudantes da área social/humanas, 1 titular e 1 suplente por categoria; Representantes de Faculdades e escolas técnicas do município, 1 titular e 1 suplente por instituição; 
V - Representantes de Movimentos Sociais e populares no município, 1 titular e 1 suplente por organização;
VI - Usuários de instituições de assistência a pessoa com deficiência no município;
VII - Representantes das Secretarias Municipais, sendo 1 titular e 1 suplente por secretaria. As Secretarias que atuam diretamente na área social podem inscrever 1 representante, titular e suplente, por Programa desenvolvido;
VIII - Representantes das Regionais de Ensino das Escolas Estaduais Norte/Sul sediadas no município, 1 titular e 1 suplente por unidade;
IX - Representantes de Ongs e demais entidades de defesa de direitos da pessoa com deficiência no município, 1 titular e 1 suplente por organização;
X - Vereadores do Município de Guarulhos, sendo que a representação se dará pelo titular do cargo,não aceitando representação do mesmo por outros. 
(...)</t>
    </r>
  </si>
  <si>
    <r>
      <t>RESOLUÇÃO Nº. 11/05 – CMI - DISPÕE SOBRE: PUBLICAÇÃO DA LISTA DE DELEGADOS E DE CANDIDATOS A CONSELHEIROS INSCRITOS NO PROCESSO ELEITORAL DE REPRESENTANTES DA SOCIEDADE CIVIL – NO CONSELHO MUNICIPAL DO IDOSO – CMI BIÊNIO 2005/2007:</t>
    </r>
    <r>
      <rPr>
        <sz val="10"/>
        <color theme="1"/>
        <rFont val="Calibri (Body)"/>
      </rPr>
      <t xml:space="preserve"> RESOLVE:
Art. 1º - Informar que não foi interposto nenhum recurso quanto às inscrições indeferidas.
Art. 2º - Divulgar a lista de delegados e candidatos a conselheiro inscritos no Processo Eleitoral de representantes da Sociedade Civil no Conselho Municipal do Idoso de Guarulhos - Biênio 2005/2007 a saber: (...)</t>
    </r>
  </si>
  <si>
    <r>
      <t xml:space="preserve">RESOLUÇÃO nº 012/2005-CMI - DISPÕE SOBRE A DIVULGAÇÃO DO REGIMENTO INTERNO DA ASSEMBLÉIA ELEITORAL, DO PROCESSO PARA ESCOLHA DE REPRESENTANTES DA SOCIEDADE CIVIL NO CONSELHO MUNICIPAL DO IDOSO – CMI, BIÊNIO 2005/2007. </t>
    </r>
    <r>
      <rPr>
        <sz val="10"/>
        <color theme="1"/>
        <rFont val="Calibri (Body)"/>
      </rPr>
      <t>RESOLVE: 
Art. 1º. O Regimento Interno da Assembléia Eleitoral seguirá os seguintes procedimentos:
(...)</t>
    </r>
  </si>
  <si>
    <r>
      <t xml:space="preserve">PORTARIA Nº 2027/2005-GP
</t>
    </r>
    <r>
      <rPr>
        <sz val="10"/>
        <color theme="1"/>
        <rFont val="Calibri (Body)"/>
      </rPr>
      <t>O PREFEITO DO MUNICÍPIO DE GUARULHOS, ELÓI PIETÁ no uso de suas atribuições legais, considerando que a Prefeitura Municipal de Guarulhos apresentou, a 11 de março de 2003, ao Programa de Gestão Urbana das Nações Unidas, uma proposta de participação do município na III fase do referido Programa, sob o tema geral de “PROMOÇÃO DE MELHORIAS URBANAS EM FAVELAS E BAIRROS PRECÁRIOS DE GUARULHOS NUMA PERSPECTIVA DE INCLUSÃO SOCIAL”,
RESOLVE:
1- Criar o Comitê de GESTÃO DA CONSULTA URBANA, para o projeto: “PROMOÇÃO DE MELHORIAS URBANAS EM FAVELAS E BAIRROS PRECÁRIOS DE GUARULHOS NUMA PERSPECTIVA DE INCLUSÃO SOCIAL”, com a seguinte composição: (...)</t>
    </r>
  </si>
  <si>
    <r>
      <t xml:space="preserve">RESOLUÇÃO Nº. 11/05 – CMI - DISPÕE SOBRE: PUBLICAÇÃO DA LISTA DE DELEGADOS E DE CANDIDATOS A CONSELHEIROS INSCRITOS NO PROCESSO ELEITORAL DE REPRESENTANTES DA SOCIEDADE CIVIL – NO CONSELHO MUNICIPAL DO IDOSO – CMI BIÊNIO 2005/2007: </t>
    </r>
    <r>
      <rPr>
        <sz val="10"/>
        <color theme="1"/>
        <rFont val="Calibri (Body)"/>
      </rPr>
      <t>RESOLVE:
Art. 1º - Informar que não foi interposto nenhum recurso quanto às inscrições indeferidas.
Art. 2º - Divulgar a lista de delegados e candidatos a conselheiro inscritos no Processo Eleitoral de representantes da Sociedade Civil no Conselho Municipal do Idoso de Guarulhos - Biênio 2005/2007 a saber: (...)</t>
    </r>
  </si>
  <si>
    <r>
      <t xml:space="preserve">PORTARIA Nº 2037/2005-GP </t>
    </r>
    <r>
      <rPr>
        <sz val="10"/>
        <color theme="1"/>
        <rFont val="Calibri (Body)"/>
      </rPr>
      <t>RESOLVE:
ALTERAR a composição do Comitê de GESTÃO DA CONSULTA URBANA, para o projeto: “PROMOÇÃO DE MELHORIAS URBANAS EM FAVELAS E BAIRROS PRECÁRIOS DE GUARULHOS NUMA PERSPECTIVA DE INCLUSÃO SOCIAL”, constituído através da Portaria nº 2027/2005-GP de 20 de outubro de 2005, conforme segue:
Representantes do Poder Executivo
Secretaria de Habitação (...)
Secretaria do Meio Ambiente (...)
Serviço Autônomo de Água e Esgoto - SAAE (...)</t>
    </r>
  </si>
  <si>
    <r>
      <t xml:space="preserve">COMUNICADO 43/05 – CMDCA
</t>
    </r>
    <r>
      <rPr>
        <sz val="10"/>
        <color theme="1"/>
        <rFont val="Calibri (Body)"/>
      </rPr>
      <t>O Conselho Municipal dos Direitos da Criança e do Adolescente, no uso de suas atribuições legais, torna público a população em geral e em especial à região do Jd. São João/Bonsucesso que a Senhora CARMELITA SOUZA NASCIMENTO tomou posse como Conselheira Tutelar em caráter definitivo até o término de vigência do mandato de conselheiro tutelar da região do São João/Bonsucesso, que vencerá dia 07.03.2008, em decorrência da RENÚNCIA da titular Srª ALESSANDRA SOARES LIMA, apresentada por escrito a este Conselho em 23 de Setembro de 2005. Este comunicado tem efeito retroativo a 24 de Setembro de 2005.</t>
    </r>
  </si>
  <si>
    <r>
      <t xml:space="preserve">COMUNICADO 44/05 – CMDCA
</t>
    </r>
    <r>
      <rPr>
        <sz val="10"/>
        <color theme="1"/>
        <rFont val="Calibri (Body)"/>
      </rPr>
      <t xml:space="preserve">O CMDCA -Conselho Municipal dos Direitos da Criança e do Adolescente de Guarulhos no uso de suas atribuições legais, informa a população em geral, e especialmente os moradores da região do Pimentas, que o numero do Nextel do Conselho Tutelar da Região do Pimentas mudou para: 7838-9658, conforme oficio nº 258/05 – C.T. Pimentas de 6 de Outubro de 2005. </t>
    </r>
  </si>
  <si>
    <r>
      <t xml:space="preserve">COMUNICADO Nº 004/2005-CMAPD
</t>
    </r>
    <r>
      <rPr>
        <sz val="10"/>
        <color theme="1"/>
        <rFont val="Calibri (Body)"/>
      </rPr>
      <t>O Conselho Municipal para Assuntos da Pessoa com Deficiência de Guarulhos -CMAPD, no uso de suas atribuições legais torna público à população em geral e conforme deliberação em reunião deste conselho em 14.10.2005, a COMISSÃO DE ELABORAÇÃO DA I CONFERÊNCIA MUNICIPAL DA PESSOA COM DEFICIÊNCIA, como segue: (...)</t>
    </r>
  </si>
  <si>
    <r>
      <t xml:space="preserve">PORTARIA Nº 2057/2005-GP </t>
    </r>
    <r>
      <rPr>
        <sz val="10"/>
        <color theme="1"/>
        <rFont val="Calibri (Body)"/>
      </rPr>
      <t>RESOLVE:
1 – INDICAR para compor o CONSELHO DE CONTROLE SOCIAL DO PROGRAMA BOLSA-FAMÍLIA - CCSPBF os seguintes membros, conforme segue: (...)</t>
    </r>
  </si>
  <si>
    <r>
      <t xml:space="preserve">RESOLUÇÃO Nº 200-CMAS </t>
    </r>
    <r>
      <rPr>
        <sz val="10"/>
        <color theme="1"/>
        <rFont val="Calibri (Body)"/>
      </rPr>
      <t>RESOLVE
Art. 1º: Prorrogar o período de inscrição de candidatos e eleitores até o dia 04.11.2005, no horário de 08h30 às 11h30 e das 13h30 às 16hs;
Art. 2º: Retificar o Anexo I da Resolução nº 193/CMAS – Calendário Eleitoral, adequando as datas em função da prorrogação do prazo de inscrição.
Art. 3º - Esta Resolução entra em vigor com efeitos retroativos a 27/10/2005, ficando revogadas as disposições em contrário. (...)</t>
    </r>
  </si>
  <si>
    <r>
      <t xml:space="preserve">COMUNICADO Nº. 03/2005 - CMI
</t>
    </r>
    <r>
      <rPr>
        <sz val="10"/>
        <color theme="1"/>
        <rFont val="Calibri (Body)"/>
      </rPr>
      <t>Processo Eleitoral para representantes da Sociedade Civil Biênio 2005 / 2007.
A Comissão Eleitoral, em atendimento as disposições da Resolução 10/2005 – CMI, torna público que retifica a relação da lista de Delegados e de Candidatos a Conselheiros inscritos no processo eleitoral de representantes da Sociedade Civil para o Conselho Municipal do Idoso – CMI, por conterem incorreções na Resolução 11/2005 – CMI, publicadas nos Boletins Oficiais nº. 084/05, de 21/10/2005, e nº. 085/05, de 25/10/2005. (...)</t>
    </r>
  </si>
  <si>
    <r>
      <t xml:space="preserve">Lei nº 6.096 - Autoria: Vereadores José Carlos Dalan e Silvana Mesquita.
Cria no âmbito de Guarulhos o Programa da Agenda 21 Local e dá outras providências.
</t>
    </r>
    <r>
      <rPr>
        <sz val="10"/>
        <color theme="1"/>
        <rFont val="Calibri (Body)"/>
      </rPr>
      <t xml:space="preserve">Art. 1º Fica criado no Município de Guarulhos o Programa da Agenda 21 Local, vinculado à Secretaria de Meio Ambiente, com a </t>
    </r>
    <r>
      <rPr>
        <b/>
        <sz val="10"/>
        <color rgb="FF000000"/>
        <rFont val="Calibri (Body)"/>
      </rPr>
      <t xml:space="preserve">finalidade de normatizar, facilitar e integrar as ações necessárias ao planejamento sócio-econômico-ambiental participativo da cidade.
</t>
    </r>
    <r>
      <rPr>
        <sz val="10"/>
        <color theme="1"/>
        <rFont val="Calibri (Body)"/>
      </rPr>
      <t xml:space="preserve">Art. 2º Para a execução do Programa da Agenda 21 Local, o Governo Municipal </t>
    </r>
    <r>
      <rPr>
        <b/>
        <sz val="10"/>
        <color rgb="FF000000"/>
        <rFont val="Calibri (Body)"/>
      </rPr>
      <t>instituirá o Fórum 21</t>
    </r>
    <r>
      <rPr>
        <sz val="10"/>
        <color theme="1"/>
        <rFont val="Calibri (Body)"/>
      </rPr>
      <t>, cujo estatuto, regimento e grupo executivo serão definidos em decreto.
§ 1º O Fórum 21 será composto por membros do Governo Municipal e suas respectivas Secretarias, Autarquias, Legislativo Municipal, das Organizações Não-Governamentais, Movimentos Sociais, Entidades da Sociedade Civil, com seus respectivos suplentes.
§ 4º São atribuições do Fórum 21:
I - representar interesses da comunidade;
II - propor grupos de trabalhos temáticos;
III - fornecer subsídios à Câmara de Vereadores e ao Governo Municipal sobre a formulação de políticas públicas para o desenvolvimento sustentável;
IV - sugerir alocação de recursos;
V - encaminhar e divulgar relatórios de suas atividades;
VI - informar ao Ministério Público e ao Tribunal de Contas sobre eventuais irregularidades;
VII - identificar o impacto das ações do governo sobre o meio ambiente;
VIII - criar indicadores e formas de monitoramento e avaliação das ações do governo sobre o desenvolvimento sustentável local. (...)</t>
    </r>
  </si>
  <si>
    <r>
      <t xml:space="preserve">PORTARIA INTERNA Nº 39/05 -SAS </t>
    </r>
    <r>
      <rPr>
        <sz val="10"/>
        <color theme="1"/>
        <rFont val="Calibri (Body)"/>
      </rPr>
      <t xml:space="preserve">RESOLVE:
Art. 1º. Constituir Grupo de Trabalho composto dos seguintes senhores (as) abaixo relacionados: (...)
§ 1o – </t>
    </r>
    <r>
      <rPr>
        <b/>
        <sz val="10"/>
        <color rgb="FF000000"/>
        <rFont val="Calibri (Body)"/>
      </rPr>
      <t>o GT terá por finalidade de apresentar proposta de reordenamento das legislações municipais que tratam do Conselho Tutelar e do CMDCA em atendimento a nova legislação vigente da Assistência Social e das orientações dadas pelo CONANDA - Conselho Nacional dos Direitos da Criança e do Adolescente.</t>
    </r>
    <r>
      <rPr>
        <sz val="10"/>
        <color theme="1"/>
        <rFont val="Calibri (Body)"/>
      </rPr>
      <t xml:space="preserve">
§ 2o - a referida proposta será objeto também de analise em audiência pública a ser convocada em conjunto da Secretaria de Assistência Social e Cidadania e o CMDCA, em local público, logo após a conclusão dos trabalhos do GT.
Art. 2o o GT terá 90 (noventa) dias para apresentar relatório final com a proposta de reordenamento Ao gabinete do Secretário da SAS e ao CMDCA que antes dos encaminhamentos de praxe e previstos em legislação vigente será objeto do contido no § 2o do art. 1o da presente portaria. 
Art. 3o Esta portaria entra em vigor na data de sua publicação, revogadas disposições em contrário. </t>
    </r>
  </si>
  <si>
    <r>
      <t xml:space="preserve">COMUNICADO N° 01/2005- Comissão Eleitoral – CMAS
</t>
    </r>
    <r>
      <rPr>
        <sz val="10"/>
        <color theme="1"/>
        <rFont val="Calibri (Body)"/>
      </rPr>
      <t>Representantes Sociedade Civil Biênio 2005/2007
Relação dos Delegados Eleitores Inscritos
A Comissão que trata do Processo Eleitoral dos membros da Sociedade Civil, do CMAS Biênio 2005/2007, torna público a relação de delegados eleitores inscritos, conforme Resoluções nºs 193 e 200-CMAS. (...)</t>
    </r>
  </si>
  <si>
    <r>
      <t xml:space="preserve">COMUNICADO N° 02/2005- Comissão Eleitoral – CMAS
</t>
    </r>
    <r>
      <rPr>
        <sz val="10"/>
        <color theme="1"/>
        <rFont val="Calibri (Body)"/>
      </rPr>
      <t>Representantes Sociedade Civil Biênio 2005/2007
Relação dos Candidatos Inscritos
A Comissão que trata do Processo Eleitoral dos membros da Sociedade Civil, do CMAS Biênio 2005/2007, torna público a relação de candidatos inscritos e seus respectivos segmentos, conforme Resoluções nºs 193 e 200-CMAS. (...)</t>
    </r>
  </si>
  <si>
    <r>
      <t xml:space="preserve">COMUNICADO Nº 013/2005–CMAS
</t>
    </r>
    <r>
      <rPr>
        <sz val="10"/>
        <color theme="1"/>
        <rFont val="Calibri (Body)"/>
      </rPr>
      <t xml:space="preserve">O conselho Municipal de Assistência Social – CMAS, no uso de suas atribuições legais torna publico os EXTRATOS DE TERMOS DE CONVÊNIO, como segue:                                                                 EXTRATO DE TERMO DE CONVÊNIO - FMAS
</t>
    </r>
  </si>
  <si>
    <r>
      <t xml:space="preserve">RESOLUÇÃO N.º 03/2005- CMAPD </t>
    </r>
    <r>
      <rPr>
        <sz val="10"/>
        <color theme="1"/>
        <rFont val="Calibri (Body)"/>
      </rPr>
      <t xml:space="preserve">RESOLVE:
Art. 1º As inscrições foram prorrogadas até o dia 11 de Novembro de 2005 no período de 9:00 as 11:30 e das 13:30 ás 16:30h no CMAPD, situado á Av. Esperança, nº 209- Centro- Telefone - 6463-3767
Art. 2º Ficam revogados o estabelecido no Artigo 6º das Resoluções 0l e 02.
Art. 3º Esta resolução entra em vigor com efeitos retroativos a 04/11/2005. </t>
    </r>
  </si>
  <si>
    <r>
      <t xml:space="preserve">RESOLUÇÃO 201/05 -CMAS </t>
    </r>
    <r>
      <rPr>
        <sz val="10"/>
        <color theme="1"/>
        <rFont val="Calibri (Body)"/>
      </rPr>
      <t>RESOLVE:
Art. 1º - Aprovar a partir de novembro/2005 a nova Rede de execução dos Programas Agente Jovem e PAIF, assim constituída: (...)</t>
    </r>
  </si>
  <si>
    <r>
      <t xml:space="preserve">RESOLUÇÃO 204/05 -CMAS </t>
    </r>
    <r>
      <rPr>
        <sz val="10"/>
        <color theme="1"/>
        <rFont val="Calibri (Body)"/>
      </rPr>
      <t>RESOLVE:
Art. 1º - A equipe de trabalho para análise dos projetos apresentados que serão contemplados em 2006 através do FUMCAD-Fundo Municipal de Defesa da Criança e do Adolescente e do FMAS-Fundo Municipal de Assistência Social fica assim constituída:
02 técnicos do Departamento de Assistência Social: (...)
02 técnicos da Divisão Técnica de Acompanhamento de Programas em Parceria: (...)
01 representante do FUMCAD/FMAS: (...)
01 representante do CMAS: (...)
01 representante do CMDCA (...)
Art. 2º - Os membros terão o prazo de até 05.12.05 para encaminhar aos respectivos Conselhos os projetos apresentados e conclusão da análise dos mesmos, para deliberação.
Art. 3º - Esta Resolução entra em vigor na data de sua publicação, revogadas as disposições em contrário.</t>
    </r>
  </si>
  <si>
    <r>
      <t xml:space="preserve">RESOLUÇÃO 272 / CMDCA </t>
    </r>
    <r>
      <rPr>
        <sz val="10"/>
        <color theme="1"/>
        <rFont val="Calibri (Body)"/>
      </rPr>
      <t>RESOLVE:
Art. 1o- PRORROGAR REGISTRO DE ENTIDADES.
Parágrafo único: O registro das entidades cadastradas neste Conselho será prorrogado por mais 30 (trinta) dias a partir de 06 de novembro de 2005, conforme contido nesta resolução.
(...)</t>
    </r>
  </si>
  <si>
    <r>
      <t xml:space="preserve">RESOLUÇÃO N.º 273 / CMDCA </t>
    </r>
    <r>
      <rPr>
        <sz val="10"/>
        <color theme="1"/>
        <rFont val="Calibri (Body)"/>
      </rPr>
      <t>RESOLVE:
Art. 1o – CANCELAR REGISTRO - DA ASSOCIAÇÃO SOLIDARIEDADE ESPERANÇA E VIDA “SOL E VIDA” neste CMDCA, tendo em vista o Comunicado da própria Instituição, datada de 24.10.05 e recebida em: 27.10.05 e Ofício nº 103/05 – SAS12.
Art. 2º- Esta medida será comunicada oficialmente aos Conselhos Tutelares, Vara da Infância e da Juventude no Município e ao Ministério Público Estadual sobre a situação da entidade perante a este CMDCA e ao Cadastro Único das Instituições de Assistência Social.
Art. 3º- Os termos da presente Resolução tem efeitos retroativos a partir de 27.10.2005, revogadas as disposições em contrário. (...)</t>
    </r>
  </si>
  <si>
    <r>
      <t xml:space="preserve">RESOLUÇÃO 274/05-CMDCA </t>
    </r>
    <r>
      <rPr>
        <sz val="10"/>
        <color theme="1"/>
        <rFont val="Calibri (Body)"/>
      </rPr>
      <t>RESOLVE:
Art. 1º - Aprovar a prorrogação por mais 12 (doze) meses dos convênios firmados para execução dos projetos GAIA e MENINOS E MENINAS DE RUA.
Art. 2º - O valor das prorrogações deverá onerar dotação do FUMCAD/Fundo Municipal de Defesa da Criança e do Adolescente consignada no Orçamento de 2006.
Art. 3º - Esta Resolução entre em vigor na data de sua publicação, revogadas as disposições em contrário.</t>
    </r>
  </si>
  <si>
    <r>
      <t xml:space="preserve">COMUNICADO 45/05 – CMDCA
</t>
    </r>
    <r>
      <rPr>
        <sz val="10"/>
        <color theme="1"/>
        <rFont val="Calibri (Body)"/>
      </rPr>
      <t xml:space="preserve">O CMDCA – Conselho Municipal dos Direitos da Criança e Do Adolescente de Guarulhos 
no uso de suas atribuições legais, informa a população em geral que em reunião ordinária realizada dia 17/11/2005 na sede deste conselho, foi comunicado através de solicitação por escrito pela Sra. Presidente Rita de Cássia Alves Bezerra, seu afastamento por motivos de força maior, a este colegiado pelo período de 17/11/2005 a 17/12/2005. Sendo que a Vice-Presidente Sra. Maria Aparecida Albuquerque de Almeida assumirá durante esse período interinamente. </t>
    </r>
  </si>
  <si>
    <r>
      <t xml:space="preserve">PORTARIA Nº 2096/2005-GP </t>
    </r>
    <r>
      <rPr>
        <sz val="10"/>
        <color theme="1"/>
        <rFont val="Calibri (Body)"/>
      </rPr>
      <t xml:space="preserve">RESOLVE:
NOMEAR, observada a representatividade enumerada no artigo 3º, da Lei Municipal 5922 de 01 de agosto de 2003, e o disposto do parágrafo único, artigo 6º do mesmo diploma legal, os conselheiros titulares e suplentes do </t>
    </r>
    <r>
      <rPr>
        <b/>
        <sz val="10"/>
        <color rgb="FF000000"/>
        <rFont val="Calibri (Body)"/>
      </rPr>
      <t>CONSELHO MUNICIPAL DO IDOSO</t>
    </r>
    <r>
      <rPr>
        <sz val="10"/>
        <color theme="1"/>
        <rFont val="Calibri (Body)"/>
      </rPr>
      <t>, para exercer mandato de 2 (dois) anos, a partir de 19 de novembro de 2005.
CONSELHEIROS REPRESENTANTES DO PODER PÚBLICO
SECRETARIA DE ASSISTÊNCIA SOCIAL E CIDADANIA (...)
SECRETARIA DA SAÚDE (...)
SECRETARIA DE ASSUNTOS JURÍDICOS (...)
SECRETARIA DE HABITAÇÃO (...)
SECRETARIA DE ESPORTES  (...)
SECRETARIA DE CULTURA (...)
SECRETARIA DE GOVERNO (...)
SECRETARIA DE EDUCAÇÃO  (...)
CONSELHEIROS REPRESENTANTES DA SOCIEDADE CIVIL 
INSTITUIÇÃO DE ATENDIMENTO (...)
INSTITUIÇÃO DE DEFESA  (...)
GRUPOS ORGANIZADOS DE 3ª. IDADE (...)</t>
    </r>
  </si>
  <si>
    <r>
      <t xml:space="preserve">COMUNICADO N° 03/2005
</t>
    </r>
    <r>
      <rPr>
        <sz val="10"/>
        <color theme="1"/>
        <rFont val="Calibri (Body)"/>
      </rPr>
      <t>Comissão Eleitoral – CMAS – Representantes Sociedade Civil Biênio 2005/2007
Relação Final dos Delegados Eleitores e Candidatos Inscritos
A Comissão Eleitoral esclarece que no regimental contido nas Resoluções nº 193 e 200-CMAS não teve apontado ou registrado pedidos de impugnação de candidaturas e/ou eleitores; tornando público a relação final de delegados eleitores e candidatos inscritos, a conselheiros e eleitores credenciados a participarem do processo eleitoral biênio 2005/2007 (...)</t>
    </r>
  </si>
  <si>
    <r>
      <t xml:space="preserve">Resolução 275/05 – CMDCA </t>
    </r>
    <r>
      <rPr>
        <sz val="10"/>
        <color theme="1"/>
        <rFont val="Calibri (Body)"/>
      </rPr>
      <t>RESOLVE:
Artº 1º - APROVAR os seguintes REGISTROS neste CMDCA dos Projetos/Programas Governamental: (...)</t>
    </r>
  </si>
  <si>
    <r>
      <t xml:space="preserve">RESOLUÇÃO- 205- CMAS </t>
    </r>
    <r>
      <rPr>
        <sz val="10"/>
        <color theme="1"/>
        <rFont val="Calibri (Body)"/>
      </rPr>
      <t xml:space="preserve">RESOLVE: 
Art. 1º- Fica aprovado o encaminhamento com vistas de financiamento ao Ministério do Desenvolvimento Social e Combate a Fome- MDS (Ação Projetos de Inclusão Produtiva) do Projeto de Geração de Renda a ser executado pela Secretaria de Assistência Social e Cidadania e a ser destinado à população em situação de rua em processo de restabelecimento dos vínculos familiares e/ ou comunitários no Município de Guarulhos .
Art. 2º- Este pleito deve ser encaminhado para avaliação e manifestação á Secretaria Nacional de Assistência Social- SNAS do MDS- Ministério do Desenvolvimento Social e Combate a Fome, através de expediente a ser efetuado pela Secretaria de Assistência Social e Cidadania, devendo por fim esta última manter este CMAS informado dos desdobramentos desta tramitação.
Art. 3º- Esta resolução entra em vigor com efeitos retroativos a 23.11.05 , revogadas disposições em contrário. </t>
    </r>
  </si>
  <si>
    <r>
      <t xml:space="preserve">PORTARIA Nº 2152/2005-GP </t>
    </r>
    <r>
      <rPr>
        <sz val="10"/>
        <color theme="1"/>
        <rFont val="Calibri (Body)"/>
      </rPr>
      <t>RESOLVE:
NOMEAR nos termos do artigo 3º da Lei Municipal nº 5052, de 21 de julho de 1997, os senhores abaixo relacionados para comporem o CONSELHO MUNICIPAL DE ASSISTÊNCIA SOCIAL, para exercer mandato de 2 (dois) anos, a partir de 01 de dezembro de 2005.</t>
    </r>
  </si>
  <si>
    <r>
      <t xml:space="preserve">COMUNICADO N° 014/2005-CMAS
</t>
    </r>
    <r>
      <rPr>
        <sz val="10"/>
        <color theme="1"/>
        <rFont val="Calibri (Body)"/>
      </rPr>
      <t>O Conselho Municipal de Assistência Social de Guarulhos - CMAS, no uso de suas atribuições legais, torna público à população e as entidades de atendimento e de defesa na área de assistência social, que em reunião deste Conselho realizada em 1º/12/2005, elegeu a nova Mesa Diretora do CMAS, para o período Dezembro de 2005 à Dezembro de 2006, como segue:
(...)</t>
    </r>
  </si>
  <si>
    <r>
      <t xml:space="preserve">Lei nº 6109 - Autoria: Prefeito  - Cria o Fundo Municipal de Meio Ambiente - FUNDAMBIENTAL e dá outras providências.
</t>
    </r>
    <r>
      <rPr>
        <sz val="10"/>
        <color theme="1"/>
        <rFont val="Calibri (Body)"/>
      </rPr>
      <t xml:space="preserve">Art. 1º Para atender às necessidades financeiras dos projetos e/ou programas necessários à defesa, proteção, preservação, conservação, recuperação e controle do meio ambiente e melhorias na qualidade de vida do Município de Guarulhos, fica criado um fundo de natureza contábil especial, a ser denominado de FUNDO MUNICIPAL DE MEIO AMBIENTE - FUNDAMBIENTAL, vedada sua utilização para pagamento de despesas correntes de responsabilidade do Município de Guarulhos.
§ 1º Os recursos financeiros do Fundambiental poderão ser utilizados em programas e projetos ambientais de órgãos públicos municipais, entidades de ensino e organizações não governamentais, sem fins lucrativos, cujos objetivos estejam em consonância com as finalidades do Fundo. (...)
</t>
    </r>
    <r>
      <rPr>
        <b/>
        <sz val="10"/>
        <color rgb="FF000000"/>
        <rFont val="Calibri (Body)"/>
      </rPr>
      <t xml:space="preserve">Art. 3º Os recursos financeiros do Fundambiental serão alocados de acordo com as diretrizes e metas do Plano Estratégico da Cidade, das Agendas Locais de Desenvolvimento Sustentável e do Plano de Ação do Meio Ambiente, aprovado pelo Conselho Municipal de Defesa do Meio Ambiente - COMDEMA. </t>
    </r>
    <r>
      <rPr>
        <sz val="10"/>
        <color theme="1"/>
        <rFont val="Calibri (Body)"/>
      </rPr>
      <t xml:space="preserve">(...)                                                                                                                                    Art. 7º O Fundambiental será gerido por um Conselho Gestor, que será presidido pelo Secretário Municipal do Meio Ambiente e terá a seguinte composição:
I - um representante da Secretaria de Desenvolvimento Urbano;
II - um representante da Secretaria Municipal das Finanças;
III - um representante do Conselho Municipal do Meio Ambiente;
IV - dois representantes de entidades ambientais não governamentais, cadastradas na Secretaria do Meio Ambiente. (...)               </t>
    </r>
  </si>
  <si>
    <r>
      <t xml:space="preserve">Resolução 276/05 – CMDCA </t>
    </r>
    <r>
      <rPr>
        <sz val="10"/>
        <color theme="1"/>
        <rFont val="Calibri (Body)"/>
      </rPr>
      <t>RESOLVE:
Art 1º - RENOVAR os REGISTROS neste CMDCA das seguintes instituições: (...)</t>
    </r>
  </si>
  <si>
    <r>
      <t xml:space="preserve">  Resolução 277/05 – CMDCA </t>
    </r>
    <r>
      <rPr>
        <sz val="10"/>
        <color theme="1"/>
        <rFont val="Calibri (Body)"/>
      </rPr>
      <t>RESOLVE:
Art. 1º - APROVAR o REGISTRO neste CMDCA da seguinte instituição: (...)</t>
    </r>
  </si>
  <si>
    <r>
      <t xml:space="preserve">Comunicado nº 46/2005-CMDCA
</t>
    </r>
    <r>
      <rPr>
        <sz val="10"/>
        <color theme="1"/>
        <rFont val="Calibri (Body)"/>
      </rPr>
      <t xml:space="preserve">O CMDCA –Conselho Municipal dos Direitos da Criança e do Adolescente, no uso de suas atribuições legais informa a população em geral sobre alteração de Razão Social e/ou Estatuto Social das seguintes instituições:
</t>
    </r>
  </si>
  <si>
    <r>
      <t xml:space="preserve">COMUNICADO 47/05 – CMDCA
</t>
    </r>
    <r>
      <rPr>
        <sz val="10"/>
        <color theme="1"/>
        <rFont val="Calibri (Body)"/>
      </rPr>
      <t>O CMDCA – Conselho Municipal dos Direitos da Criança e do Adolescente de  Guarulhos, 
no uso de suas atribuições legais, informa a população em geral que na Conferência Estadual dos Direitos da Criança e do Adolescente realizada  nos dias 06, 07 e 08.10.2005, na cidade de Ribeirão Preto, foram eleitos 04 Delegados para representarem a Cidade de  Guarulhos na Conferência Nacional dos Direitos da Criança e do Adolescente em Brasília/DF nos dias 12 a 15.12.2005 a saber: (...)</t>
    </r>
  </si>
  <si>
    <r>
      <t xml:space="preserve">PORTARIA Nº 2184/2005-GP </t>
    </r>
    <r>
      <rPr>
        <sz val="10"/>
        <color theme="1"/>
        <rFont val="Calibri (Body)"/>
      </rPr>
      <t>RESOLVE:
Art. 1º NOMEAR, nos termos do artigo 3º da Lei nº 6.087 de 19 de setembro de 2005, os representantes abaixo relacionados para comporem o CONSELHO MUNICIPAL DE TURISMO – COMTUR.</t>
    </r>
  </si>
  <si>
    <r>
      <t xml:space="preserve">RESOLUÇÃO 04/05 – CMAPD </t>
    </r>
    <r>
      <rPr>
        <sz val="10"/>
        <color theme="1"/>
        <rFont val="Calibri (Body)"/>
      </rPr>
      <t xml:space="preserve">RESOLVE
Art. 1º. Referendar as deliberações e moções aprovadas durante os trabalhos da I Conferência Municipal da Pessoa com Deficiência.
Art. 2º Após a publicação da presente resolução, dar-se-á ciência ao Conselho Estadual para Assuntos da Pessoa com Deficiência- CEAPPD, Ministério Público Municipal, Câmara Municipal, Senhor Prefeito Municipal, às Secretarias Municipais e aos demais órgãos públicos Estaduais e/ou Federais sediados na cidade de Guarulhos .
Art. 3º. Esta resolução entra em vigor na data de sua publicação, revogadas as disposições em contrário.
</t>
    </r>
  </si>
  <si>
    <r>
      <t xml:space="preserve">RESOLUÇÃO 278/05 – CMDCA </t>
    </r>
    <r>
      <rPr>
        <sz val="10"/>
        <color theme="1"/>
        <rFont val="Calibri (Body)"/>
      </rPr>
      <t>RESOLVE:
Artº 1º - RENOVAR o REGISTRO neste CMDCA do Programa de Oportunidade ao Jovem da Secretaria de Relações do Trabalho. (...)</t>
    </r>
  </si>
  <si>
    <r>
      <t xml:space="preserve">COMUNICADO Nº 48/2005-CMDCA
</t>
    </r>
    <r>
      <rPr>
        <sz val="10"/>
        <color theme="1"/>
        <rFont val="Calibri (Body)"/>
      </rPr>
      <t xml:space="preserve">O CMDCA –Conselho Municipal dos Direitos da Criança e do Adolescente, no uso de suas atribuições legais informa a população em geral o Endereço da Unidade III da Instituição AGAM – Associação Guarulhense de Amparo ao Menor, sito a Rua Quilombo nº 190 – Jardim Santa Cecília - Guarulhos.
</t>
    </r>
  </si>
  <si>
    <r>
      <t xml:space="preserve">RESOLUÇÃO Nº01/05 – CCSPBF </t>
    </r>
    <r>
      <rPr>
        <sz val="10"/>
        <color theme="1"/>
        <rFont val="Calibri (Body)"/>
      </rPr>
      <t xml:space="preserve">RESOLVE:
Tornar público o Regimento Interno do Conselho de Controle Social do Programa Bolsa Família, aprovado por unanimidade em reunião geral realizada em 01 de dezembro de 2005, às 09h00min horas, nas dependências do Sindicato dos Bancários,  situado à Rua Paulo Link nº. 128 – Centro – Guarulhos. 
</t>
    </r>
  </si>
  <si>
    <r>
      <t>DECRETO Nº 23559 - Dispõe sobre a alteração da composição do Conselho Municipal de Saúde</t>
    </r>
    <r>
      <rPr>
        <sz val="10"/>
        <color theme="1"/>
        <rFont val="Calibri (Body)"/>
      </rPr>
      <t>. DECRETA:
Art. 1º Fica alterada a composição do Conselho Municipal de Saúde, constituído pelo Decreto nº 23.392 de 25.08.2005, conforme segue: (...)</t>
    </r>
  </si>
  <si>
    <r>
      <t xml:space="preserve">COMUNICADO Nº 016/2005–CMAS
</t>
    </r>
    <r>
      <rPr>
        <sz val="10"/>
        <color theme="1"/>
        <rFont val="Calibri (Body)"/>
      </rPr>
      <t xml:space="preserve">O Conselho Municipal de Assistência Social – CMAS, no uso de suas atribuições legais, torna público os EXTRATOS DE TERMO DE CONVÊNIO, conforme segue: (...)
</t>
    </r>
  </si>
  <si>
    <r>
      <t xml:space="preserve">RESOLUÇÃO Nº 206-CMAS RESOLVE:
</t>
    </r>
    <r>
      <rPr>
        <sz val="10"/>
        <color theme="1"/>
        <rFont val="Calibri (Body)"/>
      </rPr>
      <t>Art. 1º Aprovar os projetos a serem financiados com recursos federais através do FMAS - Fundo Municipal de Assistência Social, no exercício de 2006.
Art. 2º As entidades/órgãos que tiveram seus projetos aprovados são: (...)
Art. 3º Esta Resolução entra em vigor na data de sua publicação, revogadas as disposições em contrário</t>
    </r>
  </si>
  <si>
    <r>
      <t>RESOLUÇÃO Nº 207-CMAS</t>
    </r>
    <r>
      <rPr>
        <sz val="10"/>
        <color theme="1"/>
        <rFont val="Calibri (Body)"/>
      </rPr>
      <t xml:space="preserve"> RESOLVE:
Art. 1º Aprovar os projetos a serem financiados com recursos municipais através do FMAS - Fundo Municipal de Assistência Social, no exercício de 2006.
Art. 2º A celebração dos convênios fica condicionada ao orçamento do próximo exercício e a quitação da prestação de contas de 2005.
Art. 3º As entidades/órgãos que tiveram seus projetos aprovados são: (...)
Art. 4º Esta Resolução entra em vigor na data de sua publicação, revogadas as disposições em contrário.</t>
    </r>
  </si>
  <si>
    <r>
      <t xml:space="preserve">PORTARIA Nº 019/2006-GP </t>
    </r>
    <r>
      <rPr>
        <sz val="10"/>
        <color theme="1"/>
        <rFont val="Calibri (Body)"/>
      </rPr>
      <t xml:space="preserve">RESOLVE:
Art. 1º NOMEAR, os representantes abaixo relacionados para comporem o CONSELHO MUNICIPAL DE SEGURANÇA ALIMENTAR E NUTRICIONAL “FOME ZERO”.
I - REPRESENTANTES GOVERNAMENTAIS
II - REPRESENTANTES DE ENTIDADES E/OU MOVIMENTOS DA SOCIEDADE CIVIL ORGANIZADA                      III - REPRESENTANTES DAS EMPRESAS PRIVADAS
Art. 2º Esta Portaria entra em vigor na data de sua publicação.
</t>
    </r>
  </si>
  <si>
    <r>
      <t xml:space="preserve">COMUNICADO 001/2006 – CMAS
</t>
    </r>
    <r>
      <rPr>
        <sz val="10"/>
        <color theme="1"/>
        <rFont val="Calibri (Body)"/>
      </rPr>
      <t xml:space="preserve">O CMAS – Conselho municipal de Assistência Social de Guarulhos, no uso de suas atribuições legais e considerando o deliberado em reunião ordinária de 06/01/2006, torna público os membros das Comissões Internas em consonância à Resolução de nº 013/2001-CMAS de 13.02.2001, publicada no Boletim Oficial – PMG n.º 014/2001 de 16/02/2001 e Resolução nº 96-CMAS de 02/04/2003 publicada no Boletim Oficial – PMG nº 034/2003-GP de 17/04/2003, conforme segue:
</t>
    </r>
  </si>
  <si>
    <r>
      <t xml:space="preserve">RESOLUÇÃO 279/06 - </t>
    </r>
    <r>
      <rPr>
        <sz val="10"/>
        <color theme="1"/>
        <rFont val="Calibri (Body)"/>
      </rPr>
      <t>CMDCA RESOLVE:
Art. 1º Aprovar os projetos a serem financiados com recursos municipais através do FUMCAD-Fundo Municipal de Defesa da Criança e do Adolescente no exercício de 2006, conforme previsto na Lei Municipal nº 6054/04.
Art. 2º A celebração dos convênios fica condicionada ao orçamento do próximo exercício e a quitação da prestação de contas de 2005.
Art. 3º As entidades/órgãos que tiveram seus projetos contemplados são: (...)
Art. 4º Esta Resolução entre em vigor com efeitos retroativos a partir da data desta deliberação, 15.12., revogadas as disposições em contrário.</t>
    </r>
  </si>
  <si>
    <r>
      <t xml:space="preserve">Comunicado 01/06 – CMDCA
</t>
    </r>
    <r>
      <rPr>
        <sz val="10"/>
        <color theme="1"/>
        <rFont val="Calibri (Body)"/>
      </rPr>
      <t xml:space="preserve">O Conselho Municipal dos Direitos da Criança e do Adolescente de Guarulhos no uso de suas atribuições legais, torna público à população em geral e conforme deliberação deste Conselho, o calendário das reuniões ordinárias para este ano de 2006, conforme segue: (...)
</t>
    </r>
  </si>
  <si>
    <r>
      <t xml:space="preserve">EDITAL DE RETIFICAÇÃO Nº 01/06-CMDCA
</t>
    </r>
    <r>
      <rPr>
        <sz val="10"/>
        <color theme="1"/>
        <rFont val="Calibri (Body)"/>
      </rPr>
      <t xml:space="preserve">O CMDCA – Conselho Municipal dos Direitos da Criança e do Adolescente, no uso de suas atribuições legais e considerando que por omissão técnica deixamos de incluir a renovação de registro da instituição abaixo, que deverá constar no art. 1º da resolução 276/05-CMDCA, publicada no Boletim Oficial PMG nº097/2005 de 09 de Dezembro de 2005, devendo considerar o que segue:
Resolução 276/05 – CMDCA
INCLUI:
Art. 1º RENOVAR o REGISTRO neste CMDCA da Instituição de Atendimento: (...)
Parágrafo único. Conforme deliberação de reunião extraordinária do dia 22/11/05, as instituições que possuem mais de um registro deverão considerar apenas o primeiro. 
Art. 2º O não cumprimento dos artigos contidos no Estatuto da Criança e do Adolescente – Lei Federal nº 8069/90 e da política de atendimento à criança e ao adolescente deliberado pelo CMDCA e os termos contidos na LOAS – Lei Orgânica de Assistência Social – Lei Federal nº 8742/93 – acarretará na suspensão do registro neste Conselho, além de informarmos aos Conselhos Tutelares e Vara da Infância e da Juventude no Município, sobre a situação irregular do programa.
Art. 3º Os termos da presente resolução tem validade até 18/12/2007.
Art. 4º Esta resolução entra em vigor com efeitos retroativos a partir da data desta deliberação, 22/11/05, revogadas as disposições em contrário. 
</t>
    </r>
  </si>
  <si>
    <r>
      <t xml:space="preserve">Resolução nº 208 - CMAS </t>
    </r>
    <r>
      <rPr>
        <sz val="10"/>
        <color theme="1"/>
        <rFont val="Calibri (Body)"/>
      </rPr>
      <t xml:space="preserve">RESOLVE:
Art. 1º Tornar público que a instituição ASSOCIAÇÃO GUARULHENSE DE AMPARO AO MENOR Inscrita sob o nº 001 Livro I e Fls. 002, assumiu a partir de 25 de julho de 2005 o Núcleo Creche – Proteção Social Básica, situado à Rua Quilombo, 190 – Jardim Santa Cecília – Guarulhos, cujo endereço será incluso no Certificado de Inscrição e demais documentos necessários.
Art. 2º Esta resolução entra em vigor na data de sua publicação, revogadas disposições em contrário.
</t>
    </r>
  </si>
  <si>
    <r>
      <t xml:space="preserve">Republicação de Resolução nº 004/2005-CMAPD, publicado no Boletim Oficial nº 099/2005, devido a incorreções. </t>
    </r>
    <r>
      <rPr>
        <sz val="10"/>
        <color theme="1"/>
        <rFont val="Calibri (Body)"/>
      </rPr>
      <t>RESOLVE
Art. 1º Referendar as deliberações e moções aprovadas durante os trabalhos da I Conferência Municipal da Pessoa com Deficiência.
Art. 2º Após a publicação da presente resolução, dar-se-á ciência ao Conselho Estadual para Assuntos da Pessoa com Deficiência- CEAPPD, Ministério Público Municipal, Câmara Municipal, Senhor Prefeito Municipal, às Secretarias Municipais e aos demais órgãos públicos Estaduais e/ou Federais sediados na cidade de Guarulhos .
Art. 3º Esta resolução entra em vigor na data de sua publicação, revogadas as disposições em contrário.
(...)</t>
    </r>
  </si>
  <si>
    <r>
      <t xml:space="preserve">PROPOSTAS ELABORADAS NA I CONFERÊNCIA MUNICIPAL DA PESSOA COM DEFICIÊNCIA
</t>
    </r>
    <r>
      <rPr>
        <sz val="10"/>
        <color theme="1"/>
        <rFont val="Calibri (Body)"/>
      </rPr>
      <t xml:space="preserve">SAÚDE, ESPORTE, LAZER E CULTURA
EDUCAÇÃO, FAMÍLIA E HABITAÇÃO CIDADANIA ÉTICA / PREVIDÊNCIA SOCIAL/ TRANSPORTE TRABALHO   E  </t>
    </r>
    <r>
      <rPr>
        <b/>
        <sz val="10"/>
        <color rgb="FF000000"/>
        <rFont val="Calibri (Body)"/>
      </rPr>
      <t xml:space="preserve">ELEITOS PARA A CONFERÊNCIA REGIONAL DA PESSOA
COM DEFICIÊNCIA
</t>
    </r>
    <r>
      <rPr>
        <sz val="10"/>
        <color theme="1"/>
        <rFont val="Calibri (Body)"/>
      </rPr>
      <t>REPRESENTANTES DO PODER PÚBLICO / REPRESENTANTES DA SOCIEDADE CIVIL</t>
    </r>
  </si>
  <si>
    <r>
      <t xml:space="preserve">COMUNICADO Nº 001/2006-CMAPD
</t>
    </r>
    <r>
      <rPr>
        <sz val="10"/>
        <color theme="1"/>
        <rFont val="Calibri (Body)"/>
      </rPr>
      <t xml:space="preserve">O Conselho Municipal para Assuntos da Pessoa com Deficiência de Guarulhos -CMAPD, no uso de suas atribuições legais torna público à população em geral e conforme deliberação deste conselho, o Calendário das Reuniões Ordinárias para este ano de 2006, como segue:
</t>
    </r>
  </si>
  <si>
    <r>
      <t xml:space="preserve">COMUNICADO Nº. 01/2006 - CMI </t>
    </r>
    <r>
      <rPr>
        <sz val="10"/>
        <color theme="1"/>
        <rFont val="Calibri (Body)"/>
      </rPr>
      <t>O Conselho Municipal do Idoso de Guarulhos ,no uso de suas atribuições legais, torna público à população em geral conforme deliberação deste Conselho, em Reunião Ordinária de 01/12/2005, a composição da Mesa Diretora para o Biênio de 2005/2007 , conforme segue: (...)</t>
    </r>
  </si>
  <si>
    <r>
      <t xml:space="preserve">COMUNICADO Nº. 02/2006- CMI
</t>
    </r>
    <r>
      <rPr>
        <sz val="10"/>
        <color theme="1"/>
        <rFont val="Calibri (Body)"/>
      </rPr>
      <t xml:space="preserve">O Conselho Municipal do Idoso de Guarulhos, no uso de suas atribuições legais, torna público à população em geral conforme deliberação deste Conselho, o calendário das reuniões ordinárias para este ano de 2006, conforme segue: (...)
</t>
    </r>
  </si>
  <si>
    <r>
      <t xml:space="preserve">COMUNICADO 02/06 – CMDCA
</t>
    </r>
    <r>
      <rPr>
        <sz val="10"/>
        <color theme="1"/>
        <rFont val="Calibri (Body)"/>
      </rPr>
      <t xml:space="preserve">O CMDCA -Conselho Municipal dos Direitos da Criança e do Adolescente de Guarulhos no uso de suas atribuições legais, informa a população em geral que em reunião extraordinária realizada dia 21/12/2005 na sede deste conselho, foi deliberado à alteração na composição da Mesa Diretora deste CMDCA face a RENÚNCIA da Sra. Rita de Cássia Alves Bezerra, conforme Comunicado 049/05-CMDCA publicado em B.O. nº 100/2005, o atual mandato terá vigência até 06/07/2006. Sendo sua composição como segue: (...)
</t>
    </r>
  </si>
  <si>
    <r>
      <t xml:space="preserve">PORTARIA Nº 102/2006-GP  RESOLVE:
</t>
    </r>
    <r>
      <rPr>
        <sz val="10"/>
        <color theme="1"/>
        <rFont val="Calibri (Body)"/>
      </rPr>
      <t xml:space="preserve">1 – Prorrogar pelo período de 05.02.2006 a 04.05.2006, os efeitos da Portaria nº 216/2004-GP, de 05 de fevereiro de 2004, que nomeou o Conselho Municipal de Prevenção, Repressão e Fiscalização de Entorpecentes – COMEN.
2 – Esta Portaria entra em vigor na data de sua publicação.
</t>
    </r>
  </si>
  <si>
    <r>
      <t xml:space="preserve">PORTARIA Nº 149/2006-GP </t>
    </r>
    <r>
      <rPr>
        <sz val="10"/>
        <color theme="1"/>
        <rFont val="Calibri (Body)"/>
      </rPr>
      <t xml:space="preserve">RESOLVE:
ALTERAR nos termos do artigo 3º, inciso IX da Lei Municipal nº 5922 de 29 de julho de 2003, a composição dos membros integrantes do CONSELHO MUNICIPAL DO IDOSO, constituído através da Portaria nº 2096 de 19 de novembro de 2005, conforme segue:
CONSELHEIROS REPRESENTANTES DA SOCIEDADE CIVIL (...)
</t>
    </r>
  </si>
  <si>
    <r>
      <t xml:space="preserve">COMUNICADO 002/2006 – CMAS
</t>
    </r>
    <r>
      <rPr>
        <sz val="10"/>
        <color theme="1"/>
        <rFont val="Calibri (Body)"/>
      </rPr>
      <t xml:space="preserve">O CMAS – Conselho Municipal de Assistência Social de Guarulhos, no uso de suas atribuições legais e considerando o deliberado em reunião ordinária de 03/02/2006, torna público a INCLUSÃO do Conselheiro DAVID FUMYO GONÇALVES na Comissão de Políticas Públicas e Orçamento e da Conselheira REGIANE SOUZA VIEIRA na Comissão de Entidades Sociais cuja composição foi públicada no Comunicado nº 001/2006-CMAS, no Boletim Oficial – PMG nº 004/2006-GP de 13/01/2006.
</t>
    </r>
  </si>
  <si>
    <r>
      <t xml:space="preserve">EDITAL DE RETIFICAÇÃO Nº 01/06-CMAS
</t>
    </r>
    <r>
      <rPr>
        <sz val="10"/>
        <color theme="1"/>
        <rFont val="Calibri (Body)"/>
      </rPr>
      <t xml:space="preserve">O CMAS-Conselho Municipal de Assistência Social, no uso de suas atribuições legais, vem comunicar que o valor correto do Projeto “Jardinagem” (Instituição Allan Kardec-Alice Pereira) é de R$ 19.800,00/ano; do Projeto “Viver para o Futuro” (Associação Beneficente MTD) é de R$ 50.820,00, e do Projeto “Família Cidadã” (Associação Salve Vidas) é de R$ 39.600,00 e não como constou na Resolução 207/06, publicada no Boletim Oficial de 03.01.06.
</t>
    </r>
  </si>
  <si>
    <r>
      <t xml:space="preserve">RESOLUÇÃO Nº 209-CMAS </t>
    </r>
    <r>
      <rPr>
        <sz val="10"/>
        <color theme="1"/>
        <rFont val="Calibri (Body)"/>
      </rPr>
      <t>RESOLVE:
Art. 1º Aprovar com as novas adequações a seguinte Rede Federal/2006: (...)
Art. 2º  Esta Resolução entra em vigor na data de sua publicação, revogadas as disposições em contrário</t>
    </r>
  </si>
  <si>
    <r>
      <t xml:space="preserve">RESOLUÇÃO Nº 210-CMAS </t>
    </r>
    <r>
      <rPr>
        <sz val="10"/>
        <color theme="1"/>
        <rFont val="Calibri (Body)"/>
      </rPr>
      <t xml:space="preserve">RESOLVE:
Art. 1º Cancelar a inscrição de nº 047, Livro I, Fls. 48, da entidade ASSOCIAÇÃO SOLIDARIEDADE, ESPERANÇA E VIDA – “SOL E VIDA”, com CNPJ 01.898.371/0001-03, situada à Rua Missão Velha, nº 08, Parque Uirapuru, por encerramento de atividades.
Art. 2º Esta medida será comunicada oficialmente aos Conselhos Tutelares, Vara da Infância e da Juventude da Comarca, Ministério Público Estadual, a PMG e ao Serviço Autônomo de Água e Esgoto – SAAE.
Art. 3º Esta resolução entra em vigor na data de sua publicação, revogadas disposições em contrário.
</t>
    </r>
  </si>
  <si>
    <r>
      <t xml:space="preserve">COMUNICADO 03/06 - CMDCA
</t>
    </r>
    <r>
      <rPr>
        <sz val="10"/>
        <color theme="1"/>
        <rFont val="Calibri (Body)"/>
      </rPr>
      <t>O Conselho Municipal dos Direitos da Criança e do Adolescente de Guarulhos no uso de suas atribuições legais, torna público à população em geral a atual composição dos membros integrantes deste Conselho, com mandato até 06.07.2006, como segue:
REPRESENTANTES DO PODER PÚBLICO MUNICIPAL
I -SECRETARIA DE ASSISTÊNCIA SOCIAL DE CIDADANIA. (...)
II – SECRETARIA DE FINANÇAS (...)
III - SECRETARIA MUNICIPAL DE EDUCAÇÃO. (...)
IV – SECRETARIA DE SAÚDE (...)
V – SECRETARIA DE ESPORTES (...)
VI – SECRETARIA DE RELAÇÕES DO TRABALHO (...)
REPRESENTANTES DA SOCIEDADE CIVIL
I - OBRA SOCIAL INSTITUTO NOSSA SENHORA DAS DORES (...)
II – SOS FAMILIA SÃO GERALDO (...)
III – PARÓQUIA SANTA CRUZ DO TABOÃO (...)
IV – SINDICATO DOS BANCARIOS DE GUARULHOS (...)
V – CENTRO DEFESA DOS DIREITOS HUMANOS (...)
VI – PASTORAL DA CRIANÇA DIOCESANA (...)</t>
    </r>
  </si>
  <si>
    <r>
      <t xml:space="preserve">Comunicado nº 04/2006-CMDCA
</t>
    </r>
    <r>
      <rPr>
        <sz val="10"/>
        <color theme="1"/>
        <rFont val="Calibri (Body)"/>
      </rPr>
      <t xml:space="preserve">O CMDCA –Conselho Municipal dos Direitos da Criança e do Adolescente, no uso de suas atribuições legais, comunica a população em geral que os Conselheiros Tutelares estarão participando de curso de formação e atenderão em regime de plantão durante meio período nos dias e horários abaixo especificados:
</t>
    </r>
  </si>
  <si>
    <r>
      <t xml:space="preserve">EDITAL DE RETIFICAÇÃO Nº 02/06-CMDCA
</t>
    </r>
    <r>
      <rPr>
        <sz val="10"/>
        <color theme="1"/>
        <rFont val="Calibri (Body)"/>
      </rPr>
      <t xml:space="preserve">O CMDCA-Conselho Municipal de Defesa da Criança e do Adolescente, no uso de suas atribuições legais, vem comunicar que o valor correto do Projeto “Expressão”, (Instituição Allan Kardec-Alice Pereira) é de R$ 84.525,00/ano e não como constou na Resolução 279/06, publicada no Boletim Oficial de 13.01.06.
</t>
    </r>
  </si>
  <si>
    <r>
      <t xml:space="preserve">PORTARIA Nº 06-2006-SAS
Dispõe sobre o funcionamento, as competências, a composição e as atribuições do Centro de Diagnóstico, Ação e Prevenção Contra Violência Doméstica e Sexual de Crianças e Adolescentes: CEDAP – GUARULHOS, e dá outras providências </t>
    </r>
    <r>
      <rPr>
        <sz val="10"/>
        <color theme="1"/>
        <rFont val="Calibri (Body)"/>
      </rPr>
      <t xml:space="preserve">(...) considerando: (...)
-o disposto no Plano Municipal de Enfrentamento a Violência Sexual e Doméstica contra Crianças e Adolescentes, aprovado pelo CMDCA- Conselho Municipal dos Direitos da Criança e do Adolescente e pelo CMAS- Conselho Municipal da Assistência Social;                                                                                        ESTABELECE:
Art. 1º As normativas e diretrizes do funcionamento do Centro de Diagnóstico, Ação e Prevenção Contra Violência Doméstica e Sexual de Crianças e Adolescentes: CEDAP – GUARULHOS, vinculado ao Departamento de Assistência Social - SAS2 - Secretaria de Assistência Social e Cidadania, localizado na rua Joaquim de Miranda, nº 309, Vila Augusta, Guarulhos, funcionando de 2ª à 6ª feira das 8 às 17 horas e nos demais horários em regime de plantão, tem por finalidade construir condições que possibilitem às crianças e aos adolescentes vitimas de violência doméstica e sexual e suas respectivas famílias, o resgate e a garantia dos direitos, o acesso aos serviços de assistência social, saúde, educação, justiça e segurança, esporte, lazer e cultura, guardando compromisso ético e político.
</t>
    </r>
  </si>
  <si>
    <r>
      <t xml:space="preserve">RESOLUÇÃO 280/06 – CMDCA RESOLVE:
</t>
    </r>
    <r>
      <rPr>
        <sz val="10"/>
        <color theme="1"/>
        <rFont val="Calibri (Body)"/>
      </rPr>
      <t>Art. 1º Regulamentar o que dispõe o artigo 19 da Lei Municipal nº 5186/98 que prevê a formação permanente dos conselheiros tutelares do município. 
Art. 2º Fica garantida a política permanente de formação dos conselheiros tutelares do município com temas de interesse da atualidade e da própria atividade do conselheiro tutelar, visando unicamente aprimorar o seu desenvolvimento no atendimento à população e na defesa dos direitos da criança e do adolescente do município.
(...)</t>
    </r>
  </si>
  <si>
    <r>
      <t xml:space="preserve">RESOLUÇÃO Nº 211-CMAS RESOLVE:
</t>
    </r>
    <r>
      <rPr>
        <sz val="10"/>
        <color theme="1"/>
        <rFont val="Calibri (Body)"/>
      </rPr>
      <t>Art. 1º Efetivar a inscrição da Instituição: (...)
Art. 2º A validade da inscrição da referida instituição é por tempo indeterminado, a contar da data de publicação da referida Resolução.
Art. 3º O não comprimento dos preceitos legais contidos na Lei Federal nº 8742/93, NOB-Norma Operacional Básica, editada pelo Conselho Nacional de Assistência Social e de Resoluções deste CMAS e demais, normativas editadas pelos respectivos conselhos da área de atuação, acarretará na suspensão da inscrição, além da informação ser levada a conhecimento do Ministério Público Estadual e Ministério Público Federal.
Parágrafo único. Serão adotadas por este CMAS as devidas normativas para atendimento do “caput” e posteriormente divulgadas em Resolução específica. 
Art. 4 A presente Resolução entra em vigor na data de sua publicação, revogadas disposições em contrário.</t>
    </r>
  </si>
  <si>
    <r>
      <t xml:space="preserve">RESOLUÇÃO Nº 213-CMAS </t>
    </r>
    <r>
      <rPr>
        <sz val="10"/>
        <color theme="1"/>
        <rFont val="Calibri (Body)"/>
      </rPr>
      <t xml:space="preserve">RESOLVE:
Art. 1º Efetivar a inscrição da Instituição: (...)
Art. 2º A validade da inscrição da referida instituição é por tempo indeterminado, a contar da data de publicação da referida Resolução.
Art. 3º O não comprimento dos preceitos legais contidos na Lei Federal nº 8742/93, NOB-Norma Operacional Básica, editada pelo Conselho Nacional de Assistência Social e de Resoluções deste CMAS e demais, normativas editadas pelos respectivos conselhos da área de atuação, acarretará na suspensão da inscrição, além da informação ser levada a conhecimento do Ministério Público Estadual e Ministério Público Federal.
Parágrafo único. Serão adotadas por este CMAS as devidas normativas para atendimento do “caput” e posteriormente divulgadas em Resolução especifica. 
Art. 4 A presente Resolução entra em vigor na data de sua publicação, revogadas disposições em contrário.
</t>
    </r>
  </si>
  <si>
    <r>
      <t xml:space="preserve">COMUNICADO 003/2006 – CMAS
</t>
    </r>
    <r>
      <rPr>
        <sz val="10"/>
        <color theme="1"/>
        <rFont val="Calibri (Body)"/>
      </rPr>
      <t xml:space="preserve">O CMAS – Conselho municipal de Assistência Social de Guarulhos, no uso de suas atribuições legais, considerando o constante no Ofício Circular DRADS/SPN nº 023 e 027/2006 de 03 e 14/02/2006, respectivamente e conforme deliberado em reunião ordinária de 03/02/2006 e extraordinária do dia 14/02/2006, com relação ao Pleito Eleitoral de renovação de 1/3 dos membros da sociedade civil do CONSEAS – Conselho Estadual de Assistência Social CONVIDA as entidades sociais do município de Guarulhos, devidamente inscritas no CMAS para participarem do 10º Pleito Eleitoral conforme Resolução do CONSEAS Nº 191 (disposto no site www.desenvolvimentosocialsocial.sp.gov.br), visando o preenchimento dos cargos vagos daquele conselho por parte da sociedade civil. (...)
</t>
    </r>
  </si>
  <si>
    <r>
      <t xml:space="preserve">PORTARIA Nº 179/2006-GP </t>
    </r>
    <r>
      <rPr>
        <sz val="10"/>
        <color theme="1"/>
        <rFont val="Calibri (Body)"/>
      </rPr>
      <t xml:space="preserve">RESOLVE:
1 - Alterar a composição dos membros integrantes do CONSELHO MUNICIPAL DE SEGURANÇA ALIMENTAR E NUTRICIONAL “FOME ZERO”, constituído através da Portaria nº 0019 de 09 de janeiro de 2006, conforme segue:
I - REPRESENTANTES GOVERNAMENTAIS (...)
2 - Esta Portaria entrará em vigor na data de sua publicação. 
</t>
    </r>
  </si>
  <si>
    <r>
      <t xml:space="preserve">Comunicado nº 05/2006-CMDCA
</t>
    </r>
    <r>
      <rPr>
        <sz val="10"/>
        <color theme="1"/>
        <rFont val="Calibri (Body)"/>
      </rPr>
      <t xml:space="preserve">O CMDCA –Conselho Municipal dos Direitos da Criança e do Adolescente, no uso de suas atribuições legais, comunica a população em geral que os Conselheiros Tutelares do Município de Guarulhos, em virtude do carnaval, atenderão em regime de plantão durante os dias 27 e 28.02.2006 até as 12horas do dia 01.03.2006.
</t>
    </r>
  </si>
  <si>
    <r>
      <t>PORTARIA Nº 06/06-SD</t>
    </r>
    <r>
      <rPr>
        <sz val="10"/>
        <color theme="1"/>
        <rFont val="Calibri (Body)"/>
      </rPr>
      <t xml:space="preserve"> RESOLVE:
Art. 1º Fica convocada a 2ª Conferência Municipal de Esporte de Guarulhos, inserida no processo da 2ª Conferência Nacional de Esporte.
Art. 2º A 2ª Conferência Municipal de Esporte de Guarulhos terá como objetivos gerais:
A) Mobilizar, articular e ampliar a participação popular dos cidadãos guarulhenses no processo da 2ª Conferência Nacional de Esporte e a formulação de propostas para subsidiar a construção do Sistema Nacional de Esporte e Lazer.
B) Apreciar e deliberar acerca das dimensões e objetivos da Política Municipal do Esporte.
Art. 3º A 2ª Conferência Municipal de Esporte de Guarulhos terá como objetivos específicos:
1. Consolidar o espaço de diálogo entre o estado e a sociedade;
2. Promover ampla mobilização, articulação e participação popular em torno da análise do atual Sistema Nacional de Esporte;
3. Contribuir para avançar na construção do Sistema Nacional de Esporte e Lazer;
4. Contribuir para consolidar a Política Nacional do Esporte;
5. Eleger os delegados e delegadas, titulares e suplentes, para a 2ª Conferência Estadual do Esporte;
6. Aperfeiçoar a estruturação institucional e a política de esporte e do lazer no Município.
Art. 4º A 2ª Conferência Municipal de Esporte de Guarulhos de que trata a presente Portaria realizar-se-á nos dias 10, 11 e 12 de março de 2006.
Parágrafo único. As datas, locais e horários da 2ª Conferência Municipal de Esporte de Guarulhos atenderão à seguinte programação: (...)                                                                                                                                Art. 5º Para a organização e desenvolvimento de suas atividades a 2ª Conferência Municipal do Esporte de Guarulhos contará com uma Comissão Organizadora.
Parágrafo único. A Comissão Organizadora da Conferência Municipal do Esporte de Guarulhos será constituída por ato do Secretário Municipal de Esporte.
Art. 6º Esta Portaria entrará em vigor na data de sua publicação, revogadas as disposições em contrário
</t>
    </r>
    <r>
      <rPr>
        <b/>
        <sz val="10"/>
        <color rgb="FF000000"/>
        <rFont val="Calibri (Body)"/>
      </rPr>
      <t xml:space="preserve">
</t>
    </r>
  </si>
  <si>
    <r>
      <t xml:space="preserve">COMUNICADO Nº 06/2006-CMDCA
</t>
    </r>
    <r>
      <rPr>
        <sz val="10"/>
        <color theme="1"/>
        <rFont val="Calibri (Body)"/>
      </rPr>
      <t xml:space="preserve">O CMDCA –Conselho Municipal dos Direitos da Criança e do Adolescente, no uso de suas atribuições legais, em complemento ao Comunicado 04/06 e a Resolução 280/06 de 17/02/06, artigo 3º, onde consta o regime de plantão entenda-se que ocorrerá o atendimento emergencial ao público pelos dois Conselheiros Tutelares que não estarão inscritos no Curso. 
</t>
    </r>
  </si>
  <si>
    <r>
      <t xml:space="preserve">Comunicado nº 07/2006-CMDCA
</t>
    </r>
    <r>
      <rPr>
        <sz val="10"/>
        <color theme="1"/>
        <rFont val="Calibri (Body)"/>
      </rPr>
      <t xml:space="preserve">O CMDCA –Conselho Municipal dos Direitos da Criança e do Adolescente, no uso de suas atribuições legais, comunica a população em geral que em Reunião Extraordinária do dia 10/02/2006, após análise do recurso referente á cassação da Conselheira Tutelar Eunice Ferreira de Barros Feliz, foi mantida a decisão anterior de cassação de seu mandato
</t>
    </r>
  </si>
  <si>
    <r>
      <t xml:space="preserve">RESOLUÇÃO Nº 212-CMAS </t>
    </r>
    <r>
      <rPr>
        <sz val="10"/>
        <color theme="1"/>
        <rFont val="Calibri (Body)"/>
      </rPr>
      <t xml:space="preserve">RESOLVE:
Art. 1º Efetivar a inscrição da Instituição: (...)
Art. 2º A validade da inscrição da referida instituição é por tempo indeterminado, a contar da data de publicação da referida Resolução.
Art. 3º O não comprimento dos preceitos legais contidos na Lei Federal nº 8742/93, NOB-Norma Operacional Básica, editada pelo Conselho Nacional de Assistência Social e de Resoluções deste CMAS e demais, normativas editadas pelos respectivos conselhos da área de atuação, acarretará na suspensão da inscrição, além da informação ser levada a conhecimento do Ministério Público Estadual e Ministério Público Federal.
Parágrafo único. Serão adotadas por este CMAS as devidas normativas para atendimento do “caput” e posteriormente divulgadas em Resolução especifica. 
Art. 4º A presente Resolução entra em vigor na data de sua publicação, revogadas disposições em contrário.
</t>
    </r>
  </si>
  <si>
    <r>
      <t xml:space="preserve">RESOLUÇÃO Nº 214 - CMAS </t>
    </r>
    <r>
      <rPr>
        <sz val="10"/>
        <color theme="1"/>
        <rFont val="Calibri (Body)"/>
      </rPr>
      <t xml:space="preserve">RESOLVE:
Art. 1º Torna público que a instituição ASSOCIAÇÃO GUARULHENSE DE AMPARO AO MENOR – AGAM desde 01/01/2006 não atende mais crianças e adolescentes em sistema ABRIGO.
Art. 2º Esta resolução entra em vigor na data de sua publicação, revogadas disposições em contrario.
</t>
    </r>
  </si>
  <si>
    <r>
      <t xml:space="preserve">COMUNICADO Nº 004/2006- CMAS
</t>
    </r>
    <r>
      <rPr>
        <sz val="10"/>
        <color theme="1"/>
        <rFont val="Calibri (Body)"/>
      </rPr>
      <t xml:space="preserve">O CMAS - Conselho Municipal de Assistência Social no uso de suas atribuições legais e - considerando o deliberado em reunião extraordinária de 14.02.06 TORNA PÚBLICO a alteração da data da reunião ordinária deste Conselho Municipal para o dia 10.03.06 no horário das 08h30 ás 12hs na sala de Reuniões da Casa dos Conselhos - Avenida Esperança, 223 - Centro.
</t>
    </r>
  </si>
  <si>
    <r>
      <t xml:space="preserve">PORTARIA Nº 007/06-SD - de 02 de Março de 2006.
</t>
    </r>
    <r>
      <rPr>
        <sz val="10"/>
        <color theme="1"/>
        <rFont val="Calibri (Body)"/>
      </rPr>
      <t xml:space="preserve">Fixa o Regimento da 2ª Conferência Municipal de Esporte de Guarulhos e dá outras providências. RESOLVE:
Art. 1º Fica instituído o Regimento da 2ª Conferência Municipal de Esporte de Guarulhos, nos termos do anexo I do presente ato, que do mesmo se torna parte integrante.
Art. 2º Esta Portaria entra em vigor na data de sua publicação, revogadas as disposições em contrário.
</t>
    </r>
  </si>
  <si>
    <r>
      <t>Resolução nº 215-CMAS</t>
    </r>
    <r>
      <rPr>
        <sz val="10"/>
        <color theme="1"/>
        <rFont val="Calibri (Body)"/>
      </rPr>
      <t xml:space="preserve"> Resolve:
Art. 1º Não conceder Inscrição neste conselho as entidades abaixo relacionadas, em virtude das mesmas estarem em DESACORDO com os preceitos legais (LOAS, NOB e outras normativas legais): (...)
Art. 2º No entanto as instituições acima citadas terão o apoio técnico institucional seja por parte deste CMAS e das técnicas do Cadastro Único das Instituições de Assistência Social, no sentido para que as mesmas possam se regularizar perante á legislação vigente.
Parágrafo único. O apoio técnico contido no “Caput” se dará através de momentos de formação e orientação a serem promovidos seja pelo CMAS e pela equipe técnica do Cadastro Único.
Art. 3º A partir da regularização de sua situação perante a legislação, as instituições acima citadas poderão requerer novo pedido de Inscrição junto a este Conselho.
Art. 4º Esta resolução entra em vigor na data de sua publicação, revogadas as disposições em contrário. 
</t>
    </r>
  </si>
  <si>
    <r>
      <t xml:space="preserve">PORTARIA Nº 274/2006-GP </t>
    </r>
    <r>
      <rPr>
        <sz val="10"/>
        <color theme="1"/>
        <rFont val="Calibri (Body)"/>
      </rPr>
      <t xml:space="preserve">RESOLVE:
1 - Alterar a composição dos membros integrantes do CONSELHO MUNICIPAL DOS DIREITOS DA CRIANÇA E DO ADOLESCENTE, constituído através da Portaria nº 1756/2004-GP, de 05 de julho de 2004, conforme segue:
IV - SECRETARIA DA SAÚDE (...)
2 – Esta Portaria entrará em vigor na data de sua publicação.
</t>
    </r>
  </si>
  <si>
    <r>
      <t xml:space="preserve">EDITAL DE RETIFICAÇÃO Nº 002/06-CMAS
</t>
    </r>
    <r>
      <rPr>
        <sz val="10"/>
        <color theme="1"/>
        <rFont val="Calibri (Body)"/>
      </rPr>
      <t xml:space="preserve">O CMAS - Conselho Municipal de Assistência Social, no uso de suas atribuições legais, e conforme deliberado em reunião de 14.02.06, vem comunicar a seguinte retificação na Rede Federal, Programa de Atenção à Criança (PAC), constante na Resolução 209/06, publicada no Boletim Oficial de 10.02.06: (...)
</t>
    </r>
  </si>
  <si>
    <r>
      <t xml:space="preserve">Resolução 281/06 – CMDCA </t>
    </r>
    <r>
      <rPr>
        <sz val="10"/>
        <color theme="1"/>
        <rFont val="Calibri (Body)"/>
      </rPr>
      <t xml:space="preserve">RESOLVE:
Art. 1º APROVAR encaminhamento do Projeto Desafios para uma nova vivência II, para recebimento de recurso do CONDECA – Conselho Estadual dos Direitos da Criança e do Adolescente. 
Art. 2º Esta resolução entra em vigor com efeitos retroativos a partir da data desta deliberação, 07/03/06, revogadas as disposições em contrário. 
</t>
    </r>
  </si>
  <si>
    <r>
      <t>PORTARIA Nº 322/2006-GP 1 -</t>
    </r>
    <r>
      <rPr>
        <sz val="10"/>
        <color theme="1"/>
        <rFont val="Calibri (Body)"/>
      </rPr>
      <t xml:space="preserve"> Alterar a composição dos membros integrantes do CONSELHO DE CONTROLE SOCIAL DO PROGRAMA BOLSA-FAMÍLIA, constituído através da Portaria nº 1918/2005-GP, conforme segue:
Secretaria de Comunicação Social (...)
2 – Esta Portaria entrará em vigor na data de sua publicação.
</t>
    </r>
  </si>
  <si>
    <r>
      <t xml:space="preserve">PORTARIA Nº 324/2006-GP </t>
    </r>
    <r>
      <rPr>
        <sz val="10"/>
        <color theme="1"/>
        <rFont val="Calibri (Body)"/>
      </rPr>
      <t xml:space="preserve">RESOLVE:
1 - DESIGNAR para compor o CONSELHO MUNICIPAL DE SEGURANÇA ALIMENTAR E NUTRICIONAL “FOME ZERO”, constituído através da Portaria 019/2006-GP, os seguintes membros, conforme segue:
Presidente:  (...)
2 – Esta Portaria entrará em vigor na data de sua publicação.
</t>
    </r>
  </si>
  <si>
    <r>
      <t xml:space="preserve">Comunicado 08/06 – CMDCA
</t>
    </r>
    <r>
      <rPr>
        <sz val="10"/>
        <color theme="1"/>
        <rFont val="Calibri (Body)"/>
      </rPr>
      <t xml:space="preserve">O Conselho Municipal dos Direitos da Criança e do Adolescente de Guarulhos no uso de suas atribuições legais, torna público as alterações na composição da Comissão de Ética dos Conselhos Tutelares, do representante do CMDCA, conforme deliberação do plenário deste CMDCA em reunião ordinária do dia 07/03/2006, e do representante da Secretaria Municipal da Assistência Social e Cidadania, conforme oficio de nº 121/06 – SAS2, como segue: (...)
</t>
    </r>
  </si>
  <si>
    <r>
      <t xml:space="preserve">DISPÕE SOBRE A REGULAMENTAÇÃO DO PROCESSO ELEITORAL DE REPRESENTANTES DA SOCIEDADE CIVIL NO COMEN – BIÊNIO 2006/2008
</t>
    </r>
    <r>
      <rPr>
        <sz val="10"/>
        <color theme="1"/>
        <rFont val="Calibri (Body)"/>
      </rPr>
      <t>RESOLVE:
Art. 1º Regulamentar o processo eleitoral para escolha dos membros ao Conselho Municipal de Prevenção, Repressão e Fiscalização de Entorpecentes – COMEN – de Guarulhos para o biênio 2006/2008.
Art. 2º Os membros titulares e suplentes representantes do poder público serão indicados livremente pelo Sr. Prefeito Municipal através das Secretarias Municipais e órgãos contidos no artigo 5º.
Art. 3º Os membros titulares e suplentes representantes da Sociedade Civil serão escolhidos por meio de eleição, pelas Entidades Sociais e de Movimentos afetos à Prevenção, Atendimento e Combate às Drogas. (...)</t>
    </r>
  </si>
  <si>
    <r>
      <t xml:space="preserve">COMUNICADO nº 005/2006 – CMAS
</t>
    </r>
    <r>
      <rPr>
        <sz val="10"/>
        <color theme="1"/>
        <rFont val="Calibri (Body)"/>
      </rPr>
      <t>O CMAS – Conselho Municipal de Assistência Social de Guarulhos, no uso de suas atribuições legais e considerando o deliberado em reunião ordinária de 10/03/2006, torna público a INCLUSÃO da Conselheira MARIA ANELI DOS SANTOS na Comissão de Entidades Sociais cuja composição foi publicada no Comunicado nº 001/2006-CMAS, no Boletim Oficial – PMG nº 004/2006-GP de 13/01/2006 e Comunicado nº 002/2006, no Boletim Oficial nº 013/2006-GP de 10/02/2006.</t>
    </r>
  </si>
  <si>
    <r>
      <t xml:space="preserve">Resolução 275/05 – CMDCA </t>
    </r>
    <r>
      <rPr>
        <sz val="10"/>
        <color theme="1"/>
        <rFont val="Calibri (Body)"/>
      </rPr>
      <t xml:space="preserve">RESOLVE:
Art. 1º APROVAR os seguintes REGISTROS neste CMDCA das Entidades de Atendimento e dos Projetos/Programas Governamental: (...)                                                                                                           
Art. 2º O não cumprimento dos artigos contidos no Estatuto da Criança e do Adolescente – Lei Federal nº 8069/90 e da política de atendimento à criança e ao adolescente deliberado pelo CMDCA e os termos contidos na LOAS – Lei Orgânica de Assistência Social – Lei Federal nº 8742/93 – acarretará na suspensão do registro neste Conselho, além de informarmos aos Conselhos Tutelares e Vara da Infância e da Juventude no Município, sobre a situação irregular do programa.
Art. 3º Os termos da presente resolução tem validade até 22/11/2007.
Art. 4º Esta resolução entra em vigor com efeitos retroativos a partir da data desta deliberação, 22/11/05, revogadas as disposições em contrário. 
</t>
    </r>
  </si>
  <si>
    <r>
      <t xml:space="preserve">PORTARIA Nº 448/2006-GP RESOLVE:
</t>
    </r>
    <r>
      <rPr>
        <sz val="10"/>
        <color theme="1"/>
        <rFont val="Calibri (Body)"/>
      </rPr>
      <t xml:space="preserve">1 - Alterar a composição dos membros integrantes do CONSELHO CONSULTIVO MUNICIPAL DO PATRIMÔNIO HISTÓRICO, ARQUEOLÓGICO, ARQUITETÔNICO E PAISAGÍSTICO DE GUARULHOS, constituído através da Portaria nº 1438/2005-GP, conforme segue: (...)
2 – Esta Portaria entrará em vigor na data de sua publicação.
</t>
    </r>
  </si>
  <si>
    <r>
      <t xml:space="preserve">DECRETO Nº 23732  </t>
    </r>
    <r>
      <rPr>
        <sz val="10"/>
        <color theme="1"/>
        <rFont val="Calibri (Body)"/>
      </rPr>
      <t>- Altera a composição do Conselho Municipal de Saúde. DECRETA: 
Art. 1º Fica alterada a composição do Conselho Municipal de Saúde, constituída pelo Decreto Municipal nº 23392, de 25 de agosto de 2005, conforme segue:
REPRESENTANTES DO SEGMENTO DOS PROMOTORES
I – Representantes da Secretaria Municipal da Saúde  (...)
Art. 2º Este decreto entrará em vigor na data de sua publicação revogadas as disposições em contrário.</t>
    </r>
  </si>
  <si>
    <r>
      <t xml:space="preserve">PORTARIA Nº 016/2006-SAS </t>
    </r>
    <r>
      <rPr>
        <sz val="10"/>
        <color theme="1"/>
        <rFont val="Calibri (Body)"/>
      </rPr>
      <t xml:space="preserve">RESOLVE:
1 - Estabelecer que as Divisões Técnicas: de Acompanhamento a Programas em Parcerias (SAS 12) e de Indicadores Sociais (SAS 11) em conjunto com o Departamento de Assistência Social (SAS 2) através de processo de interface, acompanhem os projetos e programas adotados por outras esferas de Governo (Estado e União) e que tenham a ação desenvolvida em nosso município, quer seja através de convênios com instituições de Assistência Social ou de projetos diretamente executados por esta SAS, e que tenham recursos repassados via Fundo Municipal de Assistência Social.
2 - Esta Ação de interface compreenderá:
- acompanhamento orientado para os objetivos e metas previstos em cada ação e programa
- Identificação de eventuais falhas, revisão de decisões e conseqüentemente redirecionamento das ações.
- Identificação e aperfeiçoamento da capacidade gerencial.
</t>
    </r>
  </si>
  <si>
    <r>
      <t xml:space="preserve">RESOLUÇÃO 282 - 2006 CMDCA  - </t>
    </r>
    <r>
      <rPr>
        <sz val="10"/>
        <color theme="1"/>
        <rFont val="Calibri (Body)"/>
      </rPr>
      <t xml:space="preserve">DISPÕE SOBRE A CONVOCAÇÃO DO PROCESSO ELEITORAL DE REPRESENTANTES DA SOCIEDADE CIVIL NO CMDCA - BIÊNIO 2006 / 2008. RESOLVE:
1 - Fica convocado o Processo Eleitoral para escolha dos membros do Conselho Municipal dos Direitos da Criança e do Adolescente de Guarulhos para o Biênio 2006/2008.
2 - Os membros titulares e suplentes representantes do Poder Público, serão indicados livremente pelo Senhor Prefeito de Guarulhos através das Secretarias e Órgãos contidos no artigo 10 da Lei Municipal n.º 4341 de 14/06/93.
3 - Para os membros titulares e suplentes representantes da Sociedade Civil serão escolhidos por meio de eleição pelas entidades sociais, movimentos de defesa afetos à área da Criança e do Adolescente, em Assembléia Eleitoral a realizar-se no dia 30/06/2006, sendo divulgadas as normativas de funcionamento, local, indicação de candidatos, inscrição de candidatos e eleitores, etc., em resolução específica a ser publicada no Boletim Oficial da PMG.
4 - A realização deste Processo Eleitoral será comunicado ao Ministério Público Estadual, para cumprimento de Preceito Legal.
5 - Esta Resolução entra em vigor na data de sua publicação, revogadas as disposições em contrário.
</t>
    </r>
    <r>
      <rPr>
        <b/>
        <sz val="10"/>
        <color rgb="FF000000"/>
        <rFont val="Calibri (Body)"/>
      </rPr>
      <t xml:space="preserve">
</t>
    </r>
  </si>
  <si>
    <r>
      <t xml:space="preserve">PORTARIA Nº 516/2006-GP </t>
    </r>
    <r>
      <rPr>
        <sz val="10"/>
        <color theme="1"/>
        <rFont val="Calibri (Body)"/>
      </rPr>
      <t xml:space="preserve">RESOLVE:
1 - Alterar a composição dos membros integrantes do CONSELHO MUNICIPAL DE TRANSPORTE E TRÂNSITO, constituído através da Portaria nº 1899/2005-GP, conforme segue:
Representantes da Prefeitura Municipal
Secretaria de Transportes e Trânsito do Órgão Gestor (...)
2 - Esta Portaria entrará em vigor na data de sua publicação.
</t>
    </r>
  </si>
  <si>
    <r>
      <t xml:space="preserve">Resolução 1/2006 – CCMPHAAPG
</t>
    </r>
    <r>
      <rPr>
        <sz val="10"/>
        <color theme="1"/>
        <rFont val="Calibri (Body)"/>
      </rPr>
      <t xml:space="preserve">Todas as resoluções deste conselho, devem a partir desta reunião serem publicadas no Boletim Oficial da Prefeitura Municipal de Guarulhos.
</t>
    </r>
  </si>
  <si>
    <r>
      <t xml:space="preserve">Resolução 2/2006 – CCMPHAAPG
</t>
    </r>
    <r>
      <rPr>
        <sz val="10"/>
        <color theme="1"/>
        <rFont val="Calibri (Body)"/>
      </rPr>
      <t xml:space="preserve">Fica autorizado o Departamento de Serviços Funerários da Secretaria de Obras e Serviços Públicos, a implantar um sistema de segurança no Cemitério São João Batista, que vise garantir a segurança dos usuários e inibir a depredação nos túmulos ali existentes. Este Conselho entende ainda, que o muro de fecho deste patrimônio, bem como o seu portão de entrada, poderão sofrer alterações pelo Departamento de Serviços Funerários, sempre que for necessário garantir a segurança dentro do cemitério
</t>
    </r>
  </si>
  <si>
    <r>
      <t xml:space="preserve">Resolução 3/2006 – CCMPHAAPG
</t>
    </r>
    <r>
      <rPr>
        <sz val="10"/>
        <color theme="1"/>
        <rFont val="Calibri (Body)"/>
      </rPr>
      <t xml:space="preserve">Fica autorizado o Departamento de Serviços Funerários da Secretaria de Obras e Serviços Públicos a dar manutenção no calçamento e nas guias da parte interna do Cemitério São João Batista, desde que mantido as atuais características. Este Conselho também autorizado a remover um barracão existente no centro do Cemitério São João Batista, por entender que este não possui valor histórico.
</t>
    </r>
  </si>
  <si>
    <r>
      <t xml:space="preserve">Resolução 4/2006 – CCMPHAAPG
</t>
    </r>
    <r>
      <rPr>
        <sz val="10"/>
        <color theme="1"/>
        <rFont val="Calibri (Body)"/>
      </rPr>
      <t xml:space="preserve">Para que este Conselho emita a expressa autorização para reforma em túmulos do Cemitério São João Batista, o requerente deverá anexar à solicitação: projeto construtivo; memorial descritivo; planta localizando o mesmo dentro do Cemitério São João Batista; Relatório Iconográfico contendo pelo menos uma fotografia atual do túmulo e uma imagem representativa do projeto concluído; justificativa para a reforma abordando, quando aplicável, aspectos técnicos, históricos e artísticos.
</t>
    </r>
  </si>
  <si>
    <r>
      <t>DECRETO Nº 23749 - Altera a composição do Conselho Municipal de Saúde.</t>
    </r>
    <r>
      <rPr>
        <sz val="10"/>
        <color theme="1"/>
        <rFont val="Calibri (Body)"/>
      </rPr>
      <t xml:space="preserve"> RESOLVE:
Art. 1º Fica alterada a composição dos membros integrantes do CONSELHO MUNICIPAL DE SAÚDE, constituído pelo Decreto Municipal nº 23.392 de 25 de agosto de 2005, conforme segue:
REPRESENTANTES DOS SEGMENTOS DOS PROMOTORES
I – Representantes da Secretaria Municipal da Saúde (...)
Art. 2º Este Decreto entrará em vigor na data de sua publicação, revogadas as disposições em contrário.</t>
    </r>
  </si>
  <si>
    <r>
      <t xml:space="preserve">RESOLUÇÃO Nº 216-CMAS - </t>
    </r>
    <r>
      <rPr>
        <sz val="10"/>
        <color theme="1"/>
        <rFont val="Calibri (Body)"/>
      </rPr>
      <t xml:space="preserve">RESOLVE:
Art. 1º Efetivar a inscrição da Instituição: SOGE – SOCIEDADE GUARULHENSE DE EDUCAÇÃO – Centro Universitário Metropolitano de São Paulo – FIG - Campus de Vila Rosália – Rua Dr. Sólon Fernandes, nº 155, na modalidade: Proteção Social Básica – Projetos continuados e eventuais na área social, devidamente inscrita sob o nº 71, Livro 01 e fls. 73.
Art. 2º A validade da inscrição da referida instituição é por tempo indeterminado, a contar da data de publicação da referida Resolução.
Art. 3º O não comprimento dos preceitos legais contidos na Lei Federal nº 8742/93, NOB-Norma Operacional Básica, editada pelo Conselho Nacional de Assistência Social e de Resoluções deste CMAS e demais, normativas editadas pelos respectivos conselhos da área de atuação, acarretára na suspensão da inscrição, além da informação ser levada a conhecimento do Ministério Público Estadual e Ministério Público Federal.
Parágrafo único. Serão adotadas por este CMAS as devidas normativas para atendimento do “caput” e posteriormente divulgadas em Resolução especifica. 
Art. 4º A presente Resolução entra em vigor na data de sua publicação, revogadas disposições em contrário.
</t>
    </r>
  </si>
  <si>
    <r>
      <t xml:space="preserve">RESOLUÇÃO 02/2006
DISPÕE SOBRE A PRORROGAÇÃO DO PROCESSO ELEITORAL DE REPRESENTANTES DA SOCIEDADE CIVIL NO COMEN – BIÊNIO 2006/2008, POR MOTIVO DE INSUFICIÊNCIA DO NÚMERO DE INSCRITOS PARA COMPOR O QUADRO DE REPRESENTANTES NESTE CONSELHO.  </t>
    </r>
    <r>
      <rPr>
        <sz val="10"/>
        <color theme="1"/>
        <rFont val="Calibri (Body)"/>
      </rPr>
      <t xml:space="preserve">RESOLVE:
Art. 1º Regulamentar o processo eleitoral para escolha dos membros ao Conselho Municipal de Prevenção, Repressão e Fiscalização de Entorpecentes – COMEN – de Guarulhos para o biênio 2006/2008.
Art. 2º Os membros titulares e suplentes representantes do poder público serão indicados livremente pelo Sr. Prefeito Municipal através das Secretarias Municipais e órgãos contidos no artigo 5º.
Art. 3º Os membros titulares e suplentes representantes da Sociedade Civil serão escolhidos por meio de eleição, pelas Entidades Sociais e de Movimentos afetos à Prevenção, Atendimento e Combate às Drogas.
 (...)
</t>
    </r>
  </si>
  <si>
    <r>
      <t xml:space="preserve">DECRETO Nº 23764
</t>
    </r>
    <r>
      <rPr>
        <sz val="10"/>
        <color rgb="FF000000"/>
        <rFont val="Calibri (Body)"/>
      </rPr>
      <t>Regulamenta a Lei Municipal nº 6109, de 07 de dezembro de 2005, que fixa normas de procedimentos operacionais do Fundo Municipal do Meio Ambiente - FUNDAMBIENTAL.  DECRETA:
SEÇÃO I - Das Disposições Preliminares</t>
    </r>
    <r>
      <rPr>
        <b/>
        <sz val="10"/>
        <color rgb="FF000000"/>
        <rFont val="Calibri (Body)"/>
      </rPr>
      <t xml:space="preserve">
</t>
    </r>
  </si>
  <si>
    <r>
      <t xml:space="preserve">RESOLUÇÃO Nº 217/06-CMAS </t>
    </r>
    <r>
      <rPr>
        <sz val="10"/>
        <color theme="1"/>
        <rFont val="Calibri (Body)"/>
      </rPr>
      <t xml:space="preserve">RESOLVE:
Art. 1° O Termo de Convênio 08/06-FMAS, referente Projeto PACIFICANDO A FAMÍLIA, executado pela ASBRAD-Associação Brasileira de Defesa da Mulher, da Infância e da Juventude deverá ser Aditado para atendimento a 120 famílias/mês, no período de março a dezembro/2006, num total de R$ 7.200,00/mês.
</t>
    </r>
  </si>
  <si>
    <r>
      <t xml:space="preserve">RESOLUÇÃO Nº 218/06-CMAS </t>
    </r>
    <r>
      <rPr>
        <sz val="10"/>
        <color theme="1"/>
        <rFont val="Calibri (Body)"/>
      </rPr>
      <t xml:space="preserve">RESOLVE:
Art. 1° Aprovar a prestação de contas dos recursos FEDERAIS repassados através do FMAS-Fundo Municipal de Assistência Social para os Convênios firmados em 2005 para execução dos Programas da Rede de Proteção Social Básica (PAC, AGENTE JOVEM e PAIF) e da Rede de Proteção Social Especial (API, PPD, ABRIGO, PETI e SENTINELA).
Art. 2º Todos os saldos existentes sujeitos a reprogramação deverão ser utilizados no próprio Programa que os originou.
</t>
    </r>
  </si>
  <si>
    <r>
      <t xml:space="preserve">RESOLUÇÃO Nº 219/06-CMAS - Critérios de Prestação de Contas - REDE FEDERAL 2006
RESOLVE:
</t>
    </r>
    <r>
      <rPr>
        <sz val="10"/>
        <color theme="1"/>
        <rFont val="Calibri (Body)"/>
      </rPr>
      <t xml:space="preserve">Art. 1° A prestação de contas dos recursos FEDERAIS repassados através do FMAS-Fundo Municipal de Assistência Social para os Programas Federais da Rede de Proteção Social Básica e Especial se dará junto à SAS13-Divisão Administrativa de Gestão de Fundos. (...)
</t>
    </r>
  </si>
  <si>
    <r>
      <t xml:space="preserve">RESOLUÇÃO 283 - CMDCA - “PLANO DE AÇÃO 2006"  RESOLVE:
</t>
    </r>
    <r>
      <rPr>
        <sz val="10"/>
        <color theme="1"/>
        <rFont val="Calibri (Body)"/>
      </rPr>
      <t xml:space="preserve">Art. 1º Aprovar o seguinte Plano de Ação do CMDCA para 2005:
</t>
    </r>
  </si>
  <si>
    <r>
      <t xml:space="preserve">RESOLUÇÃO Nº 284/06-CMDCA </t>
    </r>
    <r>
      <rPr>
        <sz val="10"/>
        <color theme="1"/>
        <rFont val="Calibri (Body)"/>
      </rPr>
      <t>RESOLVE:
Art. 1º Junto à SAS13-Divisão Administrativa de Gestão dos Fundos se dará a prestação de contas dos recursos repassados através do FUMCAD-Fundo Municipal de Defesa da Criança e do Adolescente para o “PROGRAMA EM ATENÇÃO ÁS CRIANÇAS E ADOLESCENTES EM SITUAÇÃO DE RUA EM REGIÃO DO CENTRO DO MUNICÍPIO” e “PROJETO GAIA-GRUPO DE APOIO E INTEGRAÇÃO AO ADOLESCENTE”.
(...)</t>
    </r>
  </si>
  <si>
    <r>
      <t xml:space="preserve">COMUNICADO 09/06 – CMDCA
</t>
    </r>
    <r>
      <rPr>
        <sz val="10"/>
        <color theme="1"/>
        <rFont val="Calibri (Body)"/>
      </rPr>
      <t xml:space="preserve">O CMDCA - Conselho Municipal dos Direitos da Criança e do Adolescente de Guarulhos no uso de suas atribuições legais, torna público os EXTRATOS DE TERMO DE CÔNVÊNIO, como segue abaixo:  (...)
</t>
    </r>
  </si>
  <si>
    <r>
      <t xml:space="preserve">COMUNICADO 10/06 – CMDCA
</t>
    </r>
    <r>
      <rPr>
        <sz val="10"/>
        <color theme="1"/>
        <rFont val="Calibri (Body)"/>
      </rPr>
      <t xml:space="preserve">O CMDCA - Conselho Municipal dos Direitos da Criança e do Adolescente de Guarulhos no uso de suas atribuições legais, torna público que a Instituto Cultural e Esportivo Meu Futuro, rescindiu o Termo de Convênio nº 13/06-FUMCAD.
</t>
    </r>
  </si>
  <si>
    <r>
      <t xml:space="preserve">COMUNICADO Nº 006/2006-CMAS
</t>
    </r>
    <r>
      <rPr>
        <sz val="10"/>
        <color theme="1"/>
        <rFont val="Calibri (Body)"/>
      </rPr>
      <t xml:space="preserve">O Conselho Municipal de Assistência Social – CMAS, no uso de suas atribuições legais torna público os EXTRATOS DE TERMO DE CONVÊNIO, como segue: (...)
</t>
    </r>
  </si>
  <si>
    <r>
      <t xml:space="preserve">PORTARIA Nº 719/2006-GP </t>
    </r>
    <r>
      <rPr>
        <sz val="10"/>
        <color theme="1"/>
        <rFont val="Calibri (Body)"/>
      </rPr>
      <t xml:space="preserve">RESOLVE:
1 – Prorrogar por 60 (sessenta) dias, a contar de 4 de maio de 2006, os efeitos da Portaria nº 102/2006-GP, de 2 de fevereiro de 2006, que trata da nomeação do Conselho Municipal de Prevenção, Repressão e Fiscalização de Entorpecentes – COMEN.
2 – Esta Portaria entrará em vigor na data de sua publicação.
</t>
    </r>
  </si>
  <si>
    <r>
      <t xml:space="preserve">PORTARIA Nº 720/2006-GP </t>
    </r>
    <r>
      <rPr>
        <sz val="10"/>
        <color theme="1"/>
        <rFont val="Calibri (Body)"/>
      </rPr>
      <t xml:space="preserve">RESOLVE:
1 – Nomear a Comissão Municipal de Avaliação e Acompanhamento do Programa Prefeito Amigo da Criança, composta pelos seguintes membros:
Representantes de organizações que atuam em defesa dos Direitos da Criança e ao Adolescente: (...)
Representante do Conselho Tutelar:
Representante do Conselho Municipal de Assistência Social: (...)
Representante do Conselho Municipal de Saúde: (...)
Representante do Conselho Municipal de Segurança Alimentar e Nutricional “Fome Zero”: (...)
Representante da Secretaria de Assistência Social e Cidadania: (...)
Representante da Secretaria de Educação: (...)
Representante da Secretaria da Saúde: (...)
Representante do Fundo Social de Solidariedade: (...)
Representante da Secretaria de Relações do Trabalho: (...)
Representante da Secretaria de Governo: (...)
2 - O Programa Prefeito Amigo da Criança terá como articulador: (...)
3 - A Comissão será coordenada pela Presidente do Conselho Municipal pelos Direitos da Criança e do Adolescente: (...)
4 - Esta Portaria entrará em vigor na data de sua publicação.
</t>
    </r>
  </si>
  <si>
    <r>
      <t xml:space="preserve">COMUNICADO N° 002/2006- Comissão Eleitoral – COMEN - </t>
    </r>
    <r>
      <rPr>
        <sz val="10"/>
        <color theme="1"/>
        <rFont val="Calibri (Body)"/>
      </rPr>
      <t xml:space="preserve">Representantes: Sociedade Civil Biênio 2006/2008 Relação dos Delegados Eleitores Inscritos
A Comissão que trata do Processo Eleitoral dos membros da Sociedade Civil, do CMAS Biênio 2006/2008, torna público a relação de delegados eleitores inscritos, conforme Resoluções nº 01/06 e 02/06-Comen (...) 
</t>
    </r>
  </si>
  <si>
    <r>
      <t xml:space="preserve">EDITAL DE RETIFICAÇÃO Nº 006/06-CMDCA
</t>
    </r>
    <r>
      <rPr>
        <sz val="10"/>
        <color theme="1"/>
        <rFont val="Calibri (Body)"/>
      </rPr>
      <t xml:space="preserve">O CMDCA – Conselho Municipal dos Direitos da Criança e do Adolescente, no uso de suas atribuições legais, vem comunicar a seguinte retificação na resolução 283/06, publicada no Boletim Oficial de 24/04/2006:
Onde se lê:
Art. 1º Aprovar o seguinte Plano de Ação do CMDCA para 2005.
Leia-se:
Art. 1º Aprovar o seguinte Plano de Ação do CMDCA para 2006. 
</t>
    </r>
  </si>
  <si>
    <r>
      <t xml:space="preserve">COMUNICADO 12/06 – CMDCA
</t>
    </r>
    <r>
      <rPr>
        <sz val="10"/>
        <color theme="1"/>
        <rFont val="Calibri (Body)"/>
      </rPr>
      <t xml:space="preserve">O CMDCA -Conselho Municipal dos Direitos da Criança e do Adolescente de Guarulhos no uso de suas atribuições legais, e considerando as Resoluções 282 e 285-CMDCA, que convocou regulamentou o Processo Eleitoral de Representantes da Sociedade Civil no CMDCA – Biênio 2006/2008, e conforme deliberação tomada em Reunião Extraordinária de 05.05.2006, torna público a Composição da Comissão Eleitoral do Processo Eleitoral dos representantes da Sociedade Civil no CMDCA - Biênio 2004/2006: (..)
</t>
    </r>
  </si>
  <si>
    <r>
      <t xml:space="preserve">RESOLUÇÃO 285 - 2006 CMDCA </t>
    </r>
    <r>
      <rPr>
        <sz val="10"/>
        <color theme="1"/>
        <rFont val="Calibri (Body)"/>
      </rPr>
      <t xml:space="preserve">RESOLVE:
Art. 1º Fica convocado o Processo Eleitoral para escolha dos membros do Conselho Municipal dos Direitos da Criança e do Adolescente de Guarulhos para o Biênio 2006/2008.
Art. 2º Os membros titulares e suplentes representantes do Poder Público, serão indicados livremente pelo Senhor Prefeito de Guarulhos através das Secretarias e Órgãos contidos no Artigo 10 da Lei Municipal n.º 4341 de 14/06/93.
Art. 3º Para os membros titulares e suplentes representantes da Sociedade Civil serão escolhidos por meio de eleição pelas entidades sociais, movimentos de defesa afetos à área da Criança e do Adolescente, em Assembléia Eleitoral a realizar-se no dia 03/07/2006, sendo divulgadas as normativas de funcionamento, local, indicação de candidatos, inscrição de candidatos e eleitores, etc., em resolução específica a ser publicada no Boletim Oficial da PMG.
Art. 4º A realização deste Processo Eleitoral será comunicado ao Ministério Público Estadual, para cumprimento de Preceito Legal.
Art. 5º - Esta Resolução entra em vigor na data de sua publicação, revogadas as disposições em contrário.
</t>
    </r>
  </si>
  <si>
    <r>
      <t xml:space="preserve">RESOLUÇÃO Nº 286-2006 / CMDCA – GUARULHOS. </t>
    </r>
    <r>
      <rPr>
        <sz val="10"/>
        <color theme="1"/>
        <rFont val="Calibri (Body)"/>
      </rPr>
      <t xml:space="preserve">RESOLVE :
Art. 1o regulamentar o processo eleitoral para escolha de membros do CMDCA de Guarulhos, para o biênio 2006/2008.
Art. 2o Os membros titulares e suplentes, representantes do Poder Público, serão indicados livremente pelo Senhor Prefeito Municipal, através das Secretarias Municipais e órgãos contidos no artigo 5o parágrafo único do Decreto Municipal nº 18.023/93 e da Lei Municipal nº 4.341 de 14/06/1993. 
Art. 3o Para os membros titulares e suplentes, representantes da Sociedade Civil, serão escolhidos por meio de eleição em Assembléia convocada especificamente para este fim, através de colégio eleitoral composto pelas entidades sociais e movimentos de defesa afetos á área da criança e do adolescente, devidamente REGISTRADOS neste Conselho. (...)
</t>
    </r>
  </si>
  <si>
    <r>
      <t xml:space="preserve">EDITAL DE RETIFICAÇÃO Nº 001/06 COMEN
</t>
    </r>
    <r>
      <rPr>
        <sz val="10"/>
        <color theme="1"/>
        <rFont val="Calibri (Body)"/>
      </rPr>
      <t xml:space="preserve">O COMEN – Conselho Municipal de Prevenção, Reprenção e Fiscalização de Entorpecentes, no uso de suas atribuições legais, vem comunicar a seguinte retificação do comunicado nº002/2006 – Comissão Eleitoral – Comen, publicado no Boletim Oficial de 09/05/2006.
Onde se lê:
A Comissão que trata do Processo Eleitoral dos membros da Sociedade Civil, do CMAS Biêno 2006/2008, torna público a relação de delegados eleitores, conforme Resoluções nº 01/06 e 02/06 – Comen
Leia-se:
A Comissão que trata do Processo Eleitoral dos Membros da Sociedade Civil, COMEN - Biênio 2006/2008, torna público a relação de Candidatos Inscritos à Conselheiros (as) e Suplentes, conforme Resoluções nº 01 e 02/2006 - Comen
</t>
    </r>
  </si>
  <si>
    <r>
      <t xml:space="preserve">COMUNICADO Nº 03/2006-COMEN
</t>
    </r>
    <r>
      <rPr>
        <sz val="10"/>
        <color theme="1"/>
        <rFont val="Calibri (Body)"/>
      </rPr>
      <t xml:space="preserve">A Comissão que trata do Processo Eleitoral dos membros da Sociedade Civil, do Conselho Municipal de Prevenção, Repressão e Fiscalização de Entorpecentes - Comen Biênio 2006/2008 se reuniu, no dia 10/05/2006: Reunidos Deliberam:
Validação de Inscrições dos Candidatos a Conselheiros e correspondentes Suplentes do conselho Municipal de Prevenção, Repressão e Fiscalização de Entorpecentes, os srs: (...) Motivo: Não cumprimento ao Artigo 14º - Resolução 01/2006-COMEN - Conselho Municipal Prevenção, Repressão e Fiscalização de Entorpecentes, de 22 de Março de 2006, publicado em D.O. na data de 24/03/2006.
</t>
    </r>
  </si>
  <si>
    <r>
      <t xml:space="preserve">DECRETO Nº 23796
Dispõe sobre nomeação do Conselho Municipal de Defesa do Meio Ambiente - COMDEMA.
</t>
    </r>
    <r>
      <rPr>
        <sz val="10"/>
        <color theme="1"/>
        <rFont val="Calibri (Body)"/>
      </rPr>
      <t>DECRETA:
Art. 1º Ficam nomeados nos termos dos artigos 3º e 4º, da Lei Municipal nº 4483 de 30 de novembro de 1993, os senhores abaixo relacionados para comporem o CONSELHO MUNICIPAL DE DEFESA DO MEIO AMBIENTE - COMDEMA, gestão 2006/2008.</t>
    </r>
  </si>
  <si>
    <r>
      <t xml:space="preserve">EDITAL DE RATIFICAÇÃO Nº 001/06-CMDCA
</t>
    </r>
    <r>
      <rPr>
        <sz val="10"/>
        <color theme="1"/>
        <rFont val="Calibri (Body)"/>
      </rPr>
      <t xml:space="preserve">O CMDCA – Conselho Municipal dos Direitos da Criança e do Adolescente, no uso de suas atribuições legais, vem Ratificar o artigo 3º da resolução Nº 285/06, publicada no Boletim Oficial de 09/05/06,ao que se refere à data da Assembléia Eleitoral a realizar-se no dia 03/07/06,que foi publicada em retificação da 282/06 em 31/03/06.
</t>
    </r>
  </si>
  <si>
    <r>
      <t xml:space="preserve">RESOLUÇÃO 287/06 - CMDCA </t>
    </r>
    <r>
      <rPr>
        <sz val="10"/>
        <color theme="1"/>
        <rFont val="Calibri (Body)"/>
      </rPr>
      <t xml:space="preserve">RESOLVE:
Art. 1o APROVAR o registro neste CMDCA da Instituição Núcleo da Expansão da Mente e do Conhecimento - NEMC, na Modalidade de Educação Profissional .
ENTIDADE: NEMC - NÚCLEO DA EXPANSÃO DA MENTE E DO CONHECIMENTO.
REGISTRO Nº: 068/81
POPULAÇÃO ATENDIDA: ADOLESCENTES (14 anos a 17 anos e 11 meses).
ATIVIDADE DESENVOLVIDA: formação profissional de aprendiz
Art.2o O não cumprimento dos artigos contidos no Estatuto da Criança e do Adolescente- Lei Federal nº 8069/90 e da política de atendimento à criança e ao adolescente deliberado pelo CMDCA e os termos contidos na LOAS - Lei Orgânica de Assistência Social - Lei Federal nº 8742/93 - acarretará na suspensão do registro neste Conselho, além de informarmos aos Conselhos Tutelares e Vara da Infância e da Juventude no Município, sobre a situação irregular do programa.
Art. 3o Os termos da presente resolução tem validade até 09.05.2008.
Art.4o A presente resolução entra em vigor com data retroativa,conforme deliberação em 09/05/2006, revogadas as disposições em contrário.
</t>
    </r>
  </si>
  <si>
    <r>
      <t xml:space="preserve">COMUNICADO Nº 05/2006-COMEN
</t>
    </r>
    <r>
      <rPr>
        <sz val="10"/>
        <color theme="1"/>
        <rFont val="Calibri (Body)"/>
      </rPr>
      <t xml:space="preserve">A Comissão que trata do Processo Eleitoral dos membros da Sociedade Civil, do Conselho Municipal de Prevenção, Repressão e Fiscalização de Entorpecentes - Comen
Biênio 2006/2008 se reuniu, no dia 18/05/2006:  Reunidos Deliberam:
Confirmação de validação de inscrições, dos Candidatos a Conselheiros e correspondentes Suplentes do Conselho Municipal de Prevenção, Repressão e Fiscalização de Entorpecentes, não tendo havido pedido de recursos dentro do prazo estipulado (15 e 16 de maio de 2006): (...)
</t>
    </r>
  </si>
  <si>
    <r>
      <t xml:space="preserve">PORTARIA Nº 854/2006-GP </t>
    </r>
    <r>
      <rPr>
        <sz val="10"/>
        <color theme="1"/>
        <rFont val="Calibri (Body)"/>
      </rPr>
      <t xml:space="preserve">RESOLVE:
1 - Alterar nos termos do inciso III do artigo 3º, combinado com o artigo 4º da Lei Municipal nº 5922, de 29 de julho de 2003, a composição dos membros integrantes do CONSELHO MUNICIPAL DO IDOSO, constituído através da Portaria nº 2096 de 19 de novembro de 2005, conforme segue:
SECRETARIA DE ASSUNTOS JURÍDICOS (...)
2 – Esta Portaria entrará em vigor na data de sua publicação.
</t>
    </r>
  </si>
  <si>
    <r>
      <t xml:space="preserve">Resolução 288/06 – CMDCA </t>
    </r>
    <r>
      <rPr>
        <sz val="10"/>
        <color theme="1"/>
        <rFont val="Calibri (Body)"/>
      </rPr>
      <t xml:space="preserve">RESOLVE:
Art. 1º Prorrogar as inscrições de candidatos e delegados para o Processo Eleitoral de Representantes da Sociedade Civil no CMDCA. 
Art. 2º Esta resolução entra em vigor com efeitos retroativos a partir da data desta publicação, revogadas as disposições em contrário. 
</t>
    </r>
  </si>
  <si>
    <r>
      <t xml:space="preserve">EDITAL DE RETIFICAÇÃO Nº 07/2006-CMDCA </t>
    </r>
    <r>
      <rPr>
        <sz val="10"/>
        <color theme="1"/>
        <rFont val="Calibri (Body)"/>
      </rPr>
      <t xml:space="preserve">O CMDCA – Conselho Municipal dos Direitos da Criança e do Adolescente, no uso de suas atribuições legais, vem comunicar a seguinte retificação na resolução 288/06, publicada no Boletim Oficial de 26/05/2006:
Onde se lê: Art. 1º Prorrogar as inscrições de candidatos e delegados para o Processo Eleitoral de Representantes da Sociedade Civil no CMDCA.
Leia-se: Art. 1º Prorrogar as inscrições de candidatos e delegados para o Processo Eleitoral de Representantes da Sociedade Civil no CMDCA, de 22/05/06 à 02/06/06.
</t>
    </r>
  </si>
  <si>
    <r>
      <t xml:space="preserve">EDITAL DE RETIFICAÇÃO 08/2006-CMDCA
</t>
    </r>
    <r>
      <rPr>
        <sz val="10"/>
        <color theme="1"/>
        <rFont val="Calibri (Body)"/>
      </rPr>
      <t xml:space="preserve">O CMDCA – Conselho Municipal 0dos Direitos da Criança e do Adolescente, no uso de suas atribuições legais, vem comunicar a seguinte retificação na resolução 286/06, publicada no Boletim Oficial de 09/05/2006.
Incluir no artigo 8º: 
Parágrafo único. As instituições de movimento e entidades comprometidas com a causa da infância e da juventude, que não possuírem registro no CMDCA deverão apresentar relatório de atuação de no mínimo um ano. 
</t>
    </r>
  </si>
  <si>
    <r>
      <t xml:space="preserve">COMUNICADO Nº 06/06 - COMEN
</t>
    </r>
    <r>
      <rPr>
        <sz val="10"/>
        <color theme="1"/>
        <rFont val="Calibri (Body)"/>
      </rPr>
      <t xml:space="preserve">A Comissão que trata do Processo Eleitoral dos membros da Sociedade Civil, do Conselho Municipal de Prevenção, Repressão e Fiscalização de Entorpecentes – COMEN, biênio 2006/2008, iniciou o processo eleitoral,no dia 26 de maio de 2006, às 09h00 na Casa dos Conselhos, localizada na Av. Esperança, 209/223, Centro – Guarulhos, sendo declarados eleitos os candidatos relacionados a seguir:  (...)
</t>
    </r>
  </si>
  <si>
    <r>
      <t xml:space="preserve">Resolução 5/2006 – CCMPHAAPG
</t>
    </r>
    <r>
      <rPr>
        <sz val="10"/>
        <color theme="1"/>
        <rFont val="Calibri (Body)"/>
      </rPr>
      <t xml:space="preserve">Fica autorizada a Secretaria do Meio Ambiente, no que diz respeito à reforma da Praça Getúlio Vargas, a efetuar as seguintes ações: (...) </t>
    </r>
  </si>
  <si>
    <r>
      <t xml:space="preserve">Resolução 6/2006 – CCMPHAAPG
</t>
    </r>
    <r>
      <rPr>
        <sz val="10"/>
        <color theme="1"/>
        <rFont val="Calibri (Body)"/>
      </rPr>
      <t>No projeto de reforma da Praça Getúlio Vargas, as esculturas e monumentos existentes na praça, deverão permanecer no mesmo local que hoje se encontram, devendo a Secretaria do Meio Ambiente apresentar no projeto de reforma da praça, soluções para a valorização dos mesmos.</t>
    </r>
  </si>
  <si>
    <r>
      <t xml:space="preserve">Lei nº 6.143 - Autoria: Vereador Dudu. - Dispõe sobre a participação dos integrantes do Poder Executivo Municipal nos Conselhos Comunitários de Segurança - CONSEGs e dá outras providências.                                                                                                                                                                </t>
    </r>
    <r>
      <rPr>
        <sz val="10"/>
        <color theme="1"/>
        <rFont val="Calibri (Body)"/>
      </rPr>
      <t>Art. 1º O Poder Executivo Municipal será representado nas reuniões dos Conselhos Comunitários de Segurança - CONSEGs, mediante a participação dos seguintes representantes:
I - 01 (um) servidor municipal designado pelo senhor Prefeito;
II - Diretor da Guarda Civil Municipal ou um Guarda Civil Municipal - GCM, por ele designado;
III - VETADO.
Parágrafo único. O Executivo designará representantes de outras áreas para participar das reuniões dos CONSEGs, conforme dispuser os assuntos da pauta de reuniões, desde que previamente solicitado.
Art. 2º O Executivo regulamentará a presente Lei no prazo de 30 (trinta) dias a contar da data de sua publicação.
Art. 3º As despesas decorrentes com a execução da presente Lei correrão por conta de verbas próprias consignadas em Orçamento, suplementadas se necessário.
Art. 4º Esta Lei entrará em vigor na data de sua publicação.</t>
    </r>
  </si>
  <si>
    <r>
      <t xml:space="preserve">Os CONSEGs são grupos de pessoas do mesmo bairro ou município que se reúnem para discutir e analisar, planejar e acompanhar a solução de seus problemas comunitários de segurança, desenvolver campanhas educativas e estreitar laços de entendimento e cooperação entre as várias lideranças locais.                                                   </t>
    </r>
    <r>
      <rPr>
        <sz val="10"/>
        <color rgb="FF1F497D"/>
        <rFont val="Calibri (Body)"/>
      </rPr>
      <t>Fonte: http://www.conseg.sp.gov.br/conseg/default.aspx#</t>
    </r>
  </si>
  <si>
    <r>
      <t xml:space="preserve">COMUNICADO N° 008/2006-CMAS
</t>
    </r>
    <r>
      <rPr>
        <sz val="10"/>
        <color theme="1"/>
        <rFont val="Calibri (Body)"/>
      </rPr>
      <t>O Conselho Municipal de Assistência Social de Guarulhos - CMAS, no uso de suas atribuições legais e considerando o deliberado em reunião ordinária de 02/06/2006, torna público a alteração que elegeu as novas Secretárias da Mesa Diretora do CMAS, como segue:
(...)</t>
    </r>
  </si>
  <si>
    <r>
      <t xml:space="preserve">COMUNICADO 01/2006 – CMDCA –COMISSÃO ELEITORAL
</t>
    </r>
    <r>
      <rPr>
        <sz val="10"/>
        <color theme="1"/>
        <rFont val="Calibri (Body)"/>
      </rPr>
      <t>A Comissão Eleitoral do Conselho Municipal dos Direitos da Criança e do Adolescente para a Eleição de representação da Sociedade Civil – Biênio 2006/2008
Dispõe sobre: LISTA DE ENTIDADES E MOVIMENTOS COM SEUS RESPECTIVOS CANDIDATOS E SUPLENTES INSCRITOS.
INSTITUTO DE PROMOÇÃO SOCIAL ÁGUA E VIDA (...)
ASSOC. CARITATIVA DA PARÓQUIA SANTA CRUZ DO TABOÃO (...)
ASSOCIAÇÃO COMUNITÁRIA SANTA RITA (...)
ASSOCIAÇÃO BENEFICENTE MTD (...)
ASBRAD – ASSOCIAÇÃO BRASILEIRA DE DEFESA DA MULHER DA INFÂNCIA E DA JUVENTUDE (...)
PASTORAL DA CRIANÇA DA DIOCESE DE GUARULHOS (...)
APAEG – ASSOCIAÇÃO DOS PAIS DE ALUNOS DAS ESCOLAS DE GUARULHOS(...)
APAE – ASSOCIAÇÃO DE PAIS E AMIGOS DOS EXCEPCIONAIS - GUARULHOS 
CLUBE DE MÃES GIRASOL (...)
CENTRO ESPÍRITA NOSSO LAR CASAS ANDRÉ LUIZ (...)
PROJETO MENINOS E MENINAS DE RUA (...)
EDUCAFRO – EDUCAÇÃO E CIDADANIA DE AFRODESCENDENTES E CARENTES (...)</t>
    </r>
  </si>
  <si>
    <r>
      <t xml:space="preserve">COMUNICADO 02/2006 – CMDCA –COMISSÃO ELEITORAL.
</t>
    </r>
    <r>
      <rPr>
        <sz val="10"/>
        <color theme="1"/>
        <rFont val="Calibri (Body)"/>
      </rPr>
      <t>A Comissão Eleitoral do Conselho Municipal dos Direitos da Criança e do Adolescente para a Eleição de representação da Sociedade Civil – Biênio 2006/2008
Dispõe sobre: O local, data e horário a ser realizada a eleição. (...)</t>
    </r>
  </si>
  <si>
    <r>
      <t xml:space="preserve">COMUNICADO 03/2006 – CMDCA – C.E.
</t>
    </r>
    <r>
      <rPr>
        <sz val="10"/>
        <color theme="1"/>
        <rFont val="Calibri (Body)"/>
      </rPr>
      <t>A Comissão Eleitoral do Conselho Municipal dos Direitos da Criança e do Adolescente para a Eleição de representação da Sociedade Civil – Biênio 2006/2008
Dispõe sobre: LISTA DE ENTIDADES E MOVIMENTOS COM SEUS RESPECTIVOS DELEGADOS E SUPLENTES INSCRITOS (...)</t>
    </r>
  </si>
  <si>
    <r>
      <t xml:space="preserve">COMUNICADO Nº 13/06-CMDCA
</t>
    </r>
    <r>
      <rPr>
        <sz val="10"/>
        <color theme="1"/>
        <rFont val="Calibri (Body)"/>
      </rPr>
      <t>O CMDCA - Conselho Municipal dos Direitos da Criança e do Adolescente, no uso de suas atribuições legais comunica a população em geral, o Demonstrativo da Receita/Despesa do FUMCAD - Fundo Municipal de Defesa da  Criança e do Adolescente do ano de 2005.  (...)</t>
    </r>
  </si>
  <si>
    <r>
      <t xml:space="preserve">COMUNICADO Nº 14/2006-CMDCA
</t>
    </r>
    <r>
      <rPr>
        <sz val="10"/>
        <color theme="1"/>
        <rFont val="Calibri (Body)"/>
      </rPr>
      <t xml:space="preserve">O CMDCA – Conselho Municipal dos Direitos da Criança e do Adolescente, no uso de suas atribuições legais, torna público a população em geral e em especial a Região Centro, que conforme Ofício Ref. Proc. Nº 578/05 – C - SN; do PODER JUDICIÁRIO, recebido em 02.06.2006, à cassação do mandato da Conselheira Tutelar VALÉRIA APARECIDA THOMAZINI DOS SANTOS a partir do dia 05/06/2006. Comunicamos ainda que a Sra. Niuza Aparecida Alves Ege assume o mandato de Conselheira Tutelar na Região Centro a partir do dia 06/06/2006. 
</t>
    </r>
  </si>
  <si>
    <r>
      <t xml:space="preserve">Comunicado nº 15/2006-CMDCA
</t>
    </r>
    <r>
      <rPr>
        <sz val="10"/>
        <color theme="1"/>
        <rFont val="Calibri (Body)"/>
      </rPr>
      <t xml:space="preserve">O CMDCA –Conselho Municipal dos Direitos da Criança e do Adolescente, no uso de suas atribuições legais, comunica à população em geral que os Conselheiros Tutelares do Município de Guarulhos, em virtude dos jogos da Seleção Brasileira, atenderão em regime de plantão durante os dias 13 e 22.06.2006 a partir das 14 horas. </t>
    </r>
  </si>
  <si>
    <r>
      <t xml:space="preserve">COMUNICADO Nº 009/2006-CMAS
</t>
    </r>
    <r>
      <rPr>
        <sz val="10"/>
        <color theme="1"/>
        <rFont val="Calibri (Body)"/>
      </rPr>
      <t>O Conselho Municipal de Assistência Social – CMAS no uso de suas atribuições legais,torna público que o Instituto Cultural e Esportivo Meu Futuro, rescindiu o Termo de Convênio nº 24/2006- FMAS.</t>
    </r>
  </si>
  <si>
    <r>
      <t xml:space="preserve">COMUNICADO 06/2006 – CMDCA – COMISSÃO ELEITORAL
</t>
    </r>
    <r>
      <rPr>
        <sz val="10"/>
        <color theme="1"/>
        <rFont val="Calibri (Body)"/>
      </rPr>
      <t>À Comissão Eleitoral do Conselho Municipal dos Direitos da Criança e do Adolescente para a Eleição de representação da Sociedade Civil – Biênio 2006/2008
LISTAGEM FINAL DOS DELEGADOS CANDIDATOS E DELEGADOS ELEITORES E RESPECTIVOS SUPLENTES.</t>
    </r>
  </si>
  <si>
    <r>
      <t xml:space="preserve">RESOLUÇÃO Nº 220-CMAS </t>
    </r>
    <r>
      <rPr>
        <sz val="10"/>
        <color theme="1"/>
        <rFont val="Calibri (Body)"/>
      </rPr>
      <t>RESOLVE:
1 - Aprovar, por unanimidade o Relatório de Gestão SAS 2005, em todos os seus aspectos não defesos em lei, devendo produzir seus jurídicos efeitos.
2 - A presente Resolução entra em vigor na data de sua publicação, revogadas as disposições em contrário. A integra do anexo I da presente resolução estará disponível no link Assistência Social da pagina da Prefeitura Municipal de Guarulhos – www.guarulhos.sp.gov.br.</t>
    </r>
  </si>
  <si>
    <r>
      <t xml:space="preserve">RESOLUÇÃO Nº 221-CMAS </t>
    </r>
    <r>
      <rPr>
        <sz val="10"/>
        <color theme="1"/>
        <rFont val="Calibri (Body)"/>
      </rPr>
      <t>RESOLVE:
1 - Renovar a inscrição da Instituição: IRMANDADE DA SANTA CASA DE MISERICÓRDIA DE GUARULHOS, no segmento idoso, devidamente inscrita sob o nº 61. Livro 01 e fls. 62.
2 - A validade da inscrição da referida instituição é por tempo indeterminado, a contar da data de publicação da referida Resolução.
3 - O não comprimento dos preceitos legais contidos na Lei Federal nº 8742/93, NOB-Norma Operacional Básica, editada pelo Conselho Nacional de Assistência Social e de Resoluções deste CMAS e demais, normativas editadas pelos respectivos conselhos da área de atuação, acarretará na suspensão da inscrição, além da informação ser levada a conhecimento do Ministério Público Estadual e Ministério Público Federal.
3.1 - Serão adotadas por este CMAS as devidas normativas para atendimento do “caput” e posteriormente divulgadas em Resolução especifica. 
4 - A presente Resolução entra em vigor na data de sua publicação, revogadas disposições em contrário.</t>
    </r>
  </si>
  <si>
    <r>
      <t xml:space="preserve">RESOLUÇÃO Nº 222-CMAS </t>
    </r>
    <r>
      <rPr>
        <sz val="10"/>
        <color theme="1"/>
        <rFont val="Calibri (Body)"/>
      </rPr>
      <t xml:space="preserve">RESOLVE:
1 - Efetivar a inscrição da Instituição: (...)
2 - A validade da inscrição da referida instituição é por tempo indeterminado, a contar da data de publicação da referida Resolução.
3 - O não cumprimento dos preceitos legais contidos na Lei Federal nº 8742/93, NOB-Norma Operacional Básica, editada pelo Conselho Nacional de Assistência Social e de Resoluções deste CMAS e demais, normativas editadas pelos respectivos conselhos da área de atuação, acarretará na suspensão da inscrição, além da informação ser levada a conhecimento do Ministério Público Estadual e Ministério Público Federal.
3.1. Serão adotadas por este CMAS as devidas normativas para atendimento do “caput” e posteriormente divulgadas em Resolução especifica. 
4 - A instituição deverá apresentar cópia do Estatuto Social, devidamente automada no prazo de 90 (noventa) dias a contar da publicação da presente resolução. 
5 - A presente Resolução entra em vigor na data de sua publicação, revogadas disposições em contrário. </t>
    </r>
  </si>
  <si>
    <r>
      <t>DECRETO Nº 23860 -</t>
    </r>
    <r>
      <rPr>
        <sz val="10"/>
        <color theme="1"/>
        <rFont val="Calibri (Body)"/>
      </rPr>
      <t xml:space="preserve"> Dispõe sobre o cadastro de Instituições de Assistência Social, Organizações Sociais de Interesse Público – OSCIP e Fundações Particulares, sem fins econômicos na Secretaria de Assistência Social e Cidadania e dá outras providências.  DECRETA:
Art. 1º As instituições de Assistência Social, Organizações Sociais de Interesse Público – OSCIP e Fundações Particulares sem fins econômicos somente poderão obter cadastro na Secretaria de Assistência Social, por meio da Divisão Técnica de Acompanhamento a Programas em Parceira, nos termos deste Decreto.
Parágrafo único. O cadastro somente será realizado se as referidas Instituições, Fundações e Organizações mencionadas no presente artigo </t>
    </r>
    <r>
      <rPr>
        <b/>
        <sz val="10"/>
        <color rgb="FF000000"/>
        <rFont val="Calibri (Body)"/>
      </rPr>
      <t>estiverem inscritas no Conselho Municipal de Assistência Social e registradas no Conselho Municipal de acordo com a modalidade de intervenção.</t>
    </r>
  </si>
  <si>
    <r>
      <t xml:space="preserve">PORTARIA Nº 1126/2006-GP </t>
    </r>
    <r>
      <rPr>
        <sz val="10"/>
        <color theme="1"/>
        <rFont val="Calibri (Body)"/>
      </rPr>
      <t>RESOLVE:
1 - NOMEAR nos termos do artigo 6º da Lei Municipal nº 3802, de 18 de junho de 1991, com redação dada pela Lei Municipal nº 4341, de 14 de junho de 1993, os senhores abaixo relacionados para comporem o CONSELHO MUNICIPAL DE DEFESA DA CRIANÇA E DO ADOLESCENTE, conforme segue:
SECRETARIA DE ASSISTÊNCIA SOCIAL E CIDADANIA
SECRETARIA DE FINANÇAS
SECRETARIA DE EDUCAÇÃO
SECRETARIA DA SAÚDE
SECRETARIA DE ESPORTES
SECRETARIA DE RELAÇÕES DO TRABALHO
REPRESENTANTES DAS ENTIDADES E MOVIMENTOS
2 – Esta Portaria entrará em vigor na data de sua publicação, revogadas as disposições em contrário.</t>
    </r>
  </si>
  <si>
    <r>
      <t xml:space="preserve">PORTARIA Nº 1127/2006-GP </t>
    </r>
    <r>
      <rPr>
        <sz val="10"/>
        <color theme="1"/>
        <rFont val="Calibri (Body)"/>
      </rPr>
      <t xml:space="preserve"> RESOLVE:
1 - Alterar a composição dos membros integrantes do CONSELHO MUNICIPAL DE TRANSPORTE E TRÂNSITO, constituído através da Portaria nº 1899/2005-GP de 15 de setembro de 2005, conforme segue:
</t>
    </r>
    <r>
      <rPr>
        <b/>
        <sz val="10"/>
        <color rgb="FF000000"/>
        <rFont val="Calibri (Body)"/>
      </rPr>
      <t xml:space="preserve">Representante da Progresso e Desenvolvimento de Guarulhos S/A – PROGUARU
</t>
    </r>
    <r>
      <rPr>
        <sz val="10"/>
        <color theme="1"/>
        <rFont val="Calibri (Body)"/>
      </rPr>
      <t>2 – Esta Portaria entrará em vigor na data de sua publicação, revogadas as disposições em contrário.</t>
    </r>
  </si>
  <si>
    <r>
      <t xml:space="preserve">Lei nº 6.151 - Autoria: Executivo Municipal. - Cria o Conselho Municipal Antidrogas - COMAD e dá providências correlatas. 
</t>
    </r>
    <r>
      <rPr>
        <sz val="10"/>
        <color theme="1"/>
        <rFont val="Calibri (Body)"/>
      </rPr>
      <t xml:space="preserve">Art. 1º Fica instituído no Município de Guarulhos o Conselho Municipal Antidrogas - COMAD, que, integrando-se ao esforço nacional de combate às drogas, dedicar-se-á ao pleno desenvolvimento das ações referentes à redução da demanda de drogas.
Parágrafo único. O COMAD, visando sua integração aos sistemas nacional e estadual antidrogas, providenciará as informações relativas a sua criação à Secretaria Nacional Antidrogas - SENAD e ao Conselho Nacional Antidrogas - CONEN. (...)
</t>
    </r>
  </si>
  <si>
    <r>
      <t>DECRETO Nº 23880 - Dispõe sobre inclusão de membro titular e respectivo suplente, para comporem o CONSELHO MUNICIPAL DE DEFESA DO MEIO AMBIENTE</t>
    </r>
    <r>
      <rPr>
        <sz val="10"/>
        <color theme="1"/>
        <rFont val="Calibri (Body)"/>
      </rPr>
      <t>. DECRETA:
Art. 1º Ficam incluídos, nos termos do artigo 3º, da Lei Municipal nº 4.483, de 30 de novembro de 1993, os senhores abaixo relacionados para comporem o CONSELHO MUNICIPAL DE DEFESA DO MEIO AMBIENTE – COMDEMA, nomeado pelo Decreto Municipal nº 23796, de 15 de maio de 2006, conforme segue:
SERVIÇO AUTÔNOMO DE ÁGUA E ESGOTO – SAAE
Art. 2º Este Decreto entrará em vigor na data de sua publicação, revogadas as disposições em contrário.</t>
    </r>
  </si>
  <si>
    <r>
      <t xml:space="preserve">COMUNICADO Nº 19/06 – CMDCA
</t>
    </r>
    <r>
      <rPr>
        <sz val="10"/>
        <color theme="1"/>
        <rFont val="Calibri (Body)"/>
      </rPr>
      <t>O CMDCA - Conselho Municipal dos Direitos da Criança e do Adolescente de Guarulhos no uso de suas atribuições legais, torna público a população em geral e conforme deliberação deste Conselho, em reunião ordinária do dia 11.07.2006, Nova Composição da Mesa Diretora deste CMDCA. Sendo sua composição como segue: (...)</t>
    </r>
  </si>
  <si>
    <r>
      <t xml:space="preserve">COMUNICADO Nº 20/06 – CMDCA
</t>
    </r>
    <r>
      <rPr>
        <sz val="10"/>
        <color theme="1"/>
        <rFont val="Calibri (Body)"/>
      </rPr>
      <t>O CMDCA - Conselho Municipal dos Direitos da Criança e do Adolescente de Guarulhos no uso de suas atribuições legais e conforme o deliberado pelo plenário em reunião ordinária do dia 11.07.06 torna público a nova Composição das Comissões Temáticas Permanentes deste CMDCA, como segue: (...)</t>
    </r>
  </si>
  <si>
    <r>
      <t xml:space="preserve">Lei nº 6.149 - </t>
    </r>
    <r>
      <rPr>
        <sz val="10"/>
        <color theme="1"/>
        <rFont val="Calibri (Body)"/>
      </rPr>
      <t>Autoria: Executivo Municipal. - Acrescenta dispositivo ao artigo 8º da Lei Municipal nº 2.305, de 22 de maio de 1979.
A Prefeita em Exercício do Município de Guarulhos, no uso da atribuição que lhe confere o inciso VI do artigo 63 da Lei Orgânica Municipal, sanciona e promulga a seguinte Lei:
Art. 1º Fica acrescido o inciso V ao artigo 8º da Lei nº 2.305, de 22 de maio de 1979, que criou o Fundo para o Progresso de Guarulhos e autorizou a constituição da Sociedade de Economia Mista, com a seguinte redação:
“Art. 8º ...................................................................................................................................
V - promoção e desenvolvimento de programas habitacionais de interesse social, sob a supervisão da Secretaria Municipal de Habitação.” (NR)
Art. 2º Esta Lei entrará em vigor na data de sua publicação, revogadas as disposições em contrário.</t>
    </r>
  </si>
  <si>
    <r>
      <t xml:space="preserve">DECRETO Nº 23883  - </t>
    </r>
    <r>
      <rPr>
        <sz val="10"/>
        <color theme="1"/>
        <rFont val="Calibri (Body)"/>
      </rPr>
      <t>Vincula o Conselho Municipal ANTIDROGAS – COMAD à Secretaria Municipal de Assistência Social e Cidadania.
DECRETA:
Art. 1º Fica O Conselho Municipal ANTIDROGAS - COMAD, criado pela Lei Municipal nº 6151, de 13 de julho de 2006, vinculado à Secretaria Municipal de Assistência Social e Cidadania.
Art. 2º Este Decreto entrará em vigor na data de sua publicação, revogadas as disposições em contrário.</t>
    </r>
  </si>
  <si>
    <r>
      <t xml:space="preserve">COMUNICADO Nº 010/2006-CMAS
</t>
    </r>
    <r>
      <rPr>
        <sz val="10"/>
        <color theme="1"/>
        <rFont val="Calibri (Body)"/>
      </rPr>
      <t>O Conselho Municipal de Assistência Social – CMAS, no uso de suas atribuições legais torna público os EXTRATOS DE TERMO DE CONVÊNIO, como segue: (...)</t>
    </r>
  </si>
  <si>
    <r>
      <t xml:space="preserve">COMUNICADO Nº 011/2006-CMAS
</t>
    </r>
    <r>
      <rPr>
        <sz val="10"/>
        <color theme="1"/>
        <rFont val="Calibri (Body)"/>
      </rPr>
      <t>FUNDO MUNICIPAL DE ASSISTÊNCIA SOCIAL
Demonstrativo da Receita/Despesa – 2005 (...)</t>
    </r>
  </si>
  <si>
    <r>
      <t xml:space="preserve">DECRETO Nº 23886 - Altera a composição do Conselho Municipal de Saúde. </t>
    </r>
    <r>
      <rPr>
        <sz val="10"/>
        <color theme="1"/>
        <rFont val="Calibri (Body)"/>
      </rPr>
      <t>RESOLVE:
Art. 1º Fica alterada a composição dos membros integrantes do CONSELHO MUNICIPAL DE SAÚDE, constituído pelo Decreto Municipal nº 23.392, de 25 de agosto de 2005, conforme segue:
REPRESENTANTES DO SINDICATO DOS TRABALHADORES EM SAÚDE, COM REGIONAL SEDIADA NO MUNICÍPIO.
Art. 2º Este Decreto entrará em vigor na data de sua publicação, revogadas as disposições em contrário.</t>
    </r>
  </si>
  <si>
    <r>
      <t xml:space="preserve">PORTARIA Nº 1281/2006-GP </t>
    </r>
    <r>
      <rPr>
        <sz val="10"/>
        <color theme="1"/>
        <rFont val="Calibri (Body)"/>
      </rPr>
      <t>RESOLVE:
1 - Alterar nos termos dos incisos V e IX do artigo 3º, combinado com o artigo 4º da Lei Municipal nº 5922, de 29 de julho de 2003, a composição dos membros integrantes do CONSELHO MUNICIPAL DO IDOSO, constituído através da Portaria nº 2096 de 19 de novembro de 2005, conforme segue: (...)
2 – Esta Portaria entrará em vigor na data de sua publicação, revogadas as disposições em contrário.</t>
    </r>
  </si>
  <si>
    <r>
      <t xml:space="preserve">PORTARIA Nº 022/2006-SAS </t>
    </r>
    <r>
      <rPr>
        <sz val="10"/>
        <color theme="1"/>
        <rFont val="Calibri (Body)"/>
      </rPr>
      <t xml:space="preserve">RESOLVE:
I - </t>
    </r>
    <r>
      <rPr>
        <b/>
        <sz val="10"/>
        <color rgb="FF000000"/>
        <rFont val="Calibri (Body)"/>
      </rPr>
      <t>Constituir Comissão Eleitoral, composta por 04 membros para regulamentar o processo eleitoral de escolha de membros da sociedade civil para o COMAD</t>
    </r>
    <r>
      <rPr>
        <sz val="10"/>
        <color theme="1"/>
        <rFont val="Calibri (Body)"/>
      </rPr>
      <t>-Conselho Municipal Antidrogas em atendimento ao inciso II do artigo 6o da Lei Municipal 6151 /06 para o mandato de dois anos (biênio 2006/2008).
II - Esta Comissão eleitoral será composta dos seguintes membros:
- 02 membros indicados pela Secretaria de Assistência Social e Cidadania;
- 01 membro representante da Subsecção local da OAB-Guarulhos
- 01 membro representante do Fórum Municipal Antidrogas-FOMEN 
III - A Comissão coordenará todo o processo eleitoral desde o credenciamento de entidades sociais e de movimentos, bem como a inscrição dos delegados eleitores e dos candidatos a membros do COMAD e acompanhará a Assembléia geral, dirimindo as duvidas surgidas durante o processo eleitoral.
IV - Caberá ainda a esta Comissão eleitoral tornar público edital sobre a regulamentação do processo eleitoral acima mencionado.</t>
    </r>
  </si>
  <si>
    <r>
      <t xml:space="preserve">Lei nº 6.169 - </t>
    </r>
    <r>
      <rPr>
        <sz val="10"/>
        <color theme="1"/>
        <rFont val="Calibri (Body)"/>
      </rPr>
      <t>Autoria: Vereador Jonas Dias. -</t>
    </r>
    <r>
      <rPr>
        <b/>
        <sz val="10"/>
        <color rgb="FF000000"/>
        <rFont val="Calibri (Body)"/>
      </rPr>
      <t xml:space="preserve"> Dispõe sobre a criação dos Conselhos Gestores dos Parques Municipais. 
</t>
    </r>
    <r>
      <rPr>
        <sz val="10"/>
        <color theme="1"/>
        <rFont val="Calibri (Body)"/>
      </rPr>
      <t>Art. 1º Fica criado, no âmbito de cada parque municipal do Município de Guarulhos, com caráter permanente e deliberativo, CONSELHO GESTOR, com a finalidade de participar do planejamento, gerenciamento e fiscalização de suas atividades.
Art. 2º Os Conselhos Gestores dos Parques Municipais terão composição tripartite e serão constituídos, em cada parque municipal, por, no mínimo 18 (dezoito) membros e respectivos suplentes, assim distribuídos:
I - 09 (nove) representantes da sociedade civil, sendo:
a) 06 (seis) representantes dos usuários, escolhidos pelos próprios usuários, pela respectiva Associação de Usuários ou por movimentos representativos dos distritos de abrangência do parque;
b) 03 (três) representantes de outros movimentos, instituições ou entidades da sociedade civil organizada, escolhidos pelos fóruns representativos da sociedade civil organizada;
II - 02 (dois) representantes dos trabalhadores e servidores do respectivo parque municipal, escolhidos por meio de eleição entre seus pares;
III - 07 (sete) representantes do Poder Executivo (...)</t>
    </r>
  </si>
  <si>
    <r>
      <t xml:space="preserve">Lei nº 6.170 - Autoria: Prefeito Municipal. - Dispõe sobre as diretrizes orçamentárias para o exercício financeiro do ano de 2007.
DAS DISPOSIÇÕES PRELIMINARES
</t>
    </r>
    <r>
      <rPr>
        <sz val="10"/>
        <color theme="1"/>
        <rFont val="Calibri (Body)"/>
      </rPr>
      <t>Art. 1º Em cumprimento ao disposto no artigo 165, § 2º, da Constituição Federal, no artigo 174, inciso II e § 2º e no artigo 39, inciso I, do Ato das Disposições Transitórias da Constituição do Estado, no artigo 322 da Lei Orgânica do Município e com as disposições contidas na Lei Complementar Federal nº 101, de 4 de maio de 2000, ficam estabelecidas as diretrizes orçamentárias para o exercício de 2007. (...)
CAPÍTULO II
DAS DIRETRIZES ORÇAMENTÁRIAS
Art. 4º O Projeto de Lei Orçamentária do Município de Guarulhos, relativo ao exercício de 2007, deve assegurar os seguintes princípios de justiça, de controle social e de transparência na elaboração do orçamento: (...)
II - o princípio de controle social implica em assegurar a todo cidadão a participação na elaboração e no acompanhamento do orçamento, através dos instrumentos previstos nesta Lei; (...)
Art. 5º Será assegurada aos cidadãos à participação no processo de elaboração, execução e fiscalização do orçamento.
Art. 6º O Conselho de Orçamento Participativo, constituído por representantes eleitos nas plenárias de delegados regionais, tem por atribuição subsidiar a elaboração do projeto de lei orçamentária anual e acompanhar e fiscalizar a execução orçamentária. (...)</t>
    </r>
  </si>
  <si>
    <r>
      <t xml:space="preserve">EDITAL DE RETIFICAÇÃO Nº 03/2006-CMAS
</t>
    </r>
    <r>
      <rPr>
        <sz val="10"/>
        <color theme="1"/>
        <rFont val="Calibri (Body)"/>
      </rPr>
      <t>O Conselho Municipal de Assistência Social - CMAS, no uso de suas atribuições legais, vem retificar o Comunicado 011/2006-CMAS DEMONSTRATIVO DE RECEITA E DESPESA/2005, como segue: (...)</t>
    </r>
  </si>
  <si>
    <r>
      <t xml:space="preserve">RESOLUÇÃO Nº 289/06 – CMDCA </t>
    </r>
    <r>
      <rPr>
        <sz val="10"/>
        <color theme="1"/>
        <rFont val="Calibri (Body)"/>
      </rPr>
      <t xml:space="preserve">RESOLVE:
1 - APROVAR o registro PROVISÓRIO neste CMDCA da entidade de atendimento à criança e ao adolescente do município: (...)
2 - O não cumprimento dos artigos 90 e 91 do ECA – Estatuto da Criança e do Adolescente, acarretará na suspensão do registro neste CMDCA, além da informação ser levada aos Conselheiros Tutelares e da Vara da Infância e Juventude do Município de Guarulhos, sobre a situação da entidade, caso venha a ocorrer.
3 - O termo da presente resolução em caráter excepcional tem validade até 31.12.2006.
4 - A presente resolução entra em vigor na data de sua publicação, revogadas as disposições em contrário. </t>
    </r>
  </si>
  <si>
    <r>
      <t xml:space="preserve">RESOLUÇÃO Nº 290/06 – CMDCA </t>
    </r>
    <r>
      <rPr>
        <sz val="10"/>
        <color theme="1"/>
        <rFont val="Calibri (Body)"/>
      </rPr>
      <t xml:space="preserve">RESOLVE:
1 - APROVAR o registro neste CMDCA da entidade de defesa de direitos à criança e ao adolescente do município: (...)
2 - O não cumprimento dos artigos 90 e 91 do ECA – Estatuto da Criança e do Adolescente, acarretará na suspensão do registro neste CMDCA, além da informação ser levada aos Conselheiros Tutelares e da Vara da Infância e Juventude do Município de Guarulhos, sobre a situação da entidade, caso venha a ocorrer.
3 - O termo da presente resolução em caráter excepcional tem validade até 08.08.2008.
4 - A presente resolução entra em vigor na data de sua publicação, revogadas as disposições em contrário. </t>
    </r>
  </si>
  <si>
    <r>
      <t xml:space="preserve">PORTARIA Nº 024/2006-SAS </t>
    </r>
    <r>
      <rPr>
        <sz val="10"/>
        <color theme="1"/>
        <rFont val="Calibri (Body)"/>
      </rPr>
      <t xml:space="preserve">RESOLVE:
1 - Constituir Comissão Eleitoral para organização da eleição dos representantes da Sociedade Civil e composição do Conselho Municipal Anti Drogas – COMAD, criado pela Lei Municipal 6151 de 13/07/2006. Caberá a esta Comissão tomar as medidas necessárias para viabilizar todo o processo eleitoral acima mencionado
2 Compõe a referida Comissão: 
Pela SAS (...)
Pela OAB Guarulhos – (...)
Pelo Fórum Municipal Antidrogas (FOMEN)– (...)
3 - Esta Portaria entra em vigor com efeitos retroativos a 09/08/06, revogados as disposições em contrário. </t>
    </r>
  </si>
  <si>
    <r>
      <t xml:space="preserve">RESOLUÇÃO 01/2006 </t>
    </r>
    <r>
      <rPr>
        <sz val="10"/>
        <color theme="1"/>
        <rFont val="Calibri (Body)"/>
      </rPr>
      <t>RESOLVE:
Art. 1º Regulamentar o processo eleitoral para escolha dos membros ao Conselho Municipal Anti Drogas- COMAD de Guarulhos para o biênio 2006/2008.
Art. 2º Os membros titulares e suplentes representantes do poder público serão indicados livremente pelo Sr. Prefeito Municipal através das Secretarias Municipais e órgãos contidos no artigo 6º parágrafo único inciso I da Lei Municipal 6151 de 13.07.06
Art. 3º Os membros titulares e suplentes representantes da Sociedade Civil serão escolhidos por meio de eleição, pelas Entidades Sociais e de Movimentos afetos à Prevenção, Atendimento e Combate às Drogas. (...)</t>
    </r>
  </si>
  <si>
    <r>
      <t xml:space="preserve">RESOLUÇÃO Nº 223-CMAS </t>
    </r>
    <r>
      <rPr>
        <sz val="10"/>
        <color theme="1"/>
        <rFont val="Calibri (Body)"/>
      </rPr>
      <t>RESOLVE:
1 - Ficam convocados os (as) srs (sras) conselheiros titulares e suplentes deste conselho para participação do Seminário de Planejamento do CMAS a realizar-se no dia 05/09/06 das 08:00 às 17:00 hs na Casa de Oração Regina Prottmann sito a Rua Cabo João Teruel Fregoni, 115 – Ponte Grande. (...)</t>
    </r>
  </si>
  <si>
    <r>
      <t xml:space="preserve">RESOLUÇÃO Nº 224-CMAS </t>
    </r>
    <r>
      <rPr>
        <sz val="10"/>
        <color theme="1"/>
        <rFont val="Calibri (Body)"/>
      </rPr>
      <t xml:space="preserve">DELIBERA:
1 - Fica aprovado o Plano Municipal de Assistência Social de Guarulhos para o período 2006/2009, incluindo-se no plano de ação a realização do censo para análise da situação das pessoas com deficiência.
2 - Caberá ao órgão gestor da Assistência Social a tornar as medidas necessárias de encaminhamento do presente plano aos órgãos afetos e ou consonância da legislação em vigor.
3 - A presente resolução entra em vigor com efeitos retroativos a 04/08/06, revogada as disposições em contrário. A integra do presente plano estará disponível em tempo oportuno no Link assistência social da página da Prefeitura Municipal de Guarulhos – www.guarulhos.sp.gov.br. </t>
    </r>
  </si>
  <si>
    <r>
      <t xml:space="preserve">RESOLUÇÃO Nº 13/2006-CMI </t>
    </r>
    <r>
      <rPr>
        <sz val="10"/>
        <color theme="1"/>
        <rFont val="Calibri (Body)"/>
      </rPr>
      <t xml:space="preserve">RESOLVE
Art. 1º Realizar a II Conferência Municipal do Idoso que terá como tema: “DIREITO + DEVER: ESTA DUPLA FAZ ACONTECER”, tendo como objetivos específicos: 
Avaliar a situação da pessoa idosa no Município a partir do Estatuto do Idoso e de outras legislações pertinentes ao segmento. 
Art. 2º A II CONFERÊNCIA MUNICIPAL DO IDOSO, realizar-se-à na (...)
</t>
    </r>
  </si>
  <si>
    <r>
      <t xml:space="preserve">COMUNICADO Nº 21/2006-CMDCA
</t>
    </r>
    <r>
      <rPr>
        <sz val="10"/>
        <color theme="1"/>
        <rFont val="Calibri (Body)"/>
      </rPr>
      <t xml:space="preserve">O CMDCA – Conselho Municipal dos Direitos da Criança e do Adolescente, no uso de suas atribuições legais, torna público a população em geral e em especial a Região Cumbica, que em virtude do afastamento temporário da conselheira tutelar, Sra. Cristina Lopes Pontes, o Sr. LEIVINHO SANTOS ROCHA assume o mandato de Conselheiro Tutelar na Região Cumbica em caráter excepcional, no período de 17.08.06 até 02.10.06. </t>
    </r>
  </si>
  <si>
    <r>
      <t xml:space="preserve">RESOLUÇÃO Nº 225-CMAS </t>
    </r>
    <r>
      <rPr>
        <sz val="10"/>
        <color theme="1"/>
        <rFont val="Calibri (Body)"/>
      </rPr>
      <t>RESOLVE:
Art. 1º - Efetivar a inscrição da Instituição: (...)
Art. 2º - A validade da inscrição da referida instituição é por tempo indeterminado, a contar da data de publicação da referida Resolução.
Art. 3º - O não comprimento dos preceitos legais contidos na Lei Federal nº 8742/93, NOB-Norma Operacional Básica, editada pelo Conselho Nacional de Assistência Social e de Resoluções deste CMAS e demais, normativas editadas pelos respectivos conselhos da área de atuação, acarretará na suspensão da inscrição, além da informação ser levada a conhecimento do Ministério Público Estadual e Ministério Público Federal.
Parágrafo Único: Serão adotadas por este CMAS as devidas normativas para atendimento do “caput” e posteriormente divulgadas em Resolução especifica. 
Art. 4 - A presente Resolução entra em vigor na data de sua publicação, revogadas disposições em contrário.</t>
    </r>
  </si>
  <si>
    <r>
      <t xml:space="preserve">COMUNICADO 01/06 - COMISSÃO ELEITORAL
</t>
    </r>
    <r>
      <rPr>
        <sz val="10"/>
        <color theme="1"/>
        <rFont val="Calibri (Body)"/>
      </rPr>
      <t>PROCESSO ELEITORAL- REPRESENTANTES DA SOCIEDADE CIVIL - 1º GESTÃO DO COMAD - CONSELHO MUNICIPAL ANTIDROGAS- BIÊNIO 2006/2008
A Comissão que trata do Processo Eleitoral de representantes da Sociedade Civil - 1º Gestão do Conselho Municipal Anti Drogas- biênio 2006/2008 torna público a prorrogação da inscrição de interessados para participação deste processo enquanto delegados eleitores e candidatos. o Novo prazo será de 21.08.06 à 01.09.06. Os pedidos deverão ser protocolados na Sede do COMAD- sito á Avenida Esperança,209- Centro- até as 16h30min do dia 01.09.06.</t>
    </r>
  </si>
  <si>
    <r>
      <t xml:space="preserve">DECRETO Nº 23938 - Altera a composição do Conselho Municipal de Saúde. </t>
    </r>
    <r>
      <rPr>
        <sz val="10"/>
        <color theme="1"/>
        <rFont val="Calibri (Body)"/>
      </rPr>
      <t>RESOLVE:
Art. 1º Fica alterada a composição dos membros integrantes do CONSELHO MUNICIPAL DE SAÚDE, constituído pelo Decreto Municipal nº 23.392, de 25 de agosto de 2005, conforme segue:
REPRESENTANTES DO COMPLEXO HOSPITALAR PADRE BENTO DE GUARULHOS.(...)
REPRESENTANTES DAS ASSOCIAÇÕES DE PORTADORES DE NECESSIDADES ESPECIAIS E PATOLOGIAS 
- REDE NACIONAL DE PESSOAS VIVENDO COM HIV/AIDS (...)
Art. 2º Este Decreto entrará em vigor na data de sua publicação, revogadas as disposições em contrário.</t>
    </r>
  </si>
  <si>
    <r>
      <t xml:space="preserve">RESOLUÇÃO Nº 226/06-CMAS </t>
    </r>
    <r>
      <rPr>
        <sz val="10"/>
        <color theme="1"/>
        <rFont val="Calibri (Body)"/>
      </rPr>
      <t>RESOLVE:
Art. 1° Fica aprovado, em caráter excepcional, até 31.12.06, a complementação de recursos oriundos do FMAS-Fundo Municipal de Assistência Social, dotação 0948.1692.0824400242.074.01.11000.335043, destinada ao pagamento de despesas com Recursos Humanos (encargos sociais) para execução dos projetos implementadores e contidos na Rede Potencializadora da Assistência Social, através das seguintes entidades sociais: (...)
Art. 2º Esta Resolução entra em vigor com efeitos retroativos a 07.07.06, revogadas as disposições em contrário.</t>
    </r>
  </si>
  <si>
    <r>
      <t xml:space="preserve">COMUNICADO Nº 02/06
DISPÕE SOBRE A REALIZAÇÃO DO PROCESSO ELEITORAL DE REPRESENTANTES DA SOCIEDADE CIVIL NO COMAD – BIÊNIO 2006/2008.
</t>
    </r>
    <r>
      <rPr>
        <sz val="10"/>
        <color theme="1"/>
        <rFont val="Calibri (Body)"/>
      </rPr>
      <t>A Comissão Eleitoral instituída pela Portaria 022/06- SAS que tem por atribuição principal a realização do processo eleitoral de membros da Sociedade Civil do COMAD- Conselho Municipal Antidrogas criado pela Lei Municipal 6151 de 13.07.2006 , no uso de suas atribuições legais e considerando:
- O comunicado 01/06 publicado no Boletim Oficial PMG 068/06 de 29.08.06. 
Torna público a alteração do Anexo I da resolução 01/2006 que regulamenta o processo eleitoral acima mencionado devendo ser considerado o que segue: (...)</t>
    </r>
  </si>
  <si>
    <r>
      <t xml:space="preserve">RESOLUÇÃO Nº 291/2006-CMDCA </t>
    </r>
    <r>
      <rPr>
        <sz val="10"/>
        <color theme="1"/>
        <rFont val="Calibri (Body)"/>
      </rPr>
      <t xml:space="preserve">APROVA:
O financiamento do Projeto Jovem Aprendiz, a ser executado pelo Núcleo de Expansão da Mente e do Conhecimento (NEMC) - Educação Continuada da Escola Natasha Franco Vieira, por doze meses, sendo o valor total de R$ 11.296,63 (onze mil, duzentos e noventa e seis reais e sessenta e três centavos), para o exercício de 2006. </t>
    </r>
  </si>
  <si>
    <r>
      <t xml:space="preserve">RESOLUÇÃO Nº 292/2006-CMDCA </t>
    </r>
    <r>
      <rPr>
        <sz val="10"/>
        <color theme="1"/>
        <rFont val="Calibri (Body)"/>
      </rPr>
      <t xml:space="preserve">APROVA:
O Convênio referente ao Programa de Inclusão Digital do Projeto GAIA - Grupo de Apoio e Integração do Adolescente (Liberdade Assistida), financiado pela FUNDAÇÃO TELEFÔNICA, pelo período de um ano no valor total estimativo de R$ 168.485,00 (cento e sessenta e oito mil e quatrocentos e oitenta e cinco reais) , sendo R$ 130.000,00 (cento e trinta mil reais) para o exercício de 2006. 
</t>
    </r>
  </si>
  <si>
    <r>
      <t xml:space="preserve">RESOLUÇÃO 001/2006-COMTUR </t>
    </r>
    <r>
      <rPr>
        <sz val="10"/>
        <color theme="1"/>
        <rFont val="Calibri (Body)"/>
      </rPr>
      <t>RESOLVE:
Art. 1º APROVAR o Regimento Interno do Conselho Municipal de Turismo, conforme anexo único.</t>
    </r>
  </si>
  <si>
    <r>
      <t xml:space="preserve">COMUNICADO 003/2006- COMISSÃO ELEITORAL– COMAD
</t>
    </r>
    <r>
      <rPr>
        <sz val="10"/>
        <color theme="1"/>
        <rFont val="Calibri (Body)"/>
      </rPr>
      <t>PROCESSO ELEITORAL - REPRESENTANTES DA SOCIEDADE CIVIL –1ª GESTÃO DO COMAD -CONSELHO ANTIDROGAS – BIÊNIO 2006/2008
Á Comissão que trata do Processo Eleitoral de representantes da Sociedade Civil - 1ª Gestão do Conselho Municipal ANTIDROGAS – biênio 2006/2008 torna público a relação dos (as) Candidatos (as) inscritos (as) em atendimento à Resolução 01/2006 - COMAD (...)</t>
    </r>
  </si>
  <si>
    <r>
      <t>COMUNICADO 004/2006 -COMISSÃO ELEITORAL– COMAD -</t>
    </r>
    <r>
      <rPr>
        <sz val="10"/>
        <color theme="1"/>
        <rFont val="Calibri (Body)"/>
      </rPr>
      <t>PROCESSO ELEITORAL-REPRESENTANTES DA SOCIEDADE CIVIL – 1º GESTÃO DO COMAD- CONSELHO MUNICIPAL ANTIDROGAS – BIENIO 2006/2008
A Comissão que trata do processo eleitoral de representantes da Sociedade Civil – 1ª Gestão do CONSELHO MUNICIPAL ANTIDROGAS – BIENIO 2006/2008, torna público a relação dos (as)
delegados (as) eleitores (as) inscritos (as) em atendimento á Resolução 01/2006 - COMAD</t>
    </r>
  </si>
  <si>
    <r>
      <t>COMUNICADO 005/2006- COMISSÃO ELEITORAL– COMAD</t>
    </r>
    <r>
      <rPr>
        <sz val="10"/>
        <color theme="1"/>
        <rFont val="Calibri (Body)"/>
      </rPr>
      <t xml:space="preserve"> PROCESSO ELEITORAL - REPRESENTANTES DA SOCIEDADE CIVIL –1ª GESTÃO DO COMAD -CONSELHO ANTIDROGAS – BIÊNIO 2006/2008
Á Comissão que trata do Processo Eleitoral de representantes da Sociedade Civil - 1ª Gestão do Conselho Municipal ANTIDROGAS – biênio 2006/2008 torna público a relação de candidatura inscrita e INDEFERIDA em atendimento à Resolução 01/2006 - COMAD</t>
    </r>
  </si>
  <si>
    <r>
      <t xml:space="preserve">COMUNICADO Nº 22/06 – CMDCA
</t>
    </r>
    <r>
      <rPr>
        <sz val="10"/>
        <color theme="1"/>
        <rFont val="Calibri (Body)"/>
      </rPr>
      <t>O CMDCA - Conselho Municipal dos Direitos da Criança e do Adolescente de Guarulhos no uso de suas atribuições legais, comunica a população em geral que os Conselheiros Tutelares do Município de Guarulhos, em virtude do feriado de 07.09.06, atenderão em regime de plantão no dia 08.09.06.</t>
    </r>
  </si>
  <si>
    <r>
      <t xml:space="preserve">PORTARIA Nº 1537/2006-GP </t>
    </r>
    <r>
      <rPr>
        <sz val="10"/>
        <color theme="1"/>
        <rFont val="Calibri (Body)"/>
      </rPr>
      <t>RESOLVE:
1 - Alterar a composição dos membros integrantes do CONSELHO DO ORÇAMENTO PARTICIPATIVO, constituído através da Portaria nº 1943/2005-GP, de 22 de setembro de 2005, conforme segue:
CONSELHEIROS DO GOVERNO (...)
CONSELHEIROS DA SOCIEDADE CIVIL (...)
2 - Esta Portaria entrará em vigor na data de sua publicação, revogadas as disposições em contrário.</t>
    </r>
  </si>
  <si>
    <r>
      <t xml:space="preserve">RESOLUÇÃO Nº 227-CMAS </t>
    </r>
    <r>
      <rPr>
        <sz val="10"/>
        <color theme="1"/>
        <rFont val="Calibri (Body)"/>
      </rPr>
      <t>RESOLVE:
Art. 1º Efetivar a inscrição da Instituição:  (...)
Art. 2º A validade da inscrição da referida instituição é por tempo indeterminado, a contar da data de publicação da referida Resolução.
Art. 3º O não cumprimento dos preceitos legais contidos na Lei Federal nº 8742/93, NOB-Norma Operacional Básica, editada pelo Conselho Nacional de Assistência Social e de Resoluções deste CMAS e demais, normativas editadas pelos respectivos conselhos da área de atuação, acarretará na suspensão da inscrição, além da informação ser levada ao conhecimento do Ministério Público Estadual e Ministério Público Federal.
Parágrafo Único: Serão adotadas por este CMAS as devidas normativas para atendimento do “caput” e posteriormente divulgadas em Resolução específica. 
Art. 4º A presente Resolução entra em vigor na data de sua publicação, revogadas disposições em contrário.</t>
    </r>
  </si>
  <si>
    <r>
      <t xml:space="preserve">CONSELHO MUNICIPAL ANTIDROGAS - Comunicado nº 06/2006 </t>
    </r>
    <r>
      <rPr>
        <sz val="10"/>
        <color theme="1"/>
        <rFont val="Calibri (Body)"/>
      </rPr>
      <t>- Comissão Eleitoral- COMAD- Conselho Municipal Antidrogas - PROCESSO ELEITORAL-REPRESENTANTES DA SOCIEDADE CIVIL- 1ª GESTÃO DO COMAD- CONSELHO MUNICIPAL ANTIDROGAS- BIÊNIO 2006/2008
A Comissão que trata do processo eleitoral de representantes da sociedade civil- 1ª gestão do COMAD - Conselho Municipal AntiDrogas - biênio 2006/2008 torna público e em atendimento a Resolução 01/2006 - COMAD comunica a população e interessados que até a data estabelecida pela Comissão Eleitoral (14.09.06) não recebeu nenhum pedido de impugnação de candidatos e eleitores, por parte da população ou entidades. Informamos ainda que não teve registrado nenhum pedido de reconsideração ou recurso contra a impugnação de candidatura conforme Comunicado 05/2006</t>
    </r>
  </si>
  <si>
    <r>
      <t xml:space="preserve">PORTARIA Nº 1620/2006-GP </t>
    </r>
    <r>
      <rPr>
        <sz val="10"/>
        <color theme="1"/>
        <rFont val="Calibri (Body)"/>
      </rPr>
      <t>RESOLVE:
1 - Alterar nos termos do inciso IX do artigo 3º, combinado com o inciso II do artigo 4º, da Lei Municipal nº 5922, de 29 de julho de 2003, a composição dos membros integrantes do CONSELHO MUNICIPAL DO IDOSO, constituído através da Portaria nº 2096 de 19 de novembro de 2005, conforme segue:
CONSELHEIROS REPRESENTANTES DA SOCIEDADE CIVIL (...)
2 – Esta Portaria entrará em vigor na data de sua publicação, revogadas as disposições em contrário.</t>
    </r>
  </si>
  <si>
    <r>
      <t xml:space="preserve">COMUNICADO 007/2006 - COMISSÃO ELEITORAL– COMAD </t>
    </r>
    <r>
      <rPr>
        <sz val="10"/>
        <color theme="1"/>
        <rFont val="Calibri (Body)"/>
      </rPr>
      <t xml:space="preserve">- PROCESSO ELEITORAL-REPRESENTANTES DA SOCIEDADE CIVIL – 1º GESTÃO DO COMAD- CONSELHO MUNICIPAL ANTIDROGAS – BIENIO 2006/2008
A Comissão que trata do processo eleitoral de representantes da Sociedade Civil – 1ª Gestão do CONSELHO MUNICIPAL ANTIDROGAS – BIENIO 2006/2008, torna público a relação final dos (as) delegados (as) eleitores (as) inscritos (as) em atendimento à Resolução 01/2006 – COMAD
</t>
    </r>
  </si>
  <si>
    <r>
      <t xml:space="preserve">COMUNICADO 008/2006- COMISSÃO ELEITORAL– COMAD
</t>
    </r>
    <r>
      <rPr>
        <sz val="10"/>
        <color theme="1"/>
        <rFont val="Calibri (Body)"/>
      </rPr>
      <t>PROCESSO ELEITORAL - REPRESENTANTES DA SOCIEDADE CIVIL –1ª GESTÃO DO COMAD - CONSELHO ANTIDROGAS – BIÊNIO 2006/2008
A Comissão que trata do Processo Eleitoral de representantes da Sociedade Civil - 1ª Gestão do Conselho Municipal ANTIDROGAS – biênio 2006/2008 torna público a relação final dos (as) Candidatos (as) inscritos (as) em atendimento à Resolução 01/2006 - COMAD (...)</t>
    </r>
  </si>
  <si>
    <r>
      <t xml:space="preserve">COMUNICADO 009/2006- COMISSÃO ELEITORAL– COMAD </t>
    </r>
    <r>
      <rPr>
        <sz val="10"/>
        <color theme="1"/>
        <rFont val="Calibri (Body)"/>
      </rPr>
      <t>- PROCESSO ELEITORAL - REPRESENTANTES DA SOCIEDADE CIVIL –1ª GESTÃO DO COMAD -CONSELHO ANTIDROGAS – BIÊNIO 2006/2008
A Comissão que trata do Processo Eleitoral de representantes da Sociedade Civil - 1ª Gestão do Conselho Municipal ANTIDROGAS – biênio 2006/2008 torna público que a Assembléia Geral de Eleição deste processo eleitoral será realizada em 20.09.06 - 4ª feira, no salão de reuniões da Casa dos Conselhos- sito à Av. Esperança, 209/223- Centro, a partir das 9hs.</t>
    </r>
  </si>
  <si>
    <r>
      <t xml:space="preserve">PORTARIA Nº 1649/2006-GP  </t>
    </r>
    <r>
      <rPr>
        <sz val="10"/>
        <color theme="1"/>
        <rFont val="Calibri (Body)"/>
      </rPr>
      <t>RESOLVE:
1 - Alterar a composição dos membros integrantes do CONSELHO MUNICIPAL DE ASSISTÊNCIA SOCIAL, constituído através da Portaria nº 2152/2005-GP, de 1º de dezembro de 2005, conforme segue:
SECRETARIA DE RELAÇÕES DO TRABALHO (...)
SECRETARIA DE HABITAÇÃO (...)
SECRETARIA DE EDUCAÇÃO (...)
2. Esta Portaria entrará em vigor na data de sua publicação, revogadas as disposições em contrário.</t>
    </r>
  </si>
  <si>
    <r>
      <t xml:space="preserve">CONSELHO MUNICIPAL ANTIDROGAS - COMUNICADO 010/2006 - COMISSÃO ELEITORAL - COMAD
PROCESSO ELEITORAL - REPRESENTANTES DA SOCIEDADE CIVIL –1ª GESTÃO DO COMAD –
</t>
    </r>
    <r>
      <rPr>
        <sz val="10"/>
        <color theme="1"/>
        <rFont val="Calibri (Body)"/>
      </rPr>
      <t>CONSELHO ANTIDROGAS – BIÊNIO 2006/2008
Á Comissão que trata do Processo Eleitoral de representantes da Sociedade Civil - 1ª Gestão do COMAD-Conselho Municipal ANTIDROGAS– biênio 2006/2008 torna público o resultado final das eleições ocorridas em 20.09.06 conforme segue: (...)</t>
    </r>
  </si>
  <si>
    <r>
      <t xml:space="preserve">DECRETO Nº 23985 - Dispõe sobre o Conselho Municipal Antidrogas – COMAD. </t>
    </r>
    <r>
      <rPr>
        <sz val="10"/>
        <color theme="1"/>
        <rFont val="Calibri (Body)"/>
      </rPr>
      <t xml:space="preserve">RESOLVE:
Art. 1º Fica constituído nos termos do parágrafo único do artigo 6º da Lei Municipal nº 6151, de 13 de julho de 2006, os senhores abaixo relacionados para comporem o CONSELHO MUNICIPAL ANTIDROGAS – COMAD, conforme segue:
</t>
    </r>
  </si>
  <si>
    <r>
      <t xml:space="preserve">COMUNICADO 24/06 – CMDCA
</t>
    </r>
    <r>
      <rPr>
        <sz val="10"/>
        <color theme="1"/>
        <rFont val="Calibri (Body)"/>
      </rPr>
      <t>O Conselho Municipal dos Direitos da Criança e do Adolescente, no uso de suas atribuições legais, torna público à população em geral e em especial à Região de Cumbica que o Senhor LEIVINHO SANTOS ROCHA tomou POSSE como Conselheiro Tutelar em caráter definitivo a partir do dia 02 de outubro de 2006, até o término de vigência do mandato de Conselheiro Tutelar da Região de Cumbica, que vencerá dia 07.03.2008, em decorrência da RENÚNCIA da Titular Srª CRISTINA LOPES PONTES, apresentada por escrito a este Conselho em 28 de Setembro de 2006.</t>
    </r>
  </si>
  <si>
    <r>
      <t xml:space="preserve">Lei nº 6.182 - </t>
    </r>
    <r>
      <rPr>
        <b/>
        <sz val="10"/>
        <color theme="1"/>
        <rFont val="Calibri (Body)"/>
      </rPr>
      <t>Autoria: Vários Vereadores. - Dispõe sobre criação do Conselho Municipal de Participação da Comunidade Nordestina na Cidade de Guarulhos.</t>
    </r>
    <r>
      <rPr>
        <sz val="10"/>
        <color theme="1"/>
        <rFont val="Calibri (Body)"/>
      </rPr>
      <t xml:space="preserve">
O Prefeito do Município de Guarulhos, no uso da atribuição que lhe confere o inciso VI do artigo 63 da Lei Orgânica Municipal, sanciona e promulga a seguinte Lei:
Art. 1º Fica criado no Município de Guarulhos o Conselho Municipal de Participação da Comunidade Nordestina.
§ 1º O Conselho de que trata o caput deste artigo será de natureza permanente, opinativa e consultiva, no âmbito de suas competências.</t>
    </r>
  </si>
  <si>
    <r>
      <t>SECRETARIA DE MEIO AMBIENTE - Edital de Convocação de Eleição- Conselho Gestor do Fundo Municipal de Meio Ambiente</t>
    </r>
    <r>
      <rPr>
        <sz val="10"/>
        <color theme="1"/>
        <rFont val="Calibri (Body)"/>
      </rPr>
      <t xml:space="preserve"> - Representantes de Sociedades Civis Ambientais
Sem fins Lucrativos
O Secretário do Meio Ambiente da Prefeitura de Guarulhos, por meio da Comissão Eleitoral instituída pela Portaria n° 005/2006-SM e nos termos do presente edital, convoca as sociedades civis ambientais sem fins lucrativos da cidade de Guarulhos a participar do processo de eleição pelo qual serão escolhidos dois representantes para compor o Conselho Gestor do Fundo Municipal de Meio Ambiente, nos termos do que dispõe o inciso IV, do art. 7.º combinado com os arts. 8.º e 9.º, todos da Lei Municipal n.º 6109 de 07 de dezembro de 2005. (...)
</t>
    </r>
  </si>
  <si>
    <r>
      <t xml:space="preserve">COMUNICADO N° 012/2006-CMAS
</t>
    </r>
    <r>
      <rPr>
        <sz val="10"/>
        <color theme="1"/>
        <rFont val="Calibri (Body)"/>
      </rPr>
      <t xml:space="preserve">O Conselho Municipal de Assistência Social de Guarulhos - CMAS, no uso de suas atribuições legais e considerando o deliberado em reunião ordinária de 01/09/2006, torna público a alteração que elegeu os novos membros da Comissão de Políticas Públicas e Orçamento cuja composição foi publicada no Comunicado 001/2006-CMAS, no Boletim Oficial – PMG nº 004/2006 de 13/01/2006, como segue: (...)
</t>
    </r>
  </si>
  <si>
    <r>
      <t xml:space="preserve">PORTARIA Nº 1754/2006-GP  </t>
    </r>
    <r>
      <rPr>
        <sz val="10"/>
        <color theme="1"/>
        <rFont val="Calibri (Body)"/>
      </rPr>
      <t xml:space="preserve">RESOLVE:
1 - Alterar a composição dos membros integrantes do CONSELHO MUNICIPAL DE TURISMO – COMTUR, constituído através da Portaria nº 2184/2005-GP, de 14 de dezembro de 2005, conforme segue:
POLÍCIA MILITAR DO ESTADO DE SÃO PAULO (...)
ASSOCIAÇÃO COMERCIAL E EMPRESARIAL DE GUARULHOS(...)
SECRETARIA DE DESENVOLVIMENTO URBANO (...)
SECRETARIA DE ESPORTES (...)
2. Esta Portaria entrará em vigor na data de sua publicação, revogadas as disposições em contrário.
</t>
    </r>
  </si>
  <si>
    <r>
      <t xml:space="preserve">CRITÉRIOS PARA APRESENTAÇÃO DE PROJETOS E PRESTAÇÃO DE CONTAS FMAS/FUMCAD 2007
</t>
    </r>
    <r>
      <rPr>
        <b/>
        <sz val="10"/>
        <color rgb="FF000000"/>
        <rFont val="Calibri (Body)"/>
      </rPr>
      <t xml:space="preserve">RESOLUÇÃO CONJUNTA Nº 09 /06 - CMDCA e CMAS - </t>
    </r>
    <r>
      <rPr>
        <sz val="10"/>
        <color theme="1"/>
        <rFont val="Calibri (Body)"/>
      </rPr>
      <t xml:space="preserve">RESOLVEM:
ART. 1º Estabelecer critérios norteadores para apresentação de projetos e repasse de recursos financeiros MUNICIPAIS alocados no FUMCAD-Fundo Municipal de Defesa da Criança e do Adolescente e FMAS-Fundo Municipal de Assistência Social, no exercício de 2007, destinados ao financiamento de projetos de instituições de Assistência Social e de Organizações Governamentais que atuam no Município, devidamente inscritas e registradas nos respectivos Conselhos Municipais.
ART. 2º Os recursos financeiros oriundos dos Fundos Municipais FUMCAD e FMAS por eles geridos e repassados às entidades sociais cujos projetos forem aprovados, destinam-se exclusivamente ao financiamentos de tais projetos, não poderão ser aplicados na MANUTENÇÃO da instituição.
Parágrafo Único: Tratando-se de uma parceria, o recurso não cobre a totalidade das despesas com o projeto, devendo as instituições planejarem formas de sustentabilidade para garantir o desenvolvimento dos projetos apresentados.
ART. 3º Por meio dos Fundos Municipais (FUMCAD e FMAS) serão priorizados projetos que garantam a Proteção Social Básica e a Proteção Social Especial para os usuários residentes no município de Guarulhos.
Parágrafo Único: O usuário só será contemplado através de 01(um) único projeto da Rede financiada pelo FMAS/FUMCAD (Recurso Municipal), exceto nos casos de complementação de outras esferas governamentais.
(...)
</t>
    </r>
  </si>
  <si>
    <r>
      <t xml:space="preserve">RESOLUÇÃO Nº 228/06-CMAS </t>
    </r>
    <r>
      <rPr>
        <sz val="10"/>
        <color theme="1"/>
        <rFont val="Calibri (Body)"/>
      </rPr>
      <t xml:space="preserve">RESOLVE:
Art. 1° Fica aprovado o plano Municipal de Assistência Social – ref. a Rede de Execução dos Projetos com Recursos para Rede de Proteção Social Básica e Especial que serão financiados com recursos estaduais no exercício de 2007, com a composição da atual rede constituída para este ano de 2006 e com as seguintes ressalvas:
a) que na rede de Proteção Social Especial – os abrigos financiados deverão destinar vagas 
sempre que solicitado pelo Poder Público:
b) que na rede de Proteção Social Básica – serviço Centro de Convivência do Idoso deverá atender em regime sócio educativo em meio aberto e garantindo e demonstrando interface de ações com a comunidade.
Art. 2º Esta Resolução entra em vigor com efeitos retroativos a 11.09.2006, revogadas as disposições em contrário.
</t>
    </r>
  </si>
  <si>
    <r>
      <t xml:space="preserve">RESOLUÇÃO Nº293/06 – CMDCA </t>
    </r>
    <r>
      <rPr>
        <sz val="10"/>
        <color theme="1"/>
        <rFont val="Calibri (Body)"/>
      </rPr>
      <t>RESOLVE:
Art. 1º APROVAR o registro neste CMDCA da Entidade de Atendimento a Criança e Adolescente, na modalidade Abrigo, no Município: (…)
Art. 2º O não cumprimento dos artigos 90 e 91 do ECA - Estatuto da Criança e do Adolescente – Lei Federal nº 8069/90 e da política de atendimento à criança e ao adolescente deliberado pelo CMDCA e os termos contidos na LOAS – Lei Orgânica de Assistência Social – Lei Federal nº 8742/93 – acarretará na suspensão do registro neste Conselho, além de informarmos aos Conselhos Tutelares e Vara da Infância e da Juventude do Município de Guarulhos, sobre a situação irregular do programa.
Art. 3º Os termos da presente resolução tem validade até 21.06.2008.
Art. 4º A presente resolução entra em vigor com data retroativa, conforme deliberação em 21.06.2006, revogadas as disposições em contrário.</t>
    </r>
  </si>
  <si>
    <r>
      <t xml:space="preserve">PORTARIA Nº 1872/2006-GP  </t>
    </r>
    <r>
      <rPr>
        <sz val="10"/>
        <color theme="1"/>
        <rFont val="Calibri (Body)"/>
      </rPr>
      <t xml:space="preserve">RESOLVE:
1 - Alterar a composição dos membros integrantes do CONSELHO MUNICIPAL DE TRANSPORTE E TRÂNSITO, constituído através da Portaria nº 1899/2005-GP, de 15 de setembro de 2005, conforme segue:
Representante da Polícia Militar do Estado de São Paulo (...)
2 - Esta Portaria entrará em vigor na data de sua publicação, revogadas as disposições em contrário.
</t>
    </r>
  </si>
  <si>
    <r>
      <t xml:space="preserve">COMUNICADO N° 001/2006-COMAD
</t>
    </r>
    <r>
      <rPr>
        <sz val="10"/>
        <color theme="1"/>
        <rFont val="Calibri (Body)"/>
      </rPr>
      <t xml:space="preserve">O Conselho Municipal Antidrogas - COMAD, no uso de suas atribuições legais, torna público à população e as entidades de atendimento e de defesa,que em reunião deste Conselho realizada em 03/10/2006, elegeu a Mesa Diretora do COMAD, para o período provisório de Outubro de 2006 à Janeiro de 2007, como segue: (...)
</t>
    </r>
  </si>
  <si>
    <r>
      <t xml:space="preserve">COMUNICADO Nº 002/2006-COMAD
</t>
    </r>
    <r>
      <rPr>
        <sz val="10"/>
        <color theme="1"/>
        <rFont val="Calibri (Body)"/>
      </rPr>
      <t>O CONSELHO MUNICIPAL ANTIDROGAS - COMAD, no uso de suas atribuições legais torna público o calendário das reuniões ordinárias deste Conselho a se realizarem no ano 2006 e 2007, como segue: 
(…)</t>
    </r>
  </si>
  <si>
    <r>
      <t xml:space="preserve">Resolução nº 294 /06 – CMDCA </t>
    </r>
    <r>
      <rPr>
        <sz val="10"/>
        <color theme="1"/>
        <rFont val="Calibri (Body)"/>
      </rPr>
      <t xml:space="preserve">RESOLVE:
Art. 1º APROVAR o registro neste CMDCA da Entidade de Atendimento ao Adolescente na modalidade sócio-educativo em meio aberto para adolescentes. no Município: (…)
Art. 2º O não cumprimento dos artigos 90 e 91 do ECA – Estatuto da Criança e do Adolescente- Lei Federal 8096/90 e da política de atendimento a criança e ao adolescente deliberado pelo CMDCA e os termos contidos na LOAS – Lei Orgânica de Assistência Social - Lei Federal 8742/93 acarretará na suspensão do registro neste CMDCA, além de informarmos aos Conselhos Tutelares e Vara da Infância e da Juventude do Município de Guarulhos, sobre a situação irregular do programa.
Art. 3º Os termos da presente resolução tem validade até 24.10..2008.
Art. 4º A presente resolução entra em vigor na data de sua publicação, revogadas disposições em contrário. 
</t>
    </r>
  </si>
  <si>
    <r>
      <t xml:space="preserve">Resolução 014/2006/CMI </t>
    </r>
    <r>
      <rPr>
        <sz val="10"/>
        <color theme="1"/>
        <rFont val="Calibri (Body)"/>
      </rPr>
      <t>RESOLVE:
Art. 1º Referendar as deliberações e moções aprovadas durante os trabalhos da II Conferência Municipal da Pessoa Idosa.
Art. 2º Após a publicação da presente resolução, dar-se-á ciência ao Conselho Estadual do Idoso, Ministério Público Municipal, Câmara Municipal, Senhor Prefeito Municipal, aos Secretários Municipais afetos à área do idoso.
Art. 3º Esta resolução entra em vigor na data de sua publicação, revogadas as disposições em contrário.</t>
    </r>
  </si>
  <si>
    <r>
      <t xml:space="preserve">SECRETARIA DE MEIO AMBIENTE - </t>
    </r>
    <r>
      <rPr>
        <b/>
        <sz val="10"/>
        <color rgb="FF000000"/>
        <rFont val="Calibri (Body)"/>
      </rPr>
      <t>Comissão Eleitoral Instituída para Coordenação da Eleição dos Representantes de Sociedades Civis Ambientais Sem Fins Lucrativos Para Comporem o Conselho Gestor do Fundo Municipal de Meio Ambiente</t>
    </r>
    <r>
      <rPr>
        <sz val="10"/>
        <color theme="1"/>
        <rFont val="Calibri (Body)"/>
      </rPr>
      <t xml:space="preserve"> - COMUNICAÇÃO
A Comissão Eleitoral instituída pela Portaria n.° 05/2006-SM, nos termos do que dispõe o inciso IV, do art. 7.º combinado com os arts. 8.º e 9.º, todos da Lei Municipal n.º 6109 de 07 de dezembro de 2005 e nos termos da presente comunicação, torna pública as 2 (DUAS) inscrições realizadas até a data de 26.10.2006, 16h00, que após determinou:
- DEFERIDA: COMISSÃO DE DEFESA E PRESERVAÇÃO DA ESPÉCIE E DO MEIO AMBIENTE.
- INDEFERIDA: ONG PROJETO CABUÇU DE DESENVOLVIMENTO LOCAL.
A referida Comissão Eleitoral está à disposição dos interessados para quaisquer esclarecimentos com relação ao processo eleitoral.
</t>
    </r>
  </si>
  <si>
    <r>
      <t xml:space="preserve">COMUNICADO Nº 25/2006-CMDCA </t>
    </r>
    <r>
      <rPr>
        <sz val="10"/>
        <color theme="1"/>
        <rFont val="Calibri (Body)"/>
      </rPr>
      <t xml:space="preserve">O CMDCA –Conselho Municipal dos Direitos da Criança e do Adolescente, no uso de suas atribuições legais, comunica a população em geral que os Conselheiros Tutelares do Município de Guarulhos, atenderão em Regime de Plantão nos diaS (...)
</t>
    </r>
  </si>
  <si>
    <r>
      <t xml:space="preserve">DECRETO Nº 24019 - Altera os Decretos Municipais nºs 23.058/05 e 23.388/05, que instituíram o detalhamento da estrutura básica da Secretaria de Governo. </t>
    </r>
    <r>
      <rPr>
        <sz val="10"/>
        <color theme="1"/>
        <rFont val="Calibri (Body)"/>
      </rPr>
      <t xml:space="preserve">DECRETA:
Art. 1º Fica incluído um Setor de Apoio Administrativo no Departamento de Controle e Gestão, alterando o detalhamento de sua estrutura básica conforme consta no inciso II do artigo 2º do Decreto Municipal nº 23.388 de 25 de agosto de 2005.
Art. 2º Fica incluído na Divisão Técnica de Incentivo à Participação Popular, do Departamento de Relações Administrativas, conforme consta na alínea “c” do inciso I do artigo 1º do Decreto nº 23.058 de 07 de março de 2005, um Setor de apoio à Capacitação.
Parágrafo único. Os códigos das unidades administrativas incluídas conforme artigos 1º e 2º, serão publicados por Portaria do Secretário de Administração e Modernização.
Art. 3º As despesas decorrentes com a aplicação do presente Decreto, correrão por conta de dotações próprias do orçamento vigente e suplementada, se necessária.
Art. 4º Este Decreto entrará em vigor na data de sua publicação e seus efeitos se darão a partir do dia 1º de novembro de 2006.
</t>
    </r>
  </si>
  <si>
    <r>
      <t xml:space="preserve">RESOLUÇÃO Nº 05/06 - CMAPD - REGULAMENTAÇÃO DO PROCESSO ELEITORAL DE REPRESENTANTES DA SOCIEDADE CIVIL – NO CONSELHO MUNICIPAL PARA ASSUNTOS DA PESSOA COM DEFICIÊNCIA – CMAPD BIÊNIO 2006/2008: </t>
    </r>
    <r>
      <rPr>
        <sz val="10"/>
        <color theme="1"/>
        <rFont val="Calibri (Body)"/>
      </rPr>
      <t xml:space="preserve">RESOLVE:
Art. 1º Regulamentar o processo eleitoral para escolha de membros do Conselho Municipal para assuntos da Pessoa com Deficiência de Guarulhos para o Biênio 2006/2008.
Art. 2º Os Conselheiros, titulares e suplentes, representantes do Poder Público, serão indicados pelo Poder Executivo através das Secretarias Municipais dentre os servidores de comprovada atuação na defesa dos direitos das pessoas com deficiência.
Art. 3° Os Conselheiros, titulares e suplentes representantes da Sociedade Civil serão escolhidos por meio de eleição conforme art. 5º do Regime Interno do CMAPD.
DA COMISSÃO ELEITORAL:
ART. 4° Fica constituída a Comissão Eleitoral, designada na Reunião extraordinária do Conselho Municipal para assuntos da Pessoa com Deficiência de Guarulhos realizada em 25 de outubro de 2006, composta pelos seguintes membros: (...)
Art. 5° A Comissão Eleitoral coordenará todo o processo eleitoral, desde o credenciamento, bem como as inscrições dos eleitores e candidatos a membros do Conselho e acompanhará a Assembléia Eleitoral, dirimindo as dúvidas durante o processo eleitoral. (...)
</t>
    </r>
  </si>
  <si>
    <r>
      <t xml:space="preserve">DECRETO Nº 24045 - </t>
    </r>
    <r>
      <rPr>
        <sz val="10"/>
        <color theme="1"/>
        <rFont val="Calibri (Body)"/>
      </rPr>
      <t xml:space="preserve">Dispõe sobre alteração da composição do CONSELHO MUNICIPAL DE DEFESA DO MEIO AMBIENTE - COMDEMA. DECRETA:
Art. 1º Fica alterada a composição do CONSELHO MUNICIPAL DE DEFESA DO MEIO AMBIENTE – COMDEMA, nos termos do artigo 3º, da Lei Municipal nº 4.483, de 30 de novembro de 1993, instituído pelo Decreto nº 23.796, de 15 de maio de 2006, conforme segue:
CÂMARA MUNICIPAL
(...)
Art. 2º Este Decreto entrará em vigor na data de sua publicação, revogadas as disposições em contrário.
</t>
    </r>
  </si>
  <si>
    <r>
      <t xml:space="preserve">PORTARIA Nº 1985/2006-GP </t>
    </r>
    <r>
      <rPr>
        <sz val="10"/>
        <color theme="1"/>
        <rFont val="Calibri (Body)"/>
      </rPr>
      <t xml:space="preserve">RESOLVE:
1 - Alterar a composição dos membros integrantes do CONSELHO DE CONTROLE SOCIAL DO PROGRAMA BOLSA-FAMÍLIA, constituído através da Portaria nº 1918/2005-GP, conforme segue:
INSTITUTO DE PROMOÇÃO SOCIAL ÁGUA &amp; VIDA (...)
ASSOCIAÇÃO SOS FAMÍLIA – ENTIDADE PARÓQUIA SÃO GERALDO (...)
2 – Esta Portaria entrará em vigor na data de sua publicação, revogadas as disposições em contrário.
</t>
    </r>
  </si>
  <si>
    <r>
      <t xml:space="preserve">DECRETO Nº 24052 - Regulamenta a instalação de anúncios de publicidade nos termos do artigo 168 da Lei nº 6.046, de 5/11/2004, e do Capítulo XI do Título V da Lei nº 3.573, de 3/1/1990. </t>
    </r>
    <r>
      <rPr>
        <sz val="10"/>
        <color theme="1"/>
        <rFont val="Calibri (Body)"/>
      </rPr>
      <t xml:space="preserve"> (…) SEÇÃO I
Nos Entornos de Bens Tombados e nas Áreas e Imóveis de Interesse Histórico, Cultural, Arquitetônico e Paisagístico 
Art. 33. Ficarão sujeitos às normas deste Decreto os bens, áreas e/ou imóveis que vierem a ser tombados ou considerados de valor histórico, cultural, arquitetônico e paisagístico, conforme indicação do Conselho Consultivo Municipal do Patrimônio Histórico, Arqueológico, Arquitetônico e Paisagístico de Guarulhos.
</t>
    </r>
  </si>
  <si>
    <r>
      <t xml:space="preserve">COMUNICADO Nº 026/2006-CMDCA
</t>
    </r>
    <r>
      <rPr>
        <sz val="10"/>
        <color theme="1"/>
        <rFont val="Calibri (Body)"/>
      </rPr>
      <t xml:space="preserve">O CMDCA – Conselho Municipal dos Direitos da Criança e do Adolescente, no uso de suas atribuições legais, torna público os EXTRATOS DE TERMO DE CONVÊNIO, como segue abaixo:
</t>
    </r>
  </si>
  <si>
    <r>
      <t xml:space="preserve">RESOLUÇÃO CONJUNTA Nº 10/06-CMDCA e CMAS </t>
    </r>
    <r>
      <rPr>
        <sz val="10"/>
        <color theme="1"/>
        <rFont val="Calibri (Body)"/>
      </rPr>
      <t xml:space="preserve">RESOLVE:
Art. 1º - A Equipe de Trabalho para análise dos projetos apresentados que serão contemplados para o exercício de 2007 através do FUMCAD – Fundo Municipal de Defesa da Criança e do Adolescente e do FMAS – Fundo Municipal de Assistência Social fica assim constituída:
Representante do Departamento de Assistência Social (...)
Representantes da Divisão Técnica de Acompanhamento de Programas em Parceria (...)
Representante do CMDCA (...)
Representante do CMAS (...)
Art. 2º - Os membros terão o prazo até 29/11/06 para encaminhar aos respectivos Conselhos os projetos apresentados e conclusão da análise dos mesmos, para deliberação.
Art. 3º - Esta Resolução entra em vigor na data de sua publicação, revogadas as disposições em contrário.
</t>
    </r>
  </si>
  <si>
    <r>
      <t xml:space="preserve">Comissão Eleitoral Instituída para Coordenação da Eleição dos Representantes de Sociedades Civis Ambientais Sem Fins Lucrativos Para Comporem o Conselho Gestor do Fundo Municipal de Meio Ambiente - COMUNICADO
</t>
    </r>
    <r>
      <rPr>
        <sz val="10"/>
        <color theme="1"/>
        <rFont val="Calibri (Body)"/>
      </rPr>
      <t>A Comissão Eleitoral instituída pela Portaria n.° 05/2006-SM, nos termos do que dispõe o inciso IV, do art. 7.º combinado com os arts. 8.º e 9.º, todos da Lei Municipal n.º 6109 de 07 de dezembro de 2005 e nos termos do presente comunicado, torna pública sua decisão sobre o recurso apresentado ao indeferimento do cadastramento da entidade ao processo de eleição, conforme edital publicado em 06.10.2006 e Comunicado publicado em 31.10.2006, ambos no Diário Oficial do Município de Guarulhos:
- O recurso da entidade ONG PROJETO CABUÇU DE DESENVOLVIMENTO LOCAL foi apresentado tempestivamente, recebido e conhecido pela Comissão Eleitoral; analisado o mérito, todavia, foi julgado improcedente, ou seja, foi INDEFERIMENTO o recurso apresentado.
A referida Comissão Eleitoral está à disposição dos interessados para quaisquer esclarecimentos com relação ao processo eleitoral.</t>
    </r>
  </si>
  <si>
    <r>
      <t xml:space="preserve">COMUNICADO 01/2006-CMAPD
</t>
    </r>
    <r>
      <rPr>
        <sz val="10"/>
        <color theme="1"/>
        <rFont val="Calibri (Body)"/>
      </rPr>
      <t xml:space="preserve">Processo Eleitoral para Representantes da Sociedade Civil Biênio 2006/2008-CMAPD, torna público a relação de inscrições deferidas para Candidatos e Delegados.
Fica estabelecido o prazo de recurso nos dias 24, 25,26,27 e 28 de novembro de 2006, conforme artigo 12 da resolução 05/2006-CMAPD (...)
</t>
    </r>
  </si>
  <si>
    <r>
      <t xml:space="preserve">COMUNICADO 02/2006-CMAPD
</t>
    </r>
    <r>
      <rPr>
        <sz val="10"/>
        <color theme="1"/>
        <rFont val="Calibri (Body)"/>
      </rPr>
      <t xml:space="preserve">Processo Eleitoral para Representantes da Sociedade Civil Biênio 2006/2008-CMAPD, torna público a relação de inscrições deferidas para Candidatos e Delegados.
Fica estabelecido o prazo de recurso nos dias 24, 25,26,27 e 28 de novembro de 2006, conforme artigo 12 da resolução 05/2006-CMAPD (...)
</t>
    </r>
  </si>
  <si>
    <r>
      <t xml:space="preserve">Resolução nº 07/06 – CMS
</t>
    </r>
    <r>
      <rPr>
        <sz val="10"/>
        <color theme="1"/>
        <rFont val="Calibri (Body)"/>
      </rPr>
      <t>Dispõe sobre: Nomear Comissão Eleitoral para desenvolvimento e acompanhamento do Processo Eleitoral dos Membros do CMS – Biênio 2007/2009, composta pelos senhores abaixo relacionados: 
Representantes dos Promotores de Atividades relacionadas à Saúde: (...)
Representantes dos Usuários do Sistema Único de Saúde: (...)</t>
    </r>
  </si>
  <si>
    <r>
      <t xml:space="preserve">Resolução nº 08/06 – CMS - </t>
    </r>
    <r>
      <rPr>
        <sz val="10"/>
        <color theme="1"/>
        <rFont val="Calibri (Body)"/>
      </rPr>
      <t xml:space="preserve">Dispõe sobre: Critérios para inscrições da Eleição de Conselheiros que comporão o Conselho Municipal de Saúde – Biênio 2005/2007. Art. 1º - As entidades do segmento dos usuários que pretenderem inscrever-se para serem votados deverão participar de pelo menos 06 reuniões do Controle Social (realizados junto às Regionais de Saúde, Hospitais Públicos ou Filantrópicos, Unidades Básicas de Saúde e as Unidades de Saúde da Família, CCZ – Centro de Controle de Zoonose), das Comissões Permanentes ou Provisórias e da Plenária do Conselho ou do Fórum Permanente de Saúde.
Art. 2º - As 06 reuniões de que fala o art. 1º deverão ser distribuídas necessariamente em 06 meses diferentes.
Art. 3º - Os meses que serão levados como critérios para as entidades novas, serão dezembro de 2006, janeiro, fevereiro, março, abril, maio, junho de 2007.
Art. 4º - Entidades que já participam do CMS continuam tendo o direito de participar do processo eleitoral.
</t>
    </r>
  </si>
  <si>
    <r>
      <t xml:space="preserve">PORTARIA Nº 2102/2006-GP  RESOLVE:
</t>
    </r>
    <r>
      <rPr>
        <sz val="10"/>
        <color theme="1"/>
        <rFont val="Calibri (Body)"/>
      </rPr>
      <t xml:space="preserve">1 - Alterar a composição dos membros integrantes do CONSELHO MUNICIPAL DE TRANSPORTE E TRÂNSITO, constituído através da Portaria nº 1899/2005-GP, de 15 de setembro de 2005, conforme segue: (...)
2 - Esta Portaria entrará em vigor na data de sua publicação, revogadas as disposições em contrário.
</t>
    </r>
  </si>
  <si>
    <r>
      <t xml:space="preserve">COMUNICADO 03/2006-CMAPD
</t>
    </r>
    <r>
      <rPr>
        <sz val="10"/>
        <color theme="1"/>
        <rFont val="Calibri (Body)"/>
      </rPr>
      <t xml:space="preserve">A Comissão Organizadora do Processo Eleitoral do Conselho Municipal para Assuntos da Pessoa com Deficiência-CMAPD-Biênio 2006/2008.
Torna Pública a relação final das inscrições deferidas para delegados 
Informa que não houve nenhum pedido de recurso ou impugnação de inscrições  (...)
</t>
    </r>
  </si>
  <si>
    <r>
      <t xml:space="preserve">COMUNICADO 04/ 2006-CMAPD
</t>
    </r>
    <r>
      <rPr>
        <sz val="10"/>
        <color theme="1"/>
        <rFont val="Calibri (Body)"/>
      </rPr>
      <t xml:space="preserve">A Comissão Organizadora do Processo Eleitoral do Conselho Municipal para Assuntos da Pessoa com Deficiência-CMAPD-Biênio 2006/2008.
Torna Pública a relação final das inscrições deferidas para candidatos à conselheiros.
Informa que não houve nenhum pedido de recurso ou impugnação de inscrições  (...)
</t>
    </r>
  </si>
  <si>
    <r>
      <t xml:space="preserve">COMUNICADO 05/2006-CMAPD
</t>
    </r>
    <r>
      <rPr>
        <sz val="10"/>
        <color theme="1"/>
        <rFont val="Calibri (Body)"/>
      </rPr>
      <t xml:space="preserve">A COMISSÃO ORGANIZADORA DO PROCESSO ELEITORAL DE REPRESENTANTES DA SOCIEDADE CIVIL DO CONSELHO MUNICIPAL PARA ASSUNTOS DA PESSOA COM DEFICIÊNCIA-CMAPD PARA O BIENIO 2006/2008 TORNA PÚBLICO O REGIMENTO INTERNO DA ASSEMBLÉIA ELEITORAL.IA ELEITORAL
Regimento Interno da Assembléia Eleitoral para a escolha dos representantes da Sociedade Civil no Conselho Municipal para Assuntos da Pessoa com Deficiência
</t>
    </r>
  </si>
  <si>
    <r>
      <t xml:space="preserve">DECRETO Nº 24076 - Dispõe sobre a permissão de uso de bens móveis da Municipalidade, a título gratuito, à ASSOCIAÇÃO CARITATIVA DA PARÓQUIA SANTA CRUZ DO TABOÃO. </t>
    </r>
    <r>
      <rPr>
        <sz val="10"/>
        <color theme="1"/>
        <rFont val="Calibri (Body)"/>
      </rPr>
      <t xml:space="preserve">DECRETA:
Art. 1º Fica autorizada a permissão de uso, com vigência até 31 de dezembro de 2006, a título gratuito, dos bens móveis constantes no Anexo Único, adquiridos através dos recursos do Fundo Municipal de Assistência Social - FMAS, conforme Termo de Convênio nº 26/2004-FMAS e Termo de Aditamento nº 02/2005-FMAS, à ASSOCIAÇÃO CARITATIVA DA PARÓQUIA SANTA CRUZ DO TABOÃO.
Art. 2º Os bens relacionados no Anexo Único do presente Decreto, destinar-se-ão exclusivamente ao uso do PROGRAMA DE ATENÇÃO INTEGRAL À FAMÍLIA - PAIF.
Art. 3º Caso encerrem as atividades pertinentes ao PROGRAMA DE ATENÇÃO INTEGRAL À FAMÍLIA - PAIF, o Conselho Municipal de Assistência Social - CMAS comunicará à Divisão Administrativa de Patrimônio Mobiliário da Secretaria de Administração e Modernização, para que providencie o recolhimento e encaminhamento dos bens à Secretaria de Assistência Social e Cidadania.
Art. 4º Obriga-se a permissionária a zelar pela eficiente conservação dos objetos permissionados, defendendo-os da turbação por terceiros, mantendo-os, enquanto perdurar a permissão, na qualidade de fiel depositária.
Art. 5º A presente permissão será concretizada mediante Termo Administrativo de Recebimento e Adesão aos termos deste Decreto, a ser lavrado pelo Departamento de Serviços Gerais da Secretaria da Administração e Modernização.
Art. 6º O presente Decreto entrará em vigor na data de sua publicação, revogadas as disposições em contrário, em especial o Decreto Municipal nº 23303 de 04 de julho de 2005. 
</t>
    </r>
    <r>
      <rPr>
        <b/>
        <sz val="10"/>
        <color rgb="FF000000"/>
        <rFont val="Calibri (Body)"/>
      </rPr>
      <t xml:space="preserve">
</t>
    </r>
  </si>
  <si>
    <r>
      <t xml:space="preserve">COMUNICADO Nº 013/2006-CMAS
</t>
    </r>
    <r>
      <rPr>
        <sz val="10"/>
        <color theme="1"/>
        <rFont val="Calibri (Body)"/>
      </rPr>
      <t xml:space="preserve">O conselho Municipal de Assistência Social – CMAS, no uso de suas atribuições legais torna público os EXTRATOS DE TERMO DE CONVÊNIO, como segue: (…)
</t>
    </r>
  </si>
  <si>
    <r>
      <t xml:space="preserve">COMUNICADO N° 14/2006-CMAS
</t>
    </r>
    <r>
      <rPr>
        <sz val="10"/>
        <color theme="1"/>
        <rFont val="Calibri (Body)"/>
      </rPr>
      <t xml:space="preserve">O Conselho Municipal de Assistência Social de Guarulhos - CMAS, no uso de suas atribuições legais, torna público à população e as entidades de atendimento e de defesa na área de assistência social que em reunião deste Conselho realizada em 1º/12/2006, elegeu a nova Mesa Diretora do CMAS para o período Dezembro de 2006 à Dezembro de 2007, como segue: (...)
</t>
    </r>
  </si>
  <si>
    <r>
      <t xml:space="preserve">Lei nº 6.195 - Projeto de Lei nº 165/2006 de autoria do Executivo Municipal.
</t>
    </r>
    <r>
      <rPr>
        <sz val="10"/>
        <color theme="1"/>
        <rFont val="Calibri (Body)"/>
      </rPr>
      <t xml:space="preserve">Institui o Programa de Recursos Descentralizados - PROREDE SAÚDE.
Art. 1º Fica instituído o PROGRAMA DE RECURSOS DESCENTRALIZADOS - PROREDE SAÚDE destinado a transferir recursos financeiros às Unidades de Saúde, ligadas à Secretaria da Saúde, através de Convênios celebrados com os respectivos Conselhos Gestores de Saúde. 
Parágrafo único. Entende-se por Conselho Gestor de Saúde o órgão regularmente constituído sob forma de associação civil, sem fins lucrativos, nos termos da Lei nº 5.776, de 7 de janeiro de 2002.
Art. 2º Os recursos financeiros serão transferidos quadrimestralmente, mediante aplicação de critérios cumulativos a serem fixados por ato da Secretaria da Saúde, considerando o número de pacientes atendidos mensalmente, o período de funcionamento da unidade, a complexidade do atendimento e a área física.
Art. 3º A prestação de contas será feita à Secretaria da Saúde, que a encaminhará à Secretaria de Finanças e esta ao Tribunal de Contas do Estado de São Paulo.
Parágrafo único. Os recursos serão repassados mediante a prestação de contas do período anterior.
Art. 4º Os recursos transferidos ao PROREDE SAÚDE serão utilizados para:(...)
Art. 5º O Conselho Gestor de Saúde deliberará sobre as prioridades das aplicações dos recursos transferidos segundo o Plano de Trabalho.
Art. 6º Fica o Executivo autorizado a proceder abertura de crédito adicional especial junto à Secretaria da Saúde, no corrente exercício, no valor de R$ 120.000,00 (cento e vinte mil reais) com a finalidade específica de processar despesas resultantes da aplicação desta Lei, codificado e classificado da seguinte forma:
Dotação                                                                                                Ação                                                            Valor (R$)
0791.1012200012.002.01.30002.335041 Administração e Manutenção do Sistema de Saúde 100.000,00
0791.1012200012.002.01.30002.445042 Administração e Manutenção do Sistema de Saúde  20.000,00
Parágrafo único. Os recursos necessários à abertura do crédito de que trata o caput serão os provenientes da anulação parcial da seguinte dotação do Orçamento vigente: 
Dotação                                                                      Valor (R$)
0791.1012200012.001.01.30002.339030         120.000,00
 Art. 7º Esta Lei será regulamentada pelo Poder Executivo no prazo de até noventa dias.
Art. 8º Esta Lei entrará em vigor na data de sua publicação, revogadas as disposições em contrário. 
</t>
    </r>
  </si>
  <si>
    <r>
      <t xml:space="preserve">Lei nº 6.199 - Projeto de Lei nº 083/2006 de autoria da Vereadora Silvana Mesquita.
Institui o Estatuto Municipal da Pessoa com Deficiência e dá outras providências.
</t>
    </r>
    <r>
      <rPr>
        <sz val="10"/>
        <color theme="1"/>
        <rFont val="Calibri (Body)"/>
      </rPr>
      <t xml:space="preserve">CAPÍTULO I - Disposições Gerais
Art. 1º Esta Lei institui o Estatuto Municipal da Pessoa com Deficiência, com a finalidade de garantir a inclusão e integração comunitária e social das pessoas que apresentam limitação em suas atividades devido à sua deficiência.  (...)
</t>
    </r>
  </si>
  <si>
    <r>
      <t xml:space="preserve">PORTARIA Nº 2164/2006-GP </t>
    </r>
    <r>
      <rPr>
        <sz val="10"/>
        <color theme="1"/>
        <rFont val="Calibri (Body)"/>
      </rPr>
      <t>RESOLVE:
1 – Alterar a composição dos membros integrantes do Conselho Consultivo Municipal do Patrimônio Histórico, Arqueológico, Arquitetônico e Paisagístico de Guarulhos, constituído através da Portaria nº 1438/2005-GP, conforme segue: 
SECRETARIA DE CULTURA (...)
SECRETARIA DO GOVERNO MUNICIPAL (...)
2 – Esta Portaria entrará em vigor na data de sua publicação.</t>
    </r>
  </si>
  <si>
    <r>
      <t xml:space="preserve">COMUNICADO Nº 03/2006- CMI
</t>
    </r>
    <r>
      <rPr>
        <sz val="10"/>
        <color theme="1"/>
        <rFont val="Calibri (Body)"/>
      </rPr>
      <t xml:space="preserve">O Conselho Municipal do Idoso de Guarulhos, no uso de suas atribuições legais, torna público à população em geral conforme deliberação deste Conselho, o calendário das reuniões ordinárias para este de 2007, conforme segue: (...)
</t>
    </r>
  </si>
  <si>
    <r>
      <t>PORTARIA Nº 006/2007-GP</t>
    </r>
    <r>
      <rPr>
        <sz val="10"/>
        <color theme="1"/>
        <rFont val="Calibri (Body)"/>
      </rPr>
      <t xml:space="preserve"> RESOLVE:
1. NOMEAR nos termos do artigo 2º da Lei Municipal nº 3898, de 16 de setembro de 1991, os membros integrantes do CONSELHO MUNICIPAL PARA ASSUNTOS DA PESSOA COM DEFICIÊNCIA-CMAPD, para o período de 18/12/2006 a 18/12/2008.</t>
    </r>
  </si>
  <si>
    <r>
      <t xml:space="preserve">PORTARIA Nº 041/2007-GP </t>
    </r>
    <r>
      <rPr>
        <sz val="10"/>
        <color theme="1"/>
        <rFont val="Calibri (Body)"/>
      </rPr>
      <t>RESOLVE:
1 - Alterar nos termos do inciso IV do artigo 3º, combinado com o inciso I do artigo 4º, da Lei Municipal nº 5922, de 29 de julho de 2003, a composição dos membros integrantes do CONSELHO MUNICIPAL DO IDOSO, constituído através da Portaria nº 2096 de 19 de novembro de 2005, conforme segue:
SECRETARIA MUNICIPAL DE HABITAÇÃO (...)
2 – Esta Portaria entrará em vigor na data de sua publicação, revogadas as disposições em contrário.</t>
    </r>
  </si>
  <si>
    <r>
      <t xml:space="preserve">EXTRATO DE TERMO DE ADITAMENTO FMAS
</t>
    </r>
    <r>
      <rPr>
        <sz val="10"/>
        <color theme="1"/>
        <rFont val="Calibri (Body)"/>
      </rPr>
      <t>O Conselho Municipal de Assistência Social – CMAS, no uso de suas atribuições legais,torna público o Extrato de Termo de Convênio. Termo de Aditamento 02/06 ao Termo de Convênio 38/2005-FMAS</t>
    </r>
  </si>
  <si>
    <r>
      <t xml:space="preserve">COMUNICADO 01/07– CMDCA
</t>
    </r>
    <r>
      <rPr>
        <sz val="10"/>
        <color theme="1"/>
        <rFont val="Calibri (Body)"/>
      </rPr>
      <t>O Conselho Municipal dos Direitos da Criança e do Adolescente de Guarulhos no uso de suas atribuições legais, torna público à população em geral e conforme deliberação deste Conselho, o calendário das reuniões ordinárias para este ano de 2007, conforme segue: (...)</t>
    </r>
  </si>
  <si>
    <r>
      <t xml:space="preserve">RESOLUÇÃO Nº 02 DO CONSELHO MUNICIPAL DE SEGURANÇA ALIMENTAR E NUTRICIONAL FOME ZERO </t>
    </r>
    <r>
      <rPr>
        <sz val="10"/>
        <color theme="1"/>
        <rFont val="Calibri (Body)"/>
      </rPr>
      <t xml:space="preserve"> RESOLVE:
Art. 1º Convocar a </t>
    </r>
    <r>
      <rPr>
        <b/>
        <sz val="10"/>
        <color rgb="FF000000"/>
        <rFont val="Calibri (Body)"/>
      </rPr>
      <t>III Conferencia Municipal de Segurança Alimentar e Nutricional Fome Zero</t>
    </r>
    <r>
      <rPr>
        <sz val="10"/>
        <color theme="1"/>
        <rFont val="Calibri (Body)"/>
      </rPr>
      <t xml:space="preserve"> (...)
Art. 2º A III Conferencia Municipal de Segurança Alimentar e Nutricional Fome Zero terá os seguintes objetivos:
§ 1º realizar </t>
    </r>
    <r>
      <rPr>
        <b/>
        <sz val="10"/>
        <color rgb="FF000000"/>
        <rFont val="Calibri (Body)"/>
      </rPr>
      <t>alteração na composição do Conselho Municipal de Segurança Alimentar e Nutricional Fome Zero</t>
    </r>
    <r>
      <rPr>
        <sz val="10"/>
        <color theme="1"/>
        <rFont val="Calibri (Body)"/>
      </rPr>
      <t xml:space="preserve">, conforme critérios de seu regimento interno.
</t>
    </r>
  </si>
  <si>
    <r>
      <t>PORTARIA Nº 110/2006-GP</t>
    </r>
    <r>
      <rPr>
        <sz val="10"/>
        <color theme="1"/>
        <rFont val="Calibri (Body)"/>
      </rPr>
      <t xml:space="preserve"> RESOLVE:
1 - Alterar a composição dos membros integrantes do </t>
    </r>
    <r>
      <rPr>
        <b/>
        <sz val="10"/>
        <color rgb="FF000000"/>
        <rFont val="Calibri (Body)"/>
      </rPr>
      <t>CONSELHO MUNICIPAL DE ASSISTÊNCIA SOCIAL</t>
    </r>
    <r>
      <rPr>
        <sz val="10"/>
        <color theme="1"/>
        <rFont val="Calibri (Body)"/>
      </rPr>
      <t xml:space="preserve">, constituído através da Portaria nº 2152/2005-GP, de 1º de dezembro de 2005, conforme segue: 
</t>
    </r>
    <r>
      <rPr>
        <b/>
        <sz val="10"/>
        <color rgb="FF000000"/>
        <rFont val="Calibri (Body)"/>
      </rPr>
      <t xml:space="preserve">SECRETARIA DE HABITAÇÃO (...)
</t>
    </r>
    <r>
      <rPr>
        <sz val="10"/>
        <color theme="1"/>
        <rFont val="Calibri (Body)"/>
      </rPr>
      <t>2 - Esta Portaria entrará em vigor na data de sua publicação, revogadas as disposições em contrário.</t>
    </r>
  </si>
  <si>
    <r>
      <t xml:space="preserve">RESOLUÇÃO Nº 229-CMAS </t>
    </r>
    <r>
      <rPr>
        <sz val="10"/>
        <color theme="1"/>
        <rFont val="Calibri (Body)"/>
      </rPr>
      <t>RESOLVE:
Art. 1º Efetivar a inscrição da Instituição: (...)
Art. 2º A validade da inscrição da referida instituição é por tempo indeterminado, a contar da data depublicação da referida Resolução.
Art. 3º O não cumprimento dos preceitos legais contidos na Lei Federal nº 8742/93, NOB-Norma Operacional Básica, editada pelo Conselho Nacional de AssistênciaSocial e de Resoluções deste CMAS e demais, normativas editadas pelos respectivos conselhos da área de atuação, acarretará na suspensão da inscrição, além da informação ser levada a conhecimento do Ministério Público Estadual e Ministério Público Federal.
Parágrafo único. Serão adotadas por este CMAS asdevidas normativas para atendimento do “caput” e posteriormente divulgadas em Resolução especifica.
Art. 4º A presente Resolução entra em vigor na data de sua publicação, revogadas disposições em contrário.</t>
    </r>
  </si>
  <si>
    <r>
      <t xml:space="preserve">RESOLUÇÃO 230/07-CMAS </t>
    </r>
    <r>
      <rPr>
        <sz val="10"/>
        <color theme="1"/>
        <rFont val="Calibri (Body)"/>
      </rPr>
      <t>R E S O L VE:
Art. 1º Aprovar os projetos a serem financiados com recursos federais através do FMAS-Fundo Municipal de Assistência Social, no exercício de 2007.
Art. 2º As entidades/órgãos que tiveram seus projetos aprovados são: (...)                                                 Art. 3º Os projetos ora financiados e executados pelas entidades parceiras e pelo poder público, objeto desta Resolução estão sujeitos a avaliação e monitoramento pela equipe técnica da SAS e acompanhamento dos conselheiros deste Conselho durante o presente exercício.
Art. 4º Esta Resolução entra em vigor na data de sua publicação, revogadas as disposições em contrário.</t>
    </r>
  </si>
  <si>
    <r>
      <t xml:space="preserve">RESOLUÇÃO Nº 231/07-CMAS </t>
    </r>
    <r>
      <rPr>
        <sz val="10"/>
        <color theme="1"/>
        <rFont val="Calibri (Body)"/>
      </rPr>
      <t>RESOLVE:
Art. 1º Aprovar os projetos a serem financiados com recursos municipais através do FMAS-Fundo Municipal de Assistência Social, no exercício de 2007.
Art. 2º A celebração dos convênios fica condicionada ao disposto na Resolução Conjunta 09/06-CMAS e CMDCA..
Art. 3º As entidades/órgãos que tiveram seus projetos aprovados são: (...)                                                    Art. 4º Os projetos ora financiados e executados pelas entidades parceiras e pelo poder público, objeto desta Resolução estão sujeitos a avaliação e monitoramento pela equipe técnica da SAS e acompanhamento dos conselheiros deste Conselho durante o presente exercício.
Parágrafo único. Os projetos de implantação serão objeto, além do disposto no caput do presente artigo, de uma avaliação de sua execução após o final do 1º semestre a ser apreciado pelo plenário do Conselho.
Art. 5º Esta Resolução entra em vigor na data de sua publicação, revogadas as disposições em contrário</t>
    </r>
  </si>
  <si>
    <r>
      <t>DECRETO Nº 24179
Altera a composição do Conselho Municipal de Saúde.</t>
    </r>
    <r>
      <rPr>
        <sz val="10"/>
        <color theme="1"/>
        <rFont val="Calibri (Body)"/>
      </rPr>
      <t xml:space="preserve">  RESOLVE:
Art. 1º Fica alterada a composição dos membros integrantes do CONSELHO MUNICIPAL DE SAÚDE, constituído pelo Decreto Municipal nº 23.392, de 25 de agosto de 2005, conforme segue:
Comitê Popular de Saúde do Itapegica e Adjacências
(...)
Art. 2º Este Decreto entrará em vigor na data de sua publicação, revogadas as disposições em contrário.</t>
    </r>
  </si>
  <si>
    <r>
      <t xml:space="preserve">COMUNICADO : </t>
    </r>
    <r>
      <rPr>
        <sz val="10"/>
        <color theme="1"/>
        <rFont val="Calibri (Body)"/>
      </rPr>
      <t>A Secretaria Municipal de Saúde torna público que na 204º reunião ordinária do Conselho Municipal de Saúde, realizada em 14/09/2006, foram eleitos os membros Amália de Jesus Esteves e Heloísa Helena  Sampaio Ferreira de Castro, para as funções de presidente e vicepresidente do Conselho Municipal de Saúde, respectivamente, com mandato de agosto de 2006 a agosto de 2007.</t>
    </r>
  </si>
  <si>
    <r>
      <t xml:space="preserve">DECRETO Nº 24210
Altera a composição do Conselho Municipal de Defesa do Meio Ambiente - COMDEMA </t>
    </r>
    <r>
      <rPr>
        <sz val="10"/>
        <color theme="1"/>
        <rFont val="Calibri (Body)"/>
      </rPr>
      <t>RESOLVE:
Art. 1º Fica alterada a composição dos membros integrantes do CONSELHO MUNICIPAL DE DEFESA DO MEIO AMBIENTE - COMDEMA, nos termos do artigo 3º da Lei Municipal nº 4.483 de 30 de novembro de 1993, instituído pelo Decreto Municipal nº 23.796, de 15 de maio de 2006, conforme segue:
SECRETARIA DE ASSISTÊNCIA SOCIAL E CIDADANIA (...)
Art. 2º Este Decreto entrará em vigor na data de sua publicação, revogadas as disposições em contrário.</t>
    </r>
  </si>
  <si>
    <r>
      <t xml:space="preserve">PORTARIA Nº 245/2007-GP RESOLVE:
</t>
    </r>
    <r>
      <rPr>
        <sz val="10"/>
        <color theme="1"/>
        <rFont val="Calibri (Body)"/>
      </rPr>
      <t>1 - Alterar nos termos do inciso IX do artigo 3º,combinado com o inciso II do artigo 4º, da Lei Municipal nº 5922, de 29 de julho de 2003, a composição dos membros integrantes do CONSELHO MUNICIPAL DO IDOSO, constituído através da Portaria nº 2096 de 19 de novembro de 2005, conforme segue:
CONSELHEIROS REPRESENTANTES DA SOCIEDADE CIVIL INSTITUIÇÃO DE ATENDIMENTO (...)
2 - Esta Portaria entrará em vigor na data de sua publicação, revogadas as disposições em contrário.</t>
    </r>
  </si>
  <si>
    <r>
      <t xml:space="preserve">COMUNICADO 02/2007– CMDCA
</t>
    </r>
    <r>
      <rPr>
        <sz val="10"/>
        <color theme="1"/>
        <rFont val="Calibri (Body)"/>
      </rPr>
      <t>O CMDCA - Conselho Municipal dos Direitos da Criança e do Adolescente de Guarulhos, no uso de suas atribuições legais, comunica à população em geral que os Conselheiros Tutelares do Município de Guarulhos, atenderão em Regime de Plantão no dia 19.02.2007, em
virtude do feriado do dia 20.02.2007 (carnaval).
Informamos, ainda, que os telefones para contato são: (...)</t>
    </r>
  </si>
  <si>
    <r>
      <t xml:space="preserve">DECRETO Nº 24219
</t>
    </r>
    <r>
      <rPr>
        <sz val="10"/>
        <color theme="1"/>
        <rFont val="Calibri (Body)"/>
      </rPr>
      <t>Altera a composição do Conselho Municipal Antidrogas - COMAD. DECRETA:
Art. 1º Fica alterada a composição dos membros integrantes do CONSELHO MUNICIPAL ANTIDROGAS - COMAD, nos termos do artigo 6º da Lei Municipal nº 6.151 de 13 de julho de 2006,
constituído pelo Decreto Municipal nº 23.985, de 02 de outubro de 2006, conforme segue:</t>
    </r>
  </si>
  <si>
    <r>
      <t xml:space="preserve">PORTARIA Nº 346/2007-GP </t>
    </r>
    <r>
      <rPr>
        <sz val="10"/>
        <color theme="1"/>
        <rFont val="Calibri (Body)"/>
      </rPr>
      <t xml:space="preserve">RESOLVE:
1 - Nomear a Comissão Organizadora da 2ª Conferência Municipal de Políticas para as Mulheres, conforme segue:
</t>
    </r>
    <r>
      <rPr>
        <b/>
        <sz val="11"/>
        <color rgb="FF000000"/>
        <rFont val="Calibri"/>
        <family val="2"/>
        <charset val="1"/>
      </rPr>
      <t/>
    </r>
  </si>
  <si>
    <r>
      <t xml:space="preserve">PORTARIA Nº 03/2007-SC - FunCultura </t>
    </r>
    <r>
      <rPr>
        <sz val="10"/>
        <color theme="1"/>
        <rFont val="Calibri (Body)"/>
      </rPr>
      <t xml:space="preserve">RESOLVE:
1 - Ficam definidas as regras constantes da presente portaria, para realização da Assembléia que elegerá os </t>
    </r>
    <r>
      <rPr>
        <b/>
        <sz val="10"/>
        <color rgb="FF000000"/>
        <rFont val="Calibri (Body)"/>
      </rPr>
      <t>três representantes da comunidade de produtores culturais no Conselho Diretor do FunCultura</t>
    </r>
    <r>
      <rPr>
        <sz val="10"/>
        <color theme="1"/>
        <rFont val="Calibri (Body)"/>
      </rPr>
      <t>, prevista na alínea “a”, do § 1º do inciso III, do art. 6º, da Lei 5.947/2003, para o exercício de 2007.
2 - Participarão da Assembléia, com direito a voz e voto, todos os produtores culturais residentes no município, desde que previamente inscritos na Secretaria de Cultura, para esta finalidade.
2.1. Para efeito desta portaria, entende-se por produtor cultural todo aquele, pessoa física ou jurídica, com comprovada atuação em alguma das áreas culturais contidas no Art. 3º da Lei 5.947/2003.
(...)
7 - Só serão elegíveis para o Conselho Diretor do FunCultura os participantes da Assembléia com direito a voz e voto.
7.1 Reservado o direito de voz e voto, são inelegíveis os funcionários/servidores lotados e/ou em exercício na Secretaria de Cultura inscritos na forma desta portaria.
(...)</t>
    </r>
  </si>
  <si>
    <r>
      <t xml:space="preserve">PORTARIA Nº 402/2007-GP </t>
    </r>
    <r>
      <rPr>
        <sz val="10"/>
        <color theme="1"/>
        <rFont val="Calibri (Body)"/>
      </rPr>
      <t xml:space="preserve"> RESOLVE:
1 - ALTERAR a composição do </t>
    </r>
    <r>
      <rPr>
        <b/>
        <sz val="10"/>
        <color rgb="FF000000"/>
        <rFont val="Calibri (Body)"/>
      </rPr>
      <t>Comitê de Gestão da Consulta Urbana, para o projeto: “Promoção de Melhorias Urbanas em Favelas e Bairros Precários de Guarulhos numa Perspectiva de Inclusão Social”</t>
    </r>
    <r>
      <rPr>
        <sz val="10"/>
        <color theme="1"/>
        <rFont val="Calibri (Body)"/>
      </rPr>
      <t>, constituído através da Portaria nº 2027/2005-GP de 20 de outubro de 2005, conforme segue: INCLUIR:
Secretária Municipal de Habitação
Helena Regina de Aquino Sena Silva - Coordenadora Municipal de Consulta Urbana
2 - Esta Portaria entrará em vigor na data de sua publicação, revogadas as disposições em contrário.</t>
    </r>
  </si>
  <si>
    <r>
      <t xml:space="preserve">COMUNICADO Nº 001/2007 CMAPD
</t>
    </r>
    <r>
      <rPr>
        <sz val="10"/>
        <color theme="1"/>
        <rFont val="Calibri (Body)"/>
      </rPr>
      <t>O Conselho Municipal para Assuntos da Pessoa com Deficiência, em reunião realizada no dia 14.02.2007, no uso de suas atribuições legais toma público o calendário das reuniões deste Conselho a se realizarem no ano 2007, como segue: (...)</t>
    </r>
  </si>
  <si>
    <r>
      <t xml:space="preserve">RESOLUÇÃO Nº 003/2007 -COMAD </t>
    </r>
    <r>
      <rPr>
        <sz val="10"/>
        <color theme="1"/>
        <rFont val="Calibri (Body)"/>
      </rPr>
      <t>TORNA PÚBLICO
Que se realize o cadastramento de todas as organizações em atendimento direto aos dependentes de drogas lícitas e ilícitas no CONSELHO MUNICIPAL ANTIDROGAS – COMAD</t>
    </r>
  </si>
  <si>
    <r>
      <t xml:space="preserve">COMUNICADO N° 003/2007-CMAS
</t>
    </r>
    <r>
      <rPr>
        <sz val="10"/>
        <color theme="1"/>
        <rFont val="Calibri (Body)"/>
      </rPr>
      <t>O Conselho Municipal de Assistência Social - CMAS, no uso de suas atribuições legais em atendimento ao Inciso XVIII do Artigo 20 da Lei Municipal 5052 de 21/07/1997 torna público a relação de entidades de atendimento no âmbito de Assistência Social inscritas neste Conselho Municipal até a presente data. (...)</t>
    </r>
  </si>
  <si>
    <r>
      <t xml:space="preserve">RESOLUÇÃO Nº 232- CMAS
</t>
    </r>
    <r>
      <rPr>
        <sz val="10"/>
        <color theme="1"/>
        <rFont val="Calibri (Body)"/>
      </rPr>
      <t xml:space="preserve">Convoca a </t>
    </r>
    <r>
      <rPr>
        <b/>
        <sz val="10"/>
        <color rgb="FF000000"/>
        <rFont val="Calibri (Body)"/>
      </rPr>
      <t xml:space="preserve">V Conferência Municipal de Assistência Social </t>
    </r>
    <r>
      <rPr>
        <sz val="10"/>
        <color theme="1"/>
        <rFont val="Calibri (Body)"/>
      </rPr>
      <t>. RESOLVE:
Art. 1º Convocar a realização da V Conferência Municipal de Assistência Social, que terá como tema geral “ Efetivação do Plano Decenal da Assistência Social “ para os dias 02, 03 e 04 de Julho de 2007.
Art. 2º Para fins de cumprimento da presente resolução fica constituída comissão organizadora, que será tornada pública sua constituição e atribuições em resolução especifica.
Art 3o A presente conferência Municipal é parte presente do processo da VI Conferência Estadual e Nacional da Assistência Social.
Art. 4o Os critérios de participação, local de realização, regimento interno, metodologia, divulgação, organização e composição a ser utilizada durante a V Conferencia Municipal de Assistência Social serão tornados públicos posteriormente através de resolução especifica.
Art. 5º Esta Resolução entra em vigor a partir da data de sua publicação</t>
    </r>
  </si>
  <si>
    <r>
      <t xml:space="preserve">RESOLUÇÃO Nº 233-CMAS
</t>
    </r>
    <r>
      <rPr>
        <sz val="10"/>
        <color theme="1"/>
        <rFont val="Calibri (Body)"/>
      </rPr>
      <t>Cria Comissão Organizadora da V Conferência Municipal de Assistência Social RESOLVE:
Art. 1º Criar Comissão Organizadora da V Conferência Municipal de Assistência Social, (...)</t>
    </r>
  </si>
  <si>
    <r>
      <t xml:space="preserve">RESOLUÇÃO Nº 234-CMAS </t>
    </r>
    <r>
      <rPr>
        <sz val="10"/>
        <color theme="1"/>
        <rFont val="Calibri (Body)"/>
      </rPr>
      <t>RESOLVE:
Art. 1º Fica constituído Grupo de Trabalho que terá como tarefa principal apresentar proposta de regulamentação no âmbito do município dos benefícios eventuais da assistência social.
Art. 2º Este Grupo de Trabalho será constituído com a seguinte composição:
- O1 representante indicado pela Secretaria Municipal de Assistência Social;
- 01 representante indicado pela Secretaria Municipal de Saúde;
- 01 representante indicado pela Secretaria de Obras e Serviços Públicos;
- Conselheiras do CMAS - Maria Aneli dos Santos, Valneide Ferreira Tavares Silva e Ana Lita Nascimento.
Art. 3º O Presente GT tem prazo de 90 (noventa) dias para apresentação de considerações acerca da matéria e da minuta de regulamentação a ser apreciada pelo plenário deste Conselho.
Art. 4o A presente Resolução entra em vigor na data de sua publicação, revogadas as disposições em contrário.</t>
    </r>
  </si>
  <si>
    <r>
      <t>PORTARIA Nº 513/2007-GP</t>
    </r>
    <r>
      <rPr>
        <sz val="10"/>
        <color theme="1"/>
        <rFont val="Calibri (Body)"/>
      </rPr>
      <t xml:space="preserve"> RESOLVE:
1 - Alterar a composição dos membros integrantes da COMISSÃO MUNICIPAL DE AVALIAÇÃO E
ACOMPANHAMENTO DO PROGRAMA PREFEITO AMIGO DA CRIANÇA, constituída através da Portaria nº 720/2006-GP, de 08 de maio de 2006, conforme segue:                                         </t>
    </r>
    <r>
      <rPr>
        <b/>
        <sz val="10"/>
        <color rgb="FF000000"/>
        <rFont val="Calibri (Body)"/>
      </rPr>
      <t xml:space="preserve">REPRESENTANTE DO CONSELHO MUNICIPAL DE ASSISTÊNCIA SOCIAL
</t>
    </r>
    <r>
      <rPr>
        <sz val="10"/>
        <color theme="1"/>
        <rFont val="Calibri (Body)"/>
      </rPr>
      <t>2 - Esta Portaria entrará em vigor na data de sua publicação, revogadas as disposições em contrário.</t>
    </r>
  </si>
  <si>
    <r>
      <t xml:space="preserve">PORTARIA Nº 511/2007-GP </t>
    </r>
    <r>
      <rPr>
        <sz val="10"/>
        <color theme="1"/>
        <rFont val="Calibri (Body)"/>
      </rPr>
      <t>RESOLVE:
1 - Alterar a composição dos membros integrantes do CONSELHO MUNICIPAL DE DEFESA DA CRIANÇA E DO ADOLESCENTE, constituído através da portaria nº1126/2006-GP de 06 de Julho de 2006, conforme segue: 
SECRETARIA DE ASSISTÊNCIA SOCIAL E CIDADANIA (...)
REPRESENTANTES DAS ENTIDADES E MOVIMENTOS (...)
2 - Esta Portaria entrará em vigor na data de sua publicação, revogadas as disposições em contrário.</t>
    </r>
  </si>
  <si>
    <r>
      <t xml:space="preserve">PORTARIA Nº 512/2007-GP </t>
    </r>
    <r>
      <rPr>
        <sz val="10"/>
        <color theme="1"/>
        <rFont val="Calibri (Body)"/>
      </rPr>
      <t xml:space="preserve">RESOLVE:
1 - Nomear, nos termos do Artigo 7º da Lei Municipal nº 6109, de 07 de dezembro de 2005, os membros integrantes do CONSELHO GESTOR DO FUNDAMBIENTAL, conforme segue:
</t>
    </r>
    <r>
      <rPr>
        <b/>
        <sz val="11"/>
        <color rgb="FF000000"/>
        <rFont val="Calibri"/>
        <family val="2"/>
        <charset val="1"/>
      </rPr>
      <t/>
    </r>
  </si>
  <si>
    <r>
      <t xml:space="preserve">PORTARIA Nº 002/2007-SAS </t>
    </r>
    <r>
      <rPr>
        <sz val="10"/>
        <color theme="1"/>
        <rFont val="Calibri (Body)"/>
      </rPr>
      <t>RESOLVE:
1 - Constituir novo Grupo de Trabalho composto dos seguintes senhores (as) abaixo relacionados:
3 Representantes da SAS e Coordenadora deste Grupo de Trabalho
1 Representante do Conselho Tutelar Centro
1 Representante do Conselho Tutelar São João/Bonsucesso
1 Representante do Conselho Tutelar Cumbica
1 Representante do Conselho Tutelar Pimentas
1 Representante do CMDCA Guarulhos
1 Representante do Fórum Municipal dos Direitos da Criança e do Adolescente de Guarulhos.
1.1 O GT terá por finalidade apresentar proposta de reordenamento das legislações municipais que tratam do Conselho Tutelar e do CMDCA em atendimento a nova legislação vigente da Assistência Social e das orientações dadas pelo CONANDA – Conselho Nacional dos Direitos da Criança e do Adolescente.
1.2 A referida proposta será objeto também de análise em audiência pública a ser convocada em conjunto da Secretaria de Assistência Social e Cidadania e o CMDCA, em local público, logo após a conclusão dos trabalhos do GT.
2 - O GT terá 90 (noventa) dias para apresentar relatório final com a proposta de reordenamento ao Gabinete do Secretário da SAS e ao CMDCA que antes dos encaminhamentos de praxe e previsto em legislação vigente será objeto do contido no subitem 1.2 do item 1 da presente portaria.
3 - Esta portaria entra em vigor na data de sua
publicação, revogadas disposições em contrário.</t>
    </r>
  </si>
  <si>
    <r>
      <t xml:space="preserve">DECRETO Nº 24301 - </t>
    </r>
    <r>
      <rPr>
        <sz val="10"/>
        <color theme="1"/>
        <rFont val="Calibri (Body)"/>
      </rPr>
      <t>Altera a composição do Conselho Municipal de Saúde. DECRETA:
Art. 1º Fica alterada a composição dos membros integrantes do CONSELHO MUNICIPAL DE SAÚDE, constituído pelo Decreto Municipal nº 23.392, de 25 de agosto de 2005, conforme segue:
Representantes da Secretaria Municipal da Saúde: (...)
Art. 2º Este Decreto entrará em vigor na data de sua publicação, revogadas as disposições em contrário.</t>
    </r>
  </si>
  <si>
    <r>
      <t xml:space="preserve">Lei nº 6.223 - </t>
    </r>
    <r>
      <rPr>
        <sz val="10"/>
        <color theme="1"/>
        <rFont val="Calibri (Body)"/>
      </rPr>
      <t>Projeto de Lei nº 175/2002 de autoria do Vereador Jonas Dias.
Cria a Semana de Prevenção Contra Lesão por Esforço Repetitivo/Doenças Osteomusculares
Relacionadas ao Trabalho - LER/DORT. Lei:
Art. 1º Fica criada a SEMANA DE PREVENÇÃO ONTRA LESÕES POR ESFORÇO REPETITIVO E DOENÇAS OSTEOMUSCULARES RELACIONADAS AO TRABALHO - LER/DORT - a ser realizada na segunda semana do mês de maio de cada ano.</t>
    </r>
  </si>
  <si>
    <r>
      <t xml:space="preserve">PORTARIA Nº 580/2007-GP </t>
    </r>
    <r>
      <rPr>
        <sz val="10"/>
        <color theme="1"/>
        <rFont val="Calibri (Body)"/>
      </rPr>
      <t>RESOLVE:
1 - Alterar a composição dos membros integrantes do CONSELHO MUNICIPAL DE TURISMO – COMTUR,constituído através da Port aria nº 2184/2005-GP, de 14 de dezembro de 2005, conforme segue:
(...)</t>
    </r>
  </si>
  <si>
    <r>
      <t xml:space="preserve">PORTARIA Nº 600/2007-GP </t>
    </r>
    <r>
      <rPr>
        <sz val="10"/>
        <color theme="1"/>
        <rFont val="Calibri (Body)"/>
      </rPr>
      <t>RESOLVE:
1 - Alterar a composição dos membros integrantes do CONSELHO MUNICIPAL DE ASSISTÊNCIA SOCIAL, constituído através da Portaria nº 2152/2005-GP, de 1º de dezembro de 2005, conforme segue:(...)</t>
    </r>
  </si>
  <si>
    <r>
      <t xml:space="preserve">RESOLUÇÃO Nº 235 - </t>
    </r>
    <r>
      <rPr>
        <sz val="10"/>
        <color theme="1"/>
        <rFont val="Calibri (Body)"/>
      </rPr>
      <t xml:space="preserve">Cria Comissão Organizadora do Seminário Regional sobre o Sistema Único da Assistência Social - SUAS. RESOLVE:
1 - Criar Comissão Organizadora do Seminário Regional sobre o Sistema Único da Assistência Social composta pelos conselheiros- (...)
2 - A Comissão será coordenada pelo Presidente e pela Vice-Presidente do CMAS, e terá como competência:
I. preparar e acompanhar a operacionalização do Seminário Regional
II. propor e encaminhar para aprovação do Colegiado,materiais relativos a programação do Seminário;
III. organizar e coordenar o Seminário
IV. promover a integração com os setores da Secretaria Municipal de Assistência Social e Cidadania , que tenham interface com o evento, para resolver eventuais pendências e tratar de assuntos referentes ao Seminário;
V. dar suporte técnico-operacional durante o evento;
VI. Manter o CMAS informado sobre o andamento das providências operacionais, programáticas e de sistematização do Seminário;
VII. Busca de parceiros institucionais visando contribuir para o bom andamento dos trabalhos do Seminário.
</t>
    </r>
  </si>
  <si>
    <r>
      <t xml:space="preserve">COMUNICADO Nº 03/07-CMDCA
</t>
    </r>
    <r>
      <rPr>
        <sz val="10"/>
        <color theme="1"/>
        <rFont val="Calibri (Body)"/>
      </rPr>
      <t>O CMDCA – Conselho Municipal dos Direitos da Criança e do Adolescente, no uso de suas atribuições legais comunica a população em geral, o Demonstrativo da Receita/ Despesa do FUMCAD – Fundo Municipal dos Direitos da Criança e do Adolescente do Ano de 2006.</t>
    </r>
  </si>
  <si>
    <r>
      <t xml:space="preserve">PORTARIA Nº 678/2007-GP : </t>
    </r>
    <r>
      <rPr>
        <sz val="10"/>
        <color theme="1"/>
        <rFont val="Calibri (Body)"/>
      </rPr>
      <t>RESOLVE:
1 - Alterar a composição dos membros integrantes do CONSELHO MUNICIPAL PARA ASSUNTOS DA PESSOA COM DEFICIÊNCIA - CMAPD, constituídoatravés da portaria nº 006/2007-GP de 4 de janeiro de2007, conforme segue:
SECRETARIA DE ASSUNTOS JURÍDICOS (...)
2 - Esta Portaria entrará em vigor na data de sua publicação, revogadas as disposições em contrário.</t>
    </r>
  </si>
  <si>
    <r>
      <t xml:space="preserve">RESOLUÇÃO Nº 236-CMAS : </t>
    </r>
    <r>
      <rPr>
        <sz val="10"/>
        <color theme="1"/>
        <rFont val="Calibri (Body)"/>
      </rPr>
      <t>RESOLVE:
1 - Fica aprovado a Celebração do Convênio entre a Secretaria de Estado de Assistência e Desenvolvimento Social- SEADS e o Município de Guarulhos, através da Secretaria Municipal de Assistência Social e Cidadania- SAS ref. a execução de complementação das revisões do BPC- Beneficio de Prestação Continuada – 5o Etapa e 1o Etapa sendo 63 revisões a serem efetuadas no segmento Idoso e 72 revisões a serem efetuadas no segmento PPD totalizando 135 revisões sendo o valor do convênio R$ 2.916,00 ( R$ 2.430,00 pela SEADS e R$ 486,00 pelo FMAS- Fundo Municipal de Assistência Social ).
2 – Esta Resolução entra em vigor com efeitos retroativos a 23.03.2007, revogadas as disposições em contrário</t>
    </r>
  </si>
  <si>
    <r>
      <t xml:space="preserve">COMUNICADO 03/2007– CMDCA : </t>
    </r>
    <r>
      <rPr>
        <sz val="10"/>
        <color theme="1"/>
        <rFont val="Calibri (Body)"/>
      </rPr>
      <t>O CMDCA - Conselho Municipal dos Direitos da Criança e do Adolescente de Guarulhos, no uso de suas atribuições legais, comunica à população em geral que os Conselheiros Tutelares do Município de Guarulhos,atenderão em Regime de Plantão (...)</t>
    </r>
  </si>
  <si>
    <r>
      <t xml:space="preserve">COMUNICADO 04/2007– CMDCA
</t>
    </r>
    <r>
      <rPr>
        <sz val="10"/>
        <color theme="1"/>
        <rFont val="Calibri (Body)"/>
      </rPr>
      <t>O CMDCA - Conselho Municipal dos Direitos da Criança e do Adolescente de Guarulhos, no uso de suas atribuições legais, comunica à população em geral que conforme Portaria nº 155, de 30 de janeiro de 2007 , O MINISTRO DE ESTADO DA JUSTIÇA, usando dacompetência que lhe foi delegada pelo Art. 1º do Decreto nº 3.415, de 19 de abril de 2000, e com base no disposto na Lei nº 91, de 28 de agosto de 1935, regulamentada pelo Decreto nº 50.517, de 2 de maio de 1961, resolve: Art. 1º
Declarar de Utilidade Pública Federal a seguinte Instituição: XII – INSTITUTO DIET – DIREITO, INTEGRAÇÃO, EDUCAÇÃO E TERAPÊUTICA EM SAÚDE E CIDADANIA, com sede na cidade de Guarulhos, Estado de São Paulo, registrado no CNPJ nº 66.655.366/0001-07(Processo MJ
nº 08026.000673/2006-87).</t>
    </r>
  </si>
  <si>
    <r>
      <t xml:space="preserve">COMUNICADO 05/2007– CMDCA
</t>
    </r>
    <r>
      <rPr>
        <sz val="10"/>
        <color theme="1"/>
        <rFont val="Calibri (Body)"/>
      </rPr>
      <t>O CMDCA - Conselho Municipal dos Direitos da Criança e do Adolescente de Guarulhos, no uso de suas atribuições legais, comunica à população em geral que conforme Portaria nº 509, de 05 de março de 2007 , O MINISTRO DE ESTADO DA JUSTIÇA, usando da competência que lhe foi delegada pelo Art. 1º do Decreto nº 3.415, de 19 de abril de 2000, e com base no disposto na Lei nº 91, de 28 de agosto de 1935, regulamentada pelo Decreto nº 50.517, de 2 de maio de 1961, resolve:
Art. 1º Declarar de Utilidade Pública Federal a seguinte Instituição: II – ASSOCIAÇÃO SALVE VIDAS, com sede na cidade de Guarulhos, Estado de São Paulo, registrado no CNPJ nº 02.394.832/0001-65 (Processo MJ nº 08026.012038/2005-61).</t>
    </r>
  </si>
  <si>
    <r>
      <t>DECRETO Nº 24341
Institui o detalhamento da estrutura básica da Secretaria de Comunicação.</t>
    </r>
    <r>
      <rPr>
        <sz val="10"/>
        <color theme="1"/>
        <rFont val="Calibri (Body)"/>
      </rPr>
      <t xml:space="preserve"> (…) Subseção I
(...)                                                                                                                                                                                       
VI - em conjunto com o Orçamento Participativo, realizar ações, prestar informações, buscar a colaboração da comunidade nos programas e no controle dos serviços prestados pela Secretaria;</t>
    </r>
  </si>
  <si>
    <r>
      <t xml:space="preserve">RESOLUÇÃO 237/07-CMAS : </t>
    </r>
    <r>
      <rPr>
        <sz val="10"/>
        <color theme="1"/>
        <rFont val="Calibri (Body)"/>
      </rPr>
      <t>RESOLVE:
Art. 1º Aprovar os projetos a serem financiados com recursos federais através do FMAS-Fundo Municipal de Assistência Social, no exercício de 2007, para execução do PETI-Programa de Erradicação do Trabalho Infantil.
Art. 2º As entidades/órgãos que tiveram seus projetos aprovados são: (...)                                                    Art. 3º O Programa prevê o pagamento da Bolsa PETI através do Cartão do Bolsa Família, prevalecendo o valor máximo de R$ 95,00/mês por cartão/família.</t>
    </r>
  </si>
  <si>
    <r>
      <t xml:space="preserve">PORTARIA Nº 953/2007-GP: </t>
    </r>
    <r>
      <rPr>
        <sz val="10"/>
        <color theme="1"/>
        <rFont val="Calibri (Body)"/>
      </rPr>
      <t>RESOLVE:
1 - Alterar a composição dos membros integrantes do CONSELHO MUNICIPAL DE TRANSPORTE E TRÂNSITO, constituído através da Portaria nº 1899/2005- GP, de 15 de setembro de 2005, alterada pela Portaria nº 2102/2006-GP, de 30 de novembro de 2006, conforme segue:
SECRETARIA PARA ASSUNTOS DE SEGURANÇA   (...)                                                                                           
2 - Esta Portaria entrará em vigor na data de sua publicação, revogadas as disposições em contrário.</t>
    </r>
  </si>
  <si>
    <r>
      <t xml:space="preserve">PROJETO DE LEI Nº 077 /07
</t>
    </r>
    <r>
      <rPr>
        <sz val="10"/>
        <color theme="1"/>
        <rFont val="Calibri (Body)"/>
      </rPr>
      <t>“INSTITUI NO ÂMBITO DO TERRITÓRIO DO MUNICÍPIO DE GUARULHOS, CONTRIBUIÇÕES VOLUNTÁRIAS QUE ESPECIFICA, CRIA FUNDOS MUNICIPAIS E DÁ OUTRAS PROVIDÊNCIAS”.
A CÂMARA MUNICIPAL DE GUARULHOS APROVA:
Art. 1º Fica instituído no âmbito do território do Município de Guarulhos, as Contribuições Voluntárias que abaixo enumera, destinadas à obtenção de recursos financeiros para aplicação
em despesas nesta Lei a serem especificadas:
I - Contribuição Voluntária para a Habitação;
II - Contribuição Voluntária para a Segurança Pública;
III - Contribuição Voluntária para a Assistência Social;
IV - Contribuição Voluntária para a Saúde; e V - Contribuição Voluntária para o Meio Ambiente. (...)</t>
    </r>
  </si>
  <si>
    <r>
      <t xml:space="preserve">DECRETO Nº 24396
Altera a composição do Conselho Municipal de Defesa do Meio Ambiente - COMDEMA. </t>
    </r>
    <r>
      <rPr>
        <sz val="10"/>
        <color theme="1"/>
        <rFont val="Calibri (Body)"/>
      </rPr>
      <t>DECRETA:
Art. 1º Fica alterada a composição dos membros integrantes do CONSELHO MUNICIPAL DE DEFESA DO MEIO AMBIENTE - COMDEMA, nos termos do artigo 3º da Lei Municipal nº 4.483 de 30 de novembro de 1993, instituído pelo Decreto Municipal nº 23.796, de 15 de maio de 2006, conforme segue:
SECRETARIA DE HABITAÇÃO (...)
SECRETARIA DE COMUNICAÇÃO (...)
Art. 2º Este Decreto entrará em vigor na data de sua publicação, revogadas as disposições em contrário.</t>
    </r>
  </si>
  <si>
    <r>
      <t xml:space="preserve">RESOLUÇÃO N º 296/07 – CMDCA </t>
    </r>
    <r>
      <rPr>
        <sz val="10"/>
        <color theme="1"/>
        <rFont val="Calibri (Body)"/>
      </rPr>
      <t>Delibera:
Art. 1 º - A VI Conferência Municipal dos Direitos da Criança e do Adolescente de Guarulhos terá como tema: “Concretizar Direitos Humanos de Crianças e Adolescentes: Investimento Obrigatório”, tendo como objetivos específicos:
- Fortalecer a relação entre o governo e a sociedade civil para uma maior efetividade na formulação, execução e controle da política para a criança e o adolescente.
- Definir eixos estratégias que promovam a devida implementação do Estatuto da Criança e do Adolescente, em consonância com o tema dessa conferência.
- Promover, qualificar e garantir a participação de adolescentes na formulação e no controle das políticas públicas.
(...)</t>
    </r>
  </si>
  <si>
    <r>
      <rPr>
        <b/>
        <sz val="10"/>
        <color theme="1"/>
        <rFont val="Calibri (Body)"/>
      </rPr>
      <t>Audiência Pública (IML)</t>
    </r>
    <r>
      <rPr>
        <sz val="10"/>
        <color theme="1"/>
        <rFont val="Calibri (Body)"/>
      </rPr>
      <t xml:space="preserve">
O vereador Edmilson Americano, presidente da Comissão Técnica Permanente de Trânsito e Transportes, convida toda a população para a Audiência Pública para discussão do projeto de Lei nº 004/07, dispondo sobre “A Ordenação dos Elementos que Compõem a Paisagem Urbana do Município de Guarulhos”, a ser realizada no próximo dia 9 de maio (quarta-feira), a partir das 14 horas, no Plenário do Legislativo, localizado a rua João Gonçalves, 598, Centro.
“Esperamos contar com a presença dos diversos segmentos da sociedade civil organizada, bem como da própria população, que geralmente fica sabendo muito tempo depois sobre as alterações ocorridas na sua cidade”, enfatizou Americano.</t>
    </r>
  </si>
  <si>
    <r>
      <t xml:space="preserve">DECRETO Nº 24398
</t>
    </r>
    <r>
      <rPr>
        <sz val="10"/>
        <color theme="1"/>
        <rFont val="Calibri (Body)"/>
      </rPr>
      <t>Altera a composição do Conselho Municipal Antidrogas - COMAD. DECRETA:
Art. 1º Fica alterada a composição dos membros integrantes do CONSELHO MUNICIPAL ANTIDROGAS - COMAD, nos termos do artigo 6º da Lei Municipal nº 6.151 de 13 de julho de 2006, constituído pelo Decreto Municipal nº 23.985, de 02 de outubro de 2006, conforme segue:
REPRESENTANTES DO FÓRUM MUNICIPAL ANTIDROGAS (...)
Art. 2º Este Decreto entrará em vigor na data de sua pulicação, revogadas as disposições em contrário.</t>
    </r>
  </si>
  <si>
    <r>
      <t xml:space="preserve">PORTARIA Nº 1060/2007-GP </t>
    </r>
    <r>
      <rPr>
        <sz val="10"/>
        <color theme="1"/>
        <rFont val="Calibri (Body)"/>
      </rPr>
      <t>RESOLVE:
1 - Alterar nos termos do inciso IX do artigo 3º, combinado com o inciso II do artigo 4º, da Lei Municipal nº 5922, de 29 de julho de 2003, a composição dos membros integrantes do CONSELHO MUNICIPAL DO IDOSO, constituído através da Portaria nº 2096 de 19 de novembro de 2005, conforme segue:
SECRETARIA MUNICIPAL DE CULTURA (...)
2 - Esta Portaria entrará em vigor na data de sua publicação, revogadas as disposições em contrário.</t>
    </r>
  </si>
  <si>
    <r>
      <t xml:space="preserve">Comunicado nº 07/2007- CMDCA
</t>
    </r>
    <r>
      <rPr>
        <sz val="10"/>
        <color theme="1"/>
        <rFont val="Calibri (Body)"/>
      </rPr>
      <t xml:space="preserve">O CMDCA- Conselho Municipal dos Direitos da Criança e do Adolescente, no uso de suas atribuições legais comunica a população em geral o que segue:
EXTRATO DE TERMO DE CONVÊNIO - FUMCAD
(...)                                                                                                                   </t>
    </r>
  </si>
  <si>
    <r>
      <t xml:space="preserve">PORTARIA Nº 1119/2007-GP </t>
    </r>
    <r>
      <rPr>
        <sz val="10"/>
        <color theme="1"/>
        <rFont val="Calibri (Body)"/>
      </rPr>
      <t>RESOLVE:
1 – Alterar a composição dos membros integrantes do Conselho Consultivo Municipal do Patrimônio Histórico, Arqueológico, Arquitetônico e Paisagístico de Guarulhos, criado pela Lei Municipal nº 3618, de 29 de maio de 1990, e pelo Decreto Municipal nº 16000 de 06 de julho de 1990 e constituído através da Portaria nº 1438/2005-GP, de 20 de junho de 2005, conforme segue:
SECRETARIA DO MEIO AMBIENTE (...)
CÂMARA MUNICIPAL DE GUARULHOS (...)
2 – Esta Portaria entrará em vigor na data de sua publicação, revogadas as disposições em contrário.</t>
    </r>
  </si>
  <si>
    <r>
      <t xml:space="preserve">RESOLUÇÃO Nº 238/2007 </t>
    </r>
    <r>
      <rPr>
        <sz val="10"/>
        <color theme="1"/>
        <rFont val="Calibri (Body)"/>
      </rPr>
      <t>RESOLVE:
1 - Fica aprovado o plano de trabalho apresentado pela entidade DIET – Direito, Integração, Educação e Terapêutica em Saúde e Cidadania nos autos do processo administrativo 11.354/07, para o fim de executar o projeto denominado complementação da 5ª Etapa/1ª fase das Revisões do BPC – Benefício de Prestação Continuada, sendo repassado através de convênio a importância de R$ 2.916,00 (dois mil novecentos e dezesseis reais).
2 - Esta resolução entrará em vigor na data de sua publicação.</t>
    </r>
  </si>
  <si>
    <r>
      <t xml:space="preserve">DECRETO Nº 24440
Convoca a 3ª Conferência Municipal da Cidade de Guarulhos e dá outras providências.  
</t>
    </r>
    <r>
      <rPr>
        <sz val="10"/>
        <color theme="1"/>
        <rFont val="Calibri (Body)"/>
      </rPr>
      <t>Art. 1º Fica convocada a 3ª Conferência Municipal da Cidade de Guarulhos(...) sob a coordenação da Secretaria de Desenvolvimento Urbano.
Art. 2º A 3ª Conferência da Cidade de Guarulhos, Etapa Municipal Preparatória da 3ª Conferência Nacional das Cidades, desenvolverá seus trabalhos a partir do lema “Desenvolvimento Urbano com Participação Popular e Justiça Social” e sob o tema “Avançando na Gestão Democrática das Cidades”.(...)</t>
    </r>
  </si>
  <si>
    <r>
      <t xml:space="preserve">Lei nº 6.248
Projeto de Lei nº 036/2007 de autoria do Executivo
Municipal. Dispõe sobre o Conselho Municipal de Habitação, o Fundo Municipal de Habitação e providências correlatas. </t>
    </r>
    <r>
      <rPr>
        <sz val="10"/>
        <color theme="1"/>
        <rFont val="Calibri (Body)"/>
      </rPr>
      <t>CAPÍTULO I - DO CONSELHO MUNICIPAL DE HABITAÇÃO
Art. 1º O Conselho Municipal de Habitação - CMH instituído pela Lei nº 4.704, de 29 de junho de 1995, de caráter deliberativo, fiscalizador e consultivo, atuará com os princípios consagrados nesta Lei, no artigo 162 da Lei Orgânica do Município de Guarulhos e no artigo 2º da Lei Federal nº10.257, de 10 de julho de 2001 - Estatuto da Cidade. 
Art. 2º O CMH terá como objetivos básicos o auxílio à formulação e o acompanhamento, a fiscalização e avaliação da Política Municipal de Habitação. (...)</t>
    </r>
  </si>
  <si>
    <r>
      <t>Lei nº 6.249 - Projeto de Lei nº 032/2007 de autoria do Executivo Municipal.
Dispõe sobre desafetação de áreas públicas municipais para a implantação de projetos
habitacionais de interesse social, concessão de direito real de uso pelo prazo de noventa anos e providências correlatas.</t>
    </r>
    <r>
      <rPr>
        <sz val="10"/>
        <color theme="1"/>
        <rFont val="Calibri (Body)"/>
      </rPr>
      <t xml:space="preserve">                                                                                                                                           Art. 1º Ficam desincorporadas da categoria de bem público de uso comum do povo e transferidas para a categoria de bem patrimonial disponível do município as áreas identificadas com as respectivas inscrições cadastrais, a seguir relacionadas: (...)                        Art. 2º As áreas discriminadas no artigo anterior serão utilizadas para promover a Regularização fundiária e assegurar às famílias de baixa renda o direito à moradia e acesso ao solo urbano nos termos da Lei Federal nº 10.257, de 10 de julho de 2001 - Estatuto da Cidade e da Lei Municipal nº 3.768, de 8 de maio de 1991. (...)                                                                                           Art. 4º O beneficiário desta Lei será prioritariamente aquele já ocupante da respectiva área, sendo que, na existência de espaço para assentamento, outros beneficiários poderão ser contemplados, desde que previamente cadastrados na Secretaria de Habitação e os originários de nova demanda de reassentamento em face da remoção de moradores de áreas de risco.                                                                                                                                                                                                            (...)                                                                                                                                                                                                                         </t>
    </r>
  </si>
  <si>
    <r>
      <t xml:space="preserve">DECRETO Nº 24455 DECRETA:
</t>
    </r>
    <r>
      <rPr>
        <sz val="10"/>
        <color theme="1"/>
        <rFont val="Calibri (Body)"/>
      </rPr>
      <t>Art. 1º Fica oficializada a V Conferência Municipal de Assistência Social de Guarulhos a realizar-se nos dias(...) cujo tema será: “Compromissos e Responsabilidades para Assegurar Proteção Social pelo Sistema Único da Assistência Social- SUAS ‘’.
Art. 2º Fica a cargo do CONSELHO MUNICIPAL DE ASSISTÊNCIA SOCIAL a coordenação e organização da conferência que trata o artigo anterior. 
Art. 3º As normas e demais procedimentos a serem encaminhados previstos nas deliberações do CONSELHO NACIONAL DE ASSISTÊNCIA SOCIAL E CONSELHO ESTADUAL DE ASSISTÊNCIA SOCIAL DO ESTADO DE SÃO PAULO, no que se referem para a realização da Conferência Municipal, ficará a cargo do Conselho Municipal de Assistência Social para implementá-los.
Art. 4º Caberá à Secretaria de Assistência Social e Cidadania, através do Gabinete do Secretário e do Departamento de Assistência Social, oferecer instrumentos necessários para a realização da referida Conferência.
Art. 5º Este Decreto entrará em vigor na data de sua publicação, revogadas as disposições em contrário.</t>
    </r>
  </si>
  <si>
    <r>
      <t xml:space="preserve">COMUNICADO Nº 01/2007-CMI
</t>
    </r>
    <r>
      <rPr>
        <sz val="10"/>
        <color theme="1"/>
        <rFont val="Calibri (Body)"/>
      </rPr>
      <t>O Conselho Municipal do Idoso torna público que na reunião ordinária de 05 de fevereiro de 2007, foi constituída a Comissão que organizará o Processo Eleitoral para o biênio 2008/2009 conforme segue: (...)</t>
    </r>
  </si>
  <si>
    <r>
      <t xml:space="preserve">RESOLUÇÃO Nº 01/2007
</t>
    </r>
    <r>
      <rPr>
        <sz val="10"/>
        <color theme="1"/>
        <rFont val="Calibri (Body)"/>
      </rPr>
      <t>Regulamentação do processo eleitoral para escolha dos conselheiros do segmento dos usuários que comporão o CONSELHO MUNICIPAL DE SAÚDE – Biênio 2007/2009.                                                          Ar t. 1º - Para membros titulares e suplentes representativos das entidades dos usuários a escolha se dará por meio de eleição de candidatos indicados pelas entidades filantrópicas, sindicatos, movimentos de saúde e entidades de bairro, conforme regras estabelecidas neste processo eleitoral.</t>
    </r>
  </si>
  <si>
    <r>
      <t xml:space="preserve">RESOLUÇÃO 241 /07-CMAS : </t>
    </r>
    <r>
      <rPr>
        <sz val="10"/>
        <color theme="1"/>
        <rFont val="Calibri (Body)"/>
      </rPr>
      <t>RESOLVE:
Art. 1º Aprovar o ADITAMENTO aos Convênios financiados com recursos municipais através do FMASFundo Municipal de Assistência Social de que trata a Resolução 231/07 publicada no Boletim Oficial publicado em 02.02.07.
Art. 2º Os valores foram calculados considerando-se a per capita de R$ 85,00 a partir de julho/2007 e deverão ser aplicados nos cronogramas de desembolso dos Convênios já firmados.
Art. 3º As entidades/órgãos que terão seus Convênios /Projetos aditados são: (...)                                  Art. 4º Esta Resolução entra em vigor na data de sua publicação, revogadas as disposições em contrário</t>
    </r>
  </si>
  <si>
    <r>
      <t xml:space="preserve">PROJETO DE LEI Nº 071/07
DISPÕE SOBRE O SISTEMA MUNICIPAL DE TRANSPORTE PÚBLICO DE GUARULHOS E DÁ OUTRAS PROVIDÊNCIAS. (...)                                                                                                                                                                  CAPÍTULO I - DA ORGANIZAÇÃO DO SISTEMA                                                                                                                                                         </t>
    </r>
    <r>
      <rPr>
        <sz val="10"/>
        <color theme="1"/>
        <rFont val="Calibri (Body)"/>
      </rPr>
      <t xml:space="preserve">Art. 6º Na execução dos serviços públicos de que trata esta Lei serão observados os direitos e obrigações dos usuários, que consistem em:                                                                                                               II - participar do planejamento, do controle e da avaliação dos serviços através do Conselho Municipal de Transporte e Trânsito - CMTT, da participação em audiências e consultas públicas e de outros meios a serem disponibilizados pela Secretaria de Transportes e Trânsito;           (...)                                                                                                                                                                                                   </t>
    </r>
    <r>
      <rPr>
        <b/>
        <sz val="10"/>
        <color rgb="FF000000"/>
        <rFont val="Calibri (Body)"/>
      </rPr>
      <t xml:space="preserve">CAPÍTULO III - DA GESTÃO DO SISTEMA DE TRANSPORTE PÚBLICO
</t>
    </r>
    <r>
      <rPr>
        <sz val="10"/>
        <color theme="1"/>
        <rFont val="Calibri (Body)"/>
      </rPr>
      <t>Art. 15. A gestão do sistema de transporte público do Município de Guarulhos será exercida através da Secretaria de Transportes e Trânsito que a exercerá praticando, dentre outros, os seguintes atos:                                                                                                                                                                                 (...)                                                                                                                                                                                                                              VIII - coordenação e garantia de pleno funcionamento do Conselho Municipal de Transporte e Trânsito, na forma da Lei.                                                                                                                                                                                 (...)             
§ 2º A Secretaria de Transportes e Trânsito realizará a fiscalização, podendo prever em norma regulamentar, fiscalização periódica por comissão composta de representantes próprios e do Conselho Municipal de Transporte e Trânsito. (...)</t>
    </r>
  </si>
  <si>
    <r>
      <t xml:space="preserve">RESOLUÇÃO 298/2007 - CMDCA : </t>
    </r>
    <r>
      <rPr>
        <sz val="10"/>
        <color theme="1"/>
        <rFont val="Calibri (Body)"/>
      </rPr>
      <t>RESOLVE:
1 - APROVAR o registro neste CMDCA da entidade de atendimento à criança e ao adolescente do município: (...)                                                                                                                                                                           2 - O não cumprimento dos artigos 90 e 91 do ECA - Estatuto da Criança e do Adolescente, acarretará na suspensão do registro neste CMDCA, além da informação ser levada aos Conselheiros Tutelares e da Vara da Infância e Juventude do Município de Guarulhos, sobre a situação da entidade, caso venha a ocorrer. 
3 - O termo da presente Resolução tem caráter retroativo a 31.12.2006.
4 - A presente Resolução entra em vigor na data de sua publicação, revogadas as disposições em contrário.</t>
    </r>
  </si>
  <si>
    <r>
      <t xml:space="preserve">COMUNICADO 08/2007– CMDCA : </t>
    </r>
    <r>
      <rPr>
        <sz val="10"/>
        <color theme="1"/>
        <rFont val="Calibri (Body)"/>
      </rPr>
      <t>O CMDCA - Conselho Municipal dos Direitos da
Criança e do Adolescente de Guarulhos, no uso de suas atribuições legais, comunica à população em geral que as PRÉ-CONFERÊNCIAS MUNICIPAIS irão se realizar em data, horário e local a seguir: (...)</t>
    </r>
  </si>
  <si>
    <r>
      <t xml:space="preserve">DECRETO Nº 24544
Dispõe sobre o Conselho Municipal de Acompanhamento e Controle Social do Fundo de Manutenção e Desenvolvimento da Educação Básica e de Valorização dos Profissionais da Educação – FUNDEB  DECRETA:
</t>
    </r>
    <r>
      <rPr>
        <sz val="10"/>
        <color theme="1"/>
        <rFont val="Calibri (Body)"/>
      </rPr>
      <t>Art. 1º DESIGNAR, observada a representatividade enumerada no artigo 3º da Lei Municipal nº 6245, de 26 de abril de 2007, os Conselheiros Titulares e Suplentes do Conselho Municipal de Acompanhamento e Controle Social do Fundo de Manutenção e Desenvolvimento da Educação Básica e de Valorização dos Profissionais da Educação – FUNDEB, no Município de Guarulhos, para exercer mandato de 1 (um) ano conforme artigo 4º da Lei acima mencionada:</t>
    </r>
  </si>
  <si>
    <r>
      <t xml:space="preserve">RESOLUÇÃO nº 242- CMAS </t>
    </r>
    <r>
      <rPr>
        <sz val="10"/>
        <color theme="1"/>
        <rFont val="Calibri (Body)"/>
      </rPr>
      <t>: Dispõe sobre o pedido de inscrição e de manutenção
da inscrição no Conselho Municipal de Assistência Social de Guarulhos das Instituições e Associações de Assistência Social, Organizações Sociais de Interesse Público – OSCIP e Fundações Particulares, sem fins lucrativos.                                            Art. 1° Compete ao Conselho Municipal de Assistência
Social de Guarulhos - CMAS dentre outras atribuições,
estabelecer as diretrizes a serem observadas na
elaboração do Plano Municipal de Assistência Social, bem
como definir, controlar e avaliar a elaboração e execução
do referido plano.
Art. 2° As Instituições e Associações de Assistência
Social, Organizações Sociais de Interesse Público –
OSCIP e Fundações Particulares são compreendidas
como aquelas que prestam, sem fins lucrativos,
atendimento e assessoramento aos beneficiários, bem
como as que atuam na defesa e garantia de seus direitos.</t>
    </r>
  </si>
  <si>
    <r>
      <t>RESOLUÇÃO nº 243 -CMAS</t>
    </r>
    <r>
      <rPr>
        <sz val="10"/>
        <color theme="1"/>
        <rFont val="Calibri (Body)"/>
      </rPr>
      <t xml:space="preserve"> </t>
    </r>
    <r>
      <rPr>
        <b/>
        <sz val="10"/>
        <color rgb="FF000000"/>
        <rFont val="Calibri (Body)"/>
      </rPr>
      <t xml:space="preserve">: </t>
    </r>
    <r>
      <rPr>
        <sz val="10"/>
        <color theme="1"/>
        <rFont val="Calibri (Body)"/>
      </rPr>
      <t xml:space="preserve">Dispõe sobre o fluxo interno do CMAS ref atendimento
de pedido de inscrição e de manutenção da inscrição no Conselho Municipal de Assistência Social de Guarulhos das Instituições de Assistência Social, Organizações Sociais de Interesse Público – OSCIP e Fundações Particulares, sem fins lucrativos. </t>
    </r>
  </si>
  <si>
    <r>
      <t xml:space="preserve">DECRETO Nº 24557
Dispõe sobre a Oficialização da III Conferência Lúdica dos Direitos da Criança e do Adolescente e VI Conferência Municipal dos Direitos da Criança e do Adolescente.                                                                     </t>
    </r>
    <r>
      <rPr>
        <sz val="10"/>
        <color theme="1"/>
        <rFont val="Calibri (Body)"/>
      </rPr>
      <t>DECRETA:
Art. 1º Fica oficializada a III Conferência Lúdica dos Direitos da Criança e do Adolescente e VI Conferência Municipal dos Direitos da Criança e do Adolescente, a realizar-se nos dias 16, 22, 23 e 24 de junho de 2007, cujo tema será: “Concretizar Direitos Humanos de Crianças e Adolescentes: Investimento Obrigatório”.
Art. 2º Fica a cargo do CONSELHO MUNICIPAL DOS DIREITOS DA CRIANÇA E DO ADOLESCENTE a coordenação e organização da Conferência que trata o artigo anterior.
(..)</t>
    </r>
  </si>
  <si>
    <r>
      <t xml:space="preserve">PORTARIA Nº 1401/2007-GP </t>
    </r>
    <r>
      <rPr>
        <sz val="10"/>
        <color theme="1"/>
        <rFont val="Calibri (Body)"/>
      </rPr>
      <t>: RESOLVE:
1 – Alterar a composição dos membros integrantes do CONSELHO MUNICIPAL DOS DIREITOS DA CRIANÇA E DO ADOLESCENTE, constituído através da Portaria nº 1126/2006-GP, de 07 de julho de 2006, conforme segue:
SECRETARIA DE ASSISTÊNCIA SOCIAL E CIDADANIA (...)
2 – Esta Portaria entrará em vigor na data de sua publicação, revogadas as disposições em contrário.</t>
    </r>
  </si>
  <si>
    <r>
      <t xml:space="preserve">COMUNICADO Nº 09/2007 – CMDCA 
</t>
    </r>
    <r>
      <rPr>
        <sz val="10"/>
        <color theme="1"/>
        <rFont val="Calibri (Body)"/>
      </rPr>
      <t>O CMDCA – Conselho Municipal dos Direitos da Criança e do Adolescente de Guarulhos, no uso de suas atribuições legais, comunica a população em geral os Delegados eleitos na III Conferência Lúdica dos Direitos da Criança e do Adolescente realizada em 16.06.07 das 8h as 17h, na Universidade de Guarulhos – UNG.</t>
    </r>
  </si>
  <si>
    <r>
      <t>RESOLUÇÃO 299/07-CMDCA :</t>
    </r>
    <r>
      <rPr>
        <sz val="10"/>
        <color theme="1"/>
        <rFont val="Calibri (Body)"/>
      </rPr>
      <t>RESOLVE:
Art. 1º Aprovar O Adiantamento de 41.000,00 (quarenta e um mil reais) ao convênio 05/07 referente ao projeto Cantinho Feliz, execultado pelo Instituto de Promoção Social Àgua e Vida, financiado através do FUMCADFundo Municipal de Defesa da Criança e do Adolescente,
no exercio de 2007.
Art. 2º Esta Resolução entra em vigor na data de sua publicação, revogadas as disposições em contrário.</t>
    </r>
  </si>
  <si>
    <r>
      <t xml:space="preserve">RESOLUÇÃO 300/2007 – CMDCA
</t>
    </r>
    <r>
      <rPr>
        <sz val="10"/>
        <color theme="1"/>
        <rFont val="Calibri (Body)"/>
      </rPr>
      <t>DISPÕE SOBRE A CONVOCAÇÃO DO PROCESSO ELEITORAL DOS CONSELHOS TUTELARES DO MUNICÍPIO DE GUARULHOS RESOLVE:
Art. 1º Fica convocado o Processo Eleitoral para escolha dos Conselheiros Tutelares do Município de Guarulhos para o triênio 2008/2011.
Art. 2º O Processo Eleitoral ocorrerá no dia 09/02/2008, no horário das 8 ás 17 hs, em locais a serem tornados públicos oportunamente, através do Boletim Oficial da Prefeitura Municipal de Guarulhos.
Art. 3º Toda a regulamentação do referido Processo Eleitoral será tornada pública oportunamente através de Resolução específica deste CMDCA, publicada no Boletim Oficial da Prefeitura Municipal de Guarulhos.
Art. 4º Todo o Processo Eleitoral será comunicado ao Ministério Público Estadual, para cumprimento do Preceito Legal. 
Art. 5º Esta Resolução entra em vigor a partir de sua publicação, revogados disposições em contrário.</t>
    </r>
  </si>
  <si>
    <r>
      <t xml:space="preserve">PORTARIA Nº 1399/2007-GP </t>
    </r>
    <r>
      <rPr>
        <sz val="10"/>
        <color theme="1"/>
        <rFont val="Calibri (Body)"/>
      </rPr>
      <t xml:space="preserve">RESOLVE:
1 - CONSTITUIR Grupo Executivo para implementação das zonas especiais de interesse sociaL, que ficará vinculado à Secretaria de Desenvolvimento Urbano, com as seguintes atribuições:
I - coordenar políticas de regularização urbanística e fundiária em assentamentos habitacionais consolidados;
II - elaborar planos específicos de regularização e urbanização para cada ZEIS;
III - propor alternativas habitacionais multifamiliares que permitam adensamento sem expansão do tecido urbano;
IV - definir o enquadramento e/ou limites de imóveis situados em ZEIS;
V - acompanhar a implementação do Plano de Regularização e Urbanização;
VI - identificar e analisar as áreas livres ou glebas de terra não utilizadas, não edificadas ou subutilizadas, adequadas à implantação de programas habitacionais de interesse social para a população de baixa renda, para posterior criação de ZEIS G, em conformidade com o artigo 34, parágrafo 2º da Lei Municipal nº 6.253/2007;
VII - proteger o meio ambiente urbano com políticas de recuperação e preservação; e
</t>
    </r>
  </si>
  <si>
    <r>
      <t xml:space="preserve">DECRETO Nº 24568 - </t>
    </r>
    <r>
      <rPr>
        <sz val="10"/>
        <color theme="1"/>
        <rFont val="Calibri (Body)"/>
      </rPr>
      <t>Altera a composição do Conselho Municipal de Defesa do Meio Ambiente - COMDEMA.   DECRETA:
Art. 1º Fica alterada a composição dos membros integrantes do CONSELHO MUNICIPAL DE DEFESA DO MEIO AMBIENTE - COMDEMA, nos termos do artigo 3º da Lei Municipal nº 4.483 de 30 de novembro de 1993, instituído pelo Decreto Municipal nº 23.796, de 15 de maio de 2006, conforme segue:
ASSOCIAÇÃO HOLÍSTICA DE PARTICIPAÇÃO COMUNITÁRIA ECOLÓGICA “NÚCLEO DA TERRA” (...)                                                                                                                                                                                CENTRO UNIVERSITÁRIO METROPOLITANO DE SÃO PAULO - UNIMESP (...)
JORNAL FOLHA METROPOLITANA (...)
Art. 2º Este Decreto entrará em vigor na data de sua publicação, revogadas as disposições em contrário.</t>
    </r>
  </si>
  <si>
    <r>
      <t>PORTARIA Nº 1460/2007-GP :</t>
    </r>
    <r>
      <rPr>
        <sz val="10"/>
        <color theme="1"/>
        <rFont val="Calibri (Body)"/>
      </rPr>
      <t>RESOLVE:
1 - NOMEAR, nos termos do artigo 9º do Decreto Municipal nº 24440, de 21 de maio de 2007, os membros integrantes para compor a Comissão Preparatória da 3ª CONFERÊNCIA MUNICIPAL DA CIDADE DE GUARULHOS, conforme segue: (...)</t>
    </r>
  </si>
  <si>
    <r>
      <t xml:space="preserve">RESOLUÇÃO Nº 03/2007
</t>
    </r>
    <r>
      <rPr>
        <sz val="10"/>
        <color theme="1"/>
        <rFont val="Calibri (Body)"/>
      </rPr>
      <t>Dispõe sobre: divulgação dos locais e horários para as Plenárias Setoriais de apresentação dos candidatos e delegados do segmento dos usuários que comporão o CONSELHO MUNICIPAL DE SAÚDE – Biênio 2007/2009.</t>
    </r>
  </si>
  <si>
    <r>
      <t>COMUNICADO N° 005/2007-CMAS</t>
    </r>
    <r>
      <rPr>
        <sz val="10"/>
        <color theme="1"/>
        <rFont val="Calibri (Body)"/>
      </rPr>
      <t xml:space="preserve"> - RELAÇÃO DOS DELEGADOS INSCRITOS PARA V CONFERÊNCIA MUNICIPAL DE ASSISTÊNCIA SOCIAL (...)</t>
    </r>
  </si>
  <si>
    <r>
      <t xml:space="preserve">PORTARIA Nº 001/2007-FUNDAMBIENTAL </t>
    </r>
    <r>
      <rPr>
        <sz val="10"/>
        <color theme="1"/>
        <rFont val="Calibri (Body)"/>
      </rPr>
      <t xml:space="preserve">Resolve:
Art. 1º Determinar a publicação do Regimento Interno, que disciplina os aspectos de organização e funcionamento do Conselho Gestor do Fundo Municipal de Meio Ambiente - FUNDAMBIENTAL.
Art. 2º Esta Portaria entra em vigor na data de sua publicação.                                                                                </t>
    </r>
    <r>
      <rPr>
        <b/>
        <sz val="10"/>
        <color rgb="FF000000"/>
        <rFont val="Calibri (Body)"/>
      </rPr>
      <t>*Em anexo o Regimento</t>
    </r>
  </si>
  <si>
    <r>
      <t xml:space="preserve">RESOLUÇÃO Nº 02/2007
As deliberações do Colegiado do Pleno do Conselho Municipal de Saúde referente ressalvas aprovadas na Prestação de Contas do período 2006.
</t>
    </r>
    <r>
      <rPr>
        <sz val="10"/>
        <color theme="1"/>
        <rFont val="Calibri (Body)"/>
      </rPr>
      <t>1. O disposto no artigo 2º da Lei Municipal 6010 de abril de 2004, onde se lê: “O Conselho Municipal de Saúde é órgão colegiado para atuar junto ao Sistema Único de Saúde do Município de Guarulhos – SUS com competência deliberativa, fiscalizadora, consultiva e normativa.”
2. O disposto no artigo 23º da Lei Municipal 6010 de 12 de abril de 2004, onde se lê “As deliberações do Colegiado Pleno do Conselho Municipal de Saúde serão materializadas através de resoluções com vigência a contar da publicação no Boletim Oficial do Município.”
3. As deliberações do Colegiado Pleno do Conselho Municipal de Saúde, referente às Prestações de Contas dos anos de 2005 e 2006, apontaram as ressalvas: Recursos da Saúde retidos indevidamente no Tesouro sem supervisão e controle do CMS, contrariando artigo 33 da Lei Federal nº 8080/90; e a falta de relatório de Gestão, contrariando artigo 4. IV da Lei Federal nº 8142/90.</t>
    </r>
  </si>
  <si>
    <r>
      <t xml:space="preserve">RESOLUÇÃO Nº 04/2007-CMS
</t>
    </r>
    <r>
      <rPr>
        <sz val="10"/>
        <color theme="1"/>
        <rFont val="Calibri (Body)"/>
      </rPr>
      <t>“Assembléia Geral/Eleições do Conselho Municipal de Saúde de Guarulhos – Segmento dos Usuários, será realizada em 11.08.07  às (...)</t>
    </r>
  </si>
  <si>
    <r>
      <t xml:space="preserve">DECRETO Nº 24580 - Altera a composição do Conselho Municipal de Saúde. </t>
    </r>
    <r>
      <rPr>
        <sz val="10"/>
        <color theme="1"/>
        <rFont val="Calibri (Body)"/>
      </rPr>
      <t>DECRETA:
Art. 1º Fica alterada a composição dos membros integrantes do CONSELHO MUNICIPAL DE SAÚDE, constituído pelo Decreto Municipal nº 23.392, de 25 de agosto de 2005 e alterado pelo Decreto Municipal nº 23938 de 31 de agosto de 2006, conforme segue:(...)</t>
    </r>
  </si>
  <si>
    <r>
      <t xml:space="preserve">PORTARIA Nº 1540/2007-GP </t>
    </r>
    <r>
      <rPr>
        <sz val="10"/>
        <color theme="1"/>
        <rFont val="Calibri (Body)"/>
      </rPr>
      <t>RESOLVE:
1 - Alterar a composição dos membros integrantes do CONSELHO MUNICIPAL DE DEFESA DA CRIANÇA E DO ADOLESCENTE, constituído através da Portaria nº1126/2006-GP de 06 de Julho de 2006, conforme segue:
SECRETARIA DE FINANÇAS (...)
2 - Esta Portaria entrará em vigor na data de sua publicação.</t>
    </r>
  </si>
  <si>
    <r>
      <t xml:space="preserve">COMUNICADO 09/07 – CMDCA
</t>
    </r>
    <r>
      <rPr>
        <sz val="10"/>
        <color theme="1"/>
        <rFont val="Calibri (Body)"/>
      </rPr>
      <t xml:space="preserve">O CMDCA – Conselho Municipal dos Direitos da Criança e do Adolescente de Guarulhos, no uso das suas atribuições legais, torna público a lista de Delegados eleitos para participarem da </t>
    </r>
    <r>
      <rPr>
        <b/>
        <sz val="10"/>
        <color rgb="FF000000"/>
        <rFont val="Calibri (Body)"/>
      </rPr>
      <t>CONFERÊNCIA ESTADUAL DOS DIREITOS DA CRIANÇA E DO ADOLESCENTE</t>
    </r>
    <r>
      <rPr>
        <sz val="10"/>
        <color theme="1"/>
        <rFont val="Calibri (Body)"/>
      </rPr>
      <t xml:space="preserve"> (...)</t>
    </r>
  </si>
  <si>
    <r>
      <t xml:space="preserve">COMUNICADO 10/07 – CMDCA
</t>
    </r>
    <r>
      <rPr>
        <sz val="10"/>
        <color theme="1"/>
        <rFont val="Calibri (Body)"/>
      </rPr>
      <t>O CMDCA – Conselho Municipal dos Direitos da Criança e do Adolescente de Guarulhos, no uso das suas atribuições legais, torna público que conforme Resolução 300/2007 – CMDCA, publicada em boletim oficial em 22/06/2007, nos termos do art. 7º, § 1º da Lei Municipal 4665/94 indicou, nomeou e deu posse a Comissão do pleito eleitoral dos conselhos tutelares triênio 2008/2011, conforme segue: (...)</t>
    </r>
  </si>
  <si>
    <r>
      <t xml:space="preserve">COMUNICADO N°. 006/2007-CMAS
</t>
    </r>
    <r>
      <rPr>
        <sz val="10"/>
        <color theme="1"/>
        <rFont val="Calibri (Body)"/>
      </rPr>
      <t>O Conselho Municipal de Assistência Social - CMAS, no uso de suas atribuições legais torna público a inscrição complementar dos Delegados para V Conferência Municipal de Assistência Social conforme segue: (...)</t>
    </r>
  </si>
  <si>
    <r>
      <t>DECRETO Nº 24602 - Dispõe sobre a nomeação da diretoria do Conselho Municipal de Acompanhamento e Controle Social do Fundo de Manutenção e Desenvolvimento da Educação Básica e de Valorização dos Profissionais da Educação – FUNDEB, e dá outras providências</t>
    </r>
    <r>
      <rPr>
        <sz val="10"/>
        <color theme="1"/>
        <rFont val="Calibri (Body)"/>
      </rPr>
      <t xml:space="preserve">.  DECRETA:
Art. 1º Nomeia nos termos do artigo 6º da Lei Municipal 6.245 de 26 de abril de 2007, para compor o órgão diretivo do Conselho Municipal de Acompanhamento e Controle Social do Fundo de Manutenção e Desenvolvimento da Educação Básica e de Valorização dos Profissionais da Educação – FUNDEB, conforme segue: (...)
Art. 2º Ficam incluídos na composição do Conselho mencionado no artigo 1º deste Decreto, nos termos do inciso X do artigo 3º da Lei Municipal nº 6.245/07, os seguintes membros:
</t>
    </r>
    <r>
      <rPr>
        <b/>
        <sz val="10"/>
        <color rgb="FF000000"/>
        <rFont val="Calibri (Body)"/>
      </rPr>
      <t xml:space="preserve">CONSELHO MUNICIPAL DE EDUCAÇÃO </t>
    </r>
    <r>
      <rPr>
        <sz val="10"/>
        <color theme="1"/>
        <rFont val="Calibri (Body)"/>
      </rPr>
      <t>(...)
Art. 3º Este Decreto entrará em vigor na data de sua publicação, revogando as disposições em contrário.</t>
    </r>
  </si>
  <si>
    <r>
      <t xml:space="preserve">PORTARIA Nº 1557/2007-GP </t>
    </r>
    <r>
      <rPr>
        <sz val="10"/>
        <color theme="1"/>
        <rFont val="Calibri (Body)"/>
      </rPr>
      <t xml:space="preserve">RESOLVE:
1 - Nomear nos termos do artigo 3º da Lei Municipal nº5647 de 15 de fevereiro de 2001, os membros integrantes do Conselho Municipal de Alimentação Escolar, para o biênio 2007/2009, conforme segue:
</t>
    </r>
    <r>
      <rPr>
        <b/>
        <sz val="10"/>
        <color rgb="FF000000"/>
        <rFont val="Calibri (Body)"/>
      </rPr>
      <t xml:space="preserve">(...)
</t>
    </r>
    <r>
      <rPr>
        <sz val="10"/>
        <color theme="1"/>
        <rFont val="Calibri (Body)"/>
      </rPr>
      <t>2 - Ratificar o processo eleitoral interno do Conselho Municipal de Alimentação Escolar, realizado com fundamento no disposto no § 1º, artigo 3º, do Anexo Único do Decreto Municipal nº 21.241, de 10 de maio de 2001, alterado pelo Decreto Municipal nº 22620 de 10 de maio de 2004, que resultou na indicação dos seguintes Conselheiros para o quadro diretivo do órgão: (...)
3 - Esta Portaria entrará em vigor na data de sua publicação, retroagindo seus efeitos a partir de 13 de abril
de 2007, revogadas as disposições em contrário em
especial a Portaria nº 934/2005-GP.</t>
    </r>
  </si>
  <si>
    <r>
      <t xml:space="preserve">PORTARIA Nº 1558/2007-GP RESOLVE:
</t>
    </r>
    <r>
      <rPr>
        <sz val="10"/>
        <color theme="1"/>
        <rFont val="Calibri (Body)"/>
      </rPr>
      <t>1 - Alterar a composição dos membros integrantes do CONSELHO DE CONTROLE SOCIAL DO PROGRAMA BOLSA-FAMÍLIA, nomeados através da Portaria nº 1918/2005-GP, de 19 de setembro de 2005 e alterada pela Portaria nº 1985/2006-GP de 9 de novembro de 2006, conforme segue:
ASSOCIAÇÃO S.O.S FAMÍLIA – ENTIDADE  PARÓQUIA SÃO GERALDO (...)
SECRETARIA DA SAÚDE (...)
SECRETARIA DE ASSISTÊNCIA SOCIAL E CIDADANIA (...)
2 - Esta Portaria entrará em vigor na data de sua publicação, revogadas as disposições em contrário.</t>
    </r>
  </si>
  <si>
    <r>
      <t xml:space="preserve">COMUNICADO Nº 11/2007– CMDCA
</t>
    </r>
    <r>
      <rPr>
        <sz val="10"/>
        <color theme="1"/>
        <rFont val="Calibri (Body)"/>
      </rPr>
      <t>O CMDCA - Conselho Municipal dos Direitos da Criança e do Adolescente de Guarulhos, no uso de suas atribuições legais, torna público à população em geral e conforme deliberação deste Conselho em reunião ordinária do dia 10.07.2007, a Nova Composição da Mesa Diretora deste CMDCA. Sendo sua composição como segue: (...)</t>
    </r>
  </si>
  <si>
    <r>
      <t>DECRETO Nº 24606 - Oficializa a IV Conferência Municipal de Saúde de Guarulhos</t>
    </r>
    <r>
      <rPr>
        <sz val="10"/>
        <color theme="1"/>
        <rFont val="Calibri (Body)"/>
      </rPr>
      <t>. DECRETA:
Art. 1º Fica oficializada a IV Conferência Municipal de Saúde de Guarulhos, a realizar-se nos dias 18 e 19 de agosto, cujo tema será: “Saúde e Qualidade de Vida: Políticas de Estado e desenvolvimento”, consoante à etapa Estadual e Nacional das Conferências de Saúde.
Art. 2º Fica a cargo da Secretaria da Saúde e Conselho Municipal de Saúde a coordenação e organização da IV Conferência Municipal de Saúde que trata o artigo 1º deste Decreto, com o apoio das quatro Regionais de Saúde para as quatorze etapas distritais denominadas Saúde
Participativa-Conferências Distritais de Saúde.                                                                                                     (...)</t>
    </r>
  </si>
  <si>
    <r>
      <t xml:space="preserve">Resolução nº 05/2007 - CMS
</t>
    </r>
    <r>
      <rPr>
        <sz val="10"/>
        <color theme="1"/>
        <rFont val="Calibri (Body)"/>
      </rPr>
      <t>Divulgação da relação dos delegados, candidatos e respectivos suplentes dos representantes do segmento dos usuários para a eleição do CONSELHO MUNICIPAL DE SAÚDE – Biênio 2007/2009.</t>
    </r>
  </si>
  <si>
    <r>
      <t xml:space="preserve">COMUNICADO Nº 007/07-CMAS
</t>
    </r>
    <r>
      <rPr>
        <sz val="10"/>
        <color theme="1"/>
        <rFont val="Calibri (Body)"/>
      </rPr>
      <t>O Conselho Municipal da Assistência Social no uso de suas atribuições legais vem pelo presente comunicado em atendimento á decisão do Plenário da V Conferência Municipal da Assistência Social tornar público e efetivar CONVOCAÇÃO dos(das) delegados(as) devidamente inscritos para Plenária Final de Conclusões dos trabalhos da V Conferência Municipal da Assistência Social no dia
25.07.07- 5º feira, a partir (...)</t>
    </r>
  </si>
  <si>
    <r>
      <t xml:space="preserve">ELEIÇÃO DO CONSELHO MUNICIPAL DE SAÚDE (CMS) PARA O BIÊNIO 2007/2009
</t>
    </r>
    <r>
      <rPr>
        <sz val="10"/>
        <color theme="1"/>
        <rFont val="Calibri (Body)"/>
      </rPr>
      <t>O CONSELHO MUNICIPAL DE SAÚDE comunica a todos os Conselhos de Classe e Associações, que dispõe de 04 vagas para esses segmentos, desde que tenham sede regional no Município de Guarulhos. Os interessados deverão disputar as vagas entre si, comunicando o resultado ao Conselho Municipal de Saúde até a data da eleição do CMS por parte do segmento dos usuários, que se dará no dia 11/08/2007.</t>
    </r>
  </si>
  <si>
    <r>
      <rPr>
        <b/>
        <sz val="10"/>
        <color theme="1"/>
        <rFont val="Calibri (Body)"/>
      </rPr>
      <t>PORTARIA Nº 06/2007</t>
    </r>
    <r>
      <rPr>
        <sz val="10"/>
        <color theme="1"/>
        <rFont val="Calibri (Body)"/>
      </rPr>
      <t xml:space="preserve"> - O Secretário Municipal de Desenvolvimento Urbano, MOACIR DE SOUZA, (...) RESOLVE:
1- A Comissão Preparatória da 3º Conferência da Cidade de Guarulhos, constituída pelo Decreto Municipal nº 24.440 de 21 de maio de 2007, em reunião ordinária realizada em 17 de julho de 2007, aprovou o Regimento Interno da 3º Conferência da Cidade de Guarulhos.
2 – Segue, em anexo, para publicação o texto do Regimento Interno da 3º Conferência da Cidade de Guarulhos.
3 – Esta Portaria entrará em vigor na data de sua publicação, revogadas as disposições em contrário. </t>
    </r>
    <r>
      <rPr>
        <b/>
        <sz val="10"/>
        <color rgb="FF000000"/>
        <rFont val="Calibri (Body)"/>
      </rPr>
      <t>*REGIMENTO ANEXADO A RESOLUÇÃO</t>
    </r>
  </si>
  <si>
    <r>
      <t xml:space="preserve">Lei nº 6.275 - </t>
    </r>
    <r>
      <rPr>
        <sz val="10"/>
        <color theme="1"/>
        <rFont val="Calibri (Body)"/>
      </rPr>
      <t>Dispõe sobre as diretrizes orçamentárias para o exercício financeiro do ano de 2008.                                                                                                                                                                     CAPÍTULO I - Das Diretrizes Orçamentárias
(...)</t>
    </r>
  </si>
  <si>
    <r>
      <t xml:space="preserve">Comunicado n° 008/2007-CMAS
</t>
    </r>
    <r>
      <rPr>
        <sz val="10"/>
        <color theme="1"/>
        <rFont val="Calibri (Body)"/>
      </rPr>
      <t>O Conselho Municipal de Assistência Social - CMAS, no uso de suas atribuições legais torna público que por motivo de falha de impressão não foram tornados públicos á época os nomes dos delegados abaixo relacionados para VConferência Municipal de Assistência Social, devendo neste ato serem considerados, conforme segue: (...)</t>
    </r>
  </si>
  <si>
    <r>
      <t xml:space="preserve">RESOLUÇÃO Nº 244-CMAS RESOLVE:
</t>
    </r>
    <r>
      <rPr>
        <sz val="10"/>
        <color theme="1"/>
        <rFont val="Calibri (Body)"/>
      </rPr>
      <t>Art. 1° Fica aprovado o Plano de Trabalho e Execução do Projeto ref. Emenda Parlamentar Federal FNAS- 46319.000.001/06-001 ( Emenda Parlamentar 1597008) no valor de R$ 300.000,00 ( Trezentos Mil Reais) – para Proteção Social Especial do SUAS – estruturação de rede de Serviços da proteção Social Especial com a seguinte finalidade- para aquisição de equipamentos e material permanente e outros para as três Casas Abrigos Municipais voltadas á crianças e adolescentes sob a responsabilidade da Secretaria Municipal de Assistência Social e Cidadania ( SAS)
Art. 2º Esta Resolução entra em vigor na data de sua publicação, revogadas as disposições em contrário.</t>
    </r>
  </si>
  <si>
    <r>
      <t xml:space="preserve">RESOLUÇÃO 301/07 - CMDCA RESOLVE:
</t>
    </r>
    <r>
      <rPr>
        <sz val="10"/>
        <color theme="1"/>
        <rFont val="Calibri (Body)"/>
      </rPr>
      <t>Art. 1o APROVAR o registro neste CMDCA do Clube de Mães Girassol , na Modalidade Sócio-Educativo 
(...)</t>
    </r>
  </si>
  <si>
    <r>
      <t xml:space="preserve">RESOLUÇÃO Nº 07/2007-CMS </t>
    </r>
    <r>
      <rPr>
        <sz val="10"/>
        <color theme="1"/>
        <rFont val="Calibri (Body)"/>
      </rPr>
      <t xml:space="preserve">Dispõe sobre: As deliberações do Colegiado do Pleno do Conselho Municipal de Saúde. 
O disposto no artigo 2º da Lei Municipal 6010 de abril de 2004, onde se lê: “O Conselho Municipal de Saúde é órgão colegiado para atuar junto ao Sistema Único de Saúde do Município de Guarulhos – SUS com competência deliberativa, fiscalizadora, consultiva e normativa.”
O disposto no artigo 23º da Lei Municipal 6010 de 12 de abril de 2004, onde se lê “As deliberações do Colegiado Pleno do Conselho Municipal de Saúde serão materializadas através de resoluções com vigência a contar da publicação no Boletim Oficial do Município.”
O Conselho Municipal de Saúde de Guarulhos, comunica a todos os Prestadores de Serviço de Saúde que dispõe de 02 vagas para esses segmentos para compor o Conselho Municipal de Saúde para o Biênio 2007/2009.
Para o Sindicato dos Trabalhadores na Saúde dispõe de 01 vaga para esse segmento, para compor o Conselho  Municipal de Saúde para o Biênio 2007/2009.
Os interessados deverão disputar as vagas entre si, levando em consideração que a eleição do Conselho </t>
    </r>
  </si>
  <si>
    <r>
      <t xml:space="preserve">Comunicado 10/07– CMDCA
</t>
    </r>
    <r>
      <rPr>
        <sz val="10"/>
        <color theme="1"/>
        <rFont val="Calibri (Body)"/>
      </rPr>
      <t>O Conselho Municipal dos Direitos da Criança e do Adolescente de Guarulhos no uso de suas atribuições legais, torna público à população em geral e conforme deliberação deste Conselho, em reunião extraordinária do dia 23/07/2007, que a reunião ordinária do dia 13/08/ 2007 foi transferida para o dia 16/08/2007, em razão da realização da Conferência Regional dos Direitos da Criança e do Adolescente.</t>
    </r>
  </si>
  <si>
    <r>
      <t xml:space="preserve">DECRETO Nº 24625 - Altera a composição do Conselho Municipal de Defesa do Meio Ambiente - COMDEMA. </t>
    </r>
    <r>
      <rPr>
        <sz val="10"/>
        <color theme="1"/>
        <rFont val="Calibri (Body)"/>
      </rPr>
      <t>DECRETA:
Art. 1º Fica alterada a composição dos membros integrantes do CONSELHO MUNICIPAL DE DEFESA DO MEIO AMBIENTE - COMDEMA, nos termos do artigo 3º da Lei Municipal nº 4.483 de 30 de novembro de 1993, instituído pelo Decreto Municipal nº 23.796, de 15 de maio de 2006, conforme segue:
SECRETARIA PARA ASSUNTOS DE SEGURANÇA PÚBLICA (...)
Art. 2º Este Decreto entrará em vigor na data de sua publicação, revogadas as disposições em contrário.</t>
    </r>
  </si>
  <si>
    <r>
      <t xml:space="preserve"> PORTARIA Nº 36/2007-SS</t>
    </r>
    <r>
      <rPr>
        <sz val="10"/>
        <color theme="1"/>
        <rFont val="Calibri (Body)"/>
      </rPr>
      <t xml:space="preserve"> RESOLVE:
1 – Nomear nos termos do artigo 4º do Decreto Municipal nº 24.606, de 17.07.2007, a Comissão
Organizadora da </t>
    </r>
    <r>
      <rPr>
        <b/>
        <sz val="10"/>
        <color rgb="FF000000"/>
        <rFont val="Calibri (Body)"/>
      </rPr>
      <t>IV Conferência Municipal de Saúde</t>
    </r>
    <r>
      <rPr>
        <sz val="10"/>
        <color theme="1"/>
        <rFont val="Calibri (Body)"/>
      </rPr>
      <t>, composta pelos seguintes senhores:(...)</t>
    </r>
  </si>
  <si>
    <r>
      <t xml:space="preserve">PORTARIA Nº 37/2007-SS </t>
    </r>
    <r>
      <rPr>
        <sz val="10"/>
        <color theme="1"/>
        <rFont val="Calibri (Body)"/>
      </rPr>
      <t>RESOLVE:
1 – Estabelecer o “Regimento Interno da IV Conferência Municipal de Saúde”, conforme segue: (...)</t>
    </r>
  </si>
  <si>
    <r>
      <t>PORTARIA Nº 38/2007-SS  RESOLVE:
1 – Estabelecer o “Regimento Interno das Conferências Distritais de Saúde”, conforme segue: (...)</t>
    </r>
    <r>
      <rPr>
        <sz val="10"/>
        <color theme="1"/>
        <rFont val="Calibri (Body)"/>
      </rPr>
      <t xml:space="preserve">                                                               </t>
    </r>
  </si>
  <si>
    <r>
      <t xml:space="preserve">RESOLUÇÃO Nº 245/CMAS RESOLVE:
</t>
    </r>
    <r>
      <rPr>
        <sz val="10"/>
        <color theme="1"/>
        <rFont val="Calibri (Body)"/>
      </rPr>
      <t>Art. 1° Fica aprovado o Demonstrativo da Receita e Despesa do ano de 2006 do FMAS- Fundo Municipal de Assistência Social cf. contido em anexo I da presente Resolução.
Art. 2º Esta Resolução entra em vigor na data de sua publicação , revogadas as disposições em contrário.</t>
    </r>
  </si>
  <si>
    <r>
      <t xml:space="preserve">PORTARIA Nº 13 / 2007-SD . RESOLVE:
</t>
    </r>
    <r>
      <rPr>
        <sz val="10"/>
        <color theme="1"/>
        <rFont val="Calibri (Body)"/>
      </rPr>
      <t>1 - Constituir Grupo de Trabalho para que em caráter de urgência, analisar, discutir e propor as adequações técnicas necessárias, no que diz respeito ao Conselho Municipal de Desporto a luz da legislação pátria em vigor, bem como, analisar, discutir e propor a instituição do Fundo Municipal de Esportes e do Programa Bolsa-Atleta, composta pelos servidores abaixo relacionados, conforme  segue:</t>
    </r>
  </si>
  <si>
    <r>
      <t xml:space="preserve">DECRETO Nº 24625 - Altera a composição do Conselho Municipal de Defesa do Meio Ambiente - COMDEMA. DECRETA:
</t>
    </r>
    <r>
      <rPr>
        <sz val="10"/>
        <color theme="1"/>
        <rFont val="Calibri (Body)"/>
      </rPr>
      <t>Art. 1º Fica alterada a composição dos membros integrantes do CONSELHO MUNICIPAL DE DEFESA DO MEIO AMBIENTE - COMDEMA, nos termos do artigo 3º da Lei Municipal nº 4.483 de 30 de novembro de 1993, instituído pelo Decreto Municipal nº 23.796, de 15 de maio de 2006, conforme segue:
SECRETARIA PARA ASSUNTOS DE SEGURANÇA PÚBLICA (...)
Art. 2º Este Decreto entrará em vigor na data de sua publicação, revogadas as disposições em contrário.</t>
    </r>
  </si>
  <si>
    <r>
      <t xml:space="preserve">Resolução n 10/2007 - CMS
</t>
    </r>
    <r>
      <rPr>
        <sz val="10"/>
        <color theme="1"/>
        <rFont val="Calibri (Body)"/>
      </rPr>
      <t>Candidatos e delegados que estão aptos a votarem na eleição do Conselho Municipal de Saúde/Segmento dos Usuários, no dia 11.08.07 no horário das 10:00 horas às 15:00 horas, no Colégio Virgo Potens – Rua: Ângelo de Vita nº 30 – Centro – Guarulhos: (...)</t>
    </r>
  </si>
  <si>
    <r>
      <t xml:space="preserve">RESOLUÇÃO nº 246- em 01.06.07-CMAS </t>
    </r>
    <r>
      <rPr>
        <sz val="10"/>
        <color theme="1"/>
        <rFont val="Calibri (Body)"/>
      </rPr>
      <t>RESOLVE:
Art. 1º REVOGAR a Resolução nº 199 do Conselho Municipal de Assistência Social e CANCELAR a inscrição da entidade CENTRO DE SOLIDARIEDADE POPULARCESOPO CNPJ- 06.939.739/0001-40 neste Conselho Municipal de Assistência Social. Motivo - pelo enquadramento do contido no artigo 36 da Lei Federal 8742/93 e do artigo 16 inciso I e VII da Resolução 242 do CMAS.
Art. 2º Esta Resolução entra em vigor na data de sua publicação, revogadas as disposições em contrário.</t>
    </r>
  </si>
  <si>
    <r>
      <t xml:space="preserve">RESOLUÇÃO Nº 247/-CMAS </t>
    </r>
    <r>
      <rPr>
        <sz val="10"/>
        <color theme="1"/>
        <rFont val="Calibri (Body)"/>
      </rPr>
      <t>RESOLVE:
Art. 1° Aprovar o Plano de Ação 2007 de recursos Federais repassados pelo FNAS- Fundo Nacional de Assistência Social para o FMAS- Fundo Municipal da Assistência Social e que repassará para os Convênios firmados em 2007 para execução dos Programas da Rede de Proteção Social Básica ( pisos básicos de Transição,Fixo e Variável- Bolsa Agente Jovem e PAIF) e da Rede de Proteção Social Especial (pisos de alta complexidade 1, de transição de media complexidade, fixo de media complexidade, PSE MC-Erradicação do Trabalho Infantil-Bolsa Urbana e Jornada Urbana).
Art. 2º Esta Resolução entra em vigor com efeitos retroativos a partir de 06.07.2007, revogadas as
disposições em contrário.</t>
    </r>
  </si>
  <si>
    <r>
      <t xml:space="preserve">RESOLUÇÃO Nº 248-CMAS RESOLVE:
</t>
    </r>
    <r>
      <rPr>
        <sz val="10"/>
        <color theme="1"/>
        <rFont val="Calibri (Body)"/>
      </rPr>
      <t>Art. 1° Aprovar a prestação de contas dos recursos FEDERAIS repassados através do FMAS- Fundo
Municipal de Assistência Social para os Convênios firmados em 2006 para execução dos Programas da Rede de Proteção Social Básica ( pisos básicos de Transição,Fixo e Variável- Bolsa Agente Jovem e PAIF) e da Rede de Proteção Social Especial (pisos de alta complexidade 1, de transição de media complexidade, fixo de media complexidade, PSE MC- Erradicação do Trabalho Infantil-Bolsa Urbana e Jornada Urbana).
Art. 2º Esta Resolução entra em vigor com efeitos retroativos a partir de 06.07.2007, revogadas as disposições em contrário</t>
    </r>
    <r>
      <rPr>
        <b/>
        <sz val="10"/>
        <color rgb="FF000000"/>
        <rFont val="Calibri (Body)"/>
      </rPr>
      <t>.</t>
    </r>
  </si>
  <si>
    <r>
      <t xml:space="preserve">RESOLUÇÃO CONJUNTA Nº 12/07 - CMDCA e CMAS RESOLVEM:
</t>
    </r>
    <r>
      <rPr>
        <sz val="10"/>
        <color theme="1"/>
        <rFont val="Calibri (Body)"/>
      </rPr>
      <t>Art. 1º Estabelecer critérios norteadores para apresentação de projetos e repasse de recursos
financeiros MUNICIPAIS alocados no FUMCAD-Fundo Municipal de Defesa da Criança e do Adolescente e FMAS-Fundo Municipal de Assistência Social, no exercício de 2008, destinados ao financiamento de projetos de instituições de Assistência Social e de Organizações Governamentais que atuam no Município, devidamente inscritas e registradas até a data da publicação da presente Resolução, nos respectivos Conselhos Municipais. (...)</t>
    </r>
  </si>
  <si>
    <r>
      <t xml:space="preserve">COMUNICADO Nº 09/2007-CMAS
</t>
    </r>
    <r>
      <rPr>
        <sz val="10"/>
        <color theme="1"/>
        <rFont val="Calibri (Body)"/>
      </rPr>
      <t>O Conselho Municipal da Assistência Social no uso de suas atribuições legais torna público o extrato de termos abaixo relacionados em atendimento a solicitação da Gestora do FMAS- Fundo Municipal de Assistência Social : (...)</t>
    </r>
  </si>
  <si>
    <r>
      <t xml:space="preserve">COMUNICADO 12/2007 - CMDCA
</t>
    </r>
    <r>
      <rPr>
        <sz val="10"/>
        <color theme="1"/>
        <rFont val="Calibri (Body)"/>
      </rPr>
      <t xml:space="preserve">O CMDCA - CONSELHO MUNICIPAL DOS DIREITOS DA CRIANÇA E DO ADOLESCENTE DE GUARULHOS,
no uso de suas atribuições legais, informa a população em geral que a Conferência Regional dos Direitos da Criança e do Adolescente , se realizará no dia 14/08/07, na Universidade de Guarulhos - UNG, Prédio F, sito a Praça Teresa Cristina, nº 01 - próximo a Igreja Matriz das 8h às 17hs.                     </t>
    </r>
  </si>
  <si>
    <r>
      <t xml:space="preserve">RESOLUÇÃO 301/2007 – CMDCA </t>
    </r>
    <r>
      <rPr>
        <sz val="10"/>
        <color theme="1"/>
        <rFont val="Calibri (Body)"/>
      </rPr>
      <t>RESOLVE:
Art. 1º - referendar as deliberações e moções aprovadas durante os trabalhos da VI Conferência Municipal dos Direitos da Criança e do Adolescente cf. anexo I e II da presente resolução.
Art. 2º - fica estabelecido o prazo de 90 dias após a publicação da referida resolução a apresentação de instrumental com os encaminhamentos a serem efetuados das propostas apresentadas e aprovadas nesta VI Conferência Municipal.
Art. 3º - após a publicação da presente resolução, darse-á ciência ao CONDECA – Conselho Nacional dos Direitos da Criança e do Adolescente, bem como ao Senhor Prefeito Municipal e Secretários Municipais afetos á área da criança e do adolescente.
Art. 4º - Esta resolução entra em vigor na data de sua publicação, revogadas as disposições em contrário.</t>
    </r>
  </si>
  <si>
    <r>
      <t xml:space="preserve">PORTARIA Nº 1807/2007-GP </t>
    </r>
    <r>
      <rPr>
        <sz val="10"/>
        <color theme="1"/>
        <rFont val="Calibri (Body)"/>
      </rPr>
      <t>RESOLVE:
1 - Alterar a composição dos membros integrantes do CONSELHO MUNICIPAL DE TURISMO DE
GUARULHOS – COMTUR, constituído através da Portaria nº 2184/2005-GP, de 14 de dezembro de 2005, alterada pelas Portarias nºs. 1754/2006-GP e 580/2007-GP, conforme segue:(...)</t>
    </r>
  </si>
  <si>
    <r>
      <t xml:space="preserve">RESOLUÇÃO Nº 10/2007-CMS 
A Executiva do Conselho Municipal de Saúde de Guarulhos, considerando o disposto no artigo 10,  Parágrafo Único da Lei Municipal 6.010/2004 de 12 de abril de 2004; RESOLVE: </t>
    </r>
    <r>
      <rPr>
        <sz val="10"/>
        <color theme="1"/>
        <rFont val="Calibri (Body)"/>
      </rPr>
      <t>Acatar as indicações para a composição do segmento dos promotores de saúde conforme encaminhado pelas entidades componentes, ad referendum da aprovação da Câmara Municipal de Guarulhos dos termos do referido Projeto de Lei</t>
    </r>
  </si>
  <si>
    <r>
      <t xml:space="preserve">RESOLUÇÃO Nº 11/2007-CMS
</t>
    </r>
    <r>
      <rPr>
        <sz val="10"/>
        <color theme="1"/>
        <rFont val="Calibri (Body)"/>
      </rPr>
      <t>Conselho Municipal de Saúde de Guarulhos Resultado da Eleição do Segmento dos Usuários
C.M.S – Biênio 2007/2009 Realizada no dia 11.08.2007 : (...)</t>
    </r>
  </si>
  <si>
    <r>
      <t xml:space="preserve">PORTARIA Nº 1806/2007-GP RESOLVE:
</t>
    </r>
    <r>
      <rPr>
        <sz val="10"/>
        <color theme="1"/>
        <rFont val="Calibri (Body)"/>
      </rPr>
      <t>1 – Nomear nos termos da Lei Municipal nº 6.260, de 20 de junho de 2007, para comporem a Comissão Organizadora do 1º FESTIVAL CULTURAL ESTUDANTIL, os senhores abaixo relacionados,
conforme segue:
SECRETARIA DE GOVERNO (...)
SECRETARIA DE CULTURA (...)
SECRETARIA DE EDUCAÇÃO (...)
SECRETARIA DE RELAÇÕES DO TRABALHO (...)
ESTUDANTES DA SOCIEDADE CIVIL (...)
2 – Esta Portaria entrará em vigor na data de sua publicação, revogadas as disposiçoes em contrário.</t>
    </r>
  </si>
  <si>
    <r>
      <t xml:space="preserve">DECRETO Nº 24673 - </t>
    </r>
    <r>
      <rPr>
        <sz val="10"/>
        <color theme="1"/>
        <rFont val="Calibri (Body)"/>
      </rPr>
      <t xml:space="preserve">Nomeação do CONSELHO MUNICIPAL DE SAÚDE. DECRETA:
Art. 1º Nomeia nos termos do artigo 5º da Lei Municipal 6010, de 12 de abril de 2004, para compor o CONSELHO MUNICIPAL DE SAÚDE, os senhores abaixo relacionados conforme segue:
REPRESENTANTES DO SEGMENTO DOS PROMOTORES
I – Representantes da Secretaria Municipal da Saúde: (...)
II – Representantes da Secretaria de Estado da Saúde,sendo dois Hospitais Estaduais sediado no Município: (...)
III – Representantes dos Serviços Conveniados e/ou Contratados sediados no Município: (...)
IV – Representantes das Associações e Conselhos dos Profissionais de Saúde, com regional sediada no Município: (...)                                                                                                                                                                   
V- Representantes do Sindicato dos Trabalhadores em Saúde, com regional sediada no Município:  (...)                                                                                                                                                                                             REPRESENTANTES DO SEGMENTO DOS USUÁRIOS DO SISTEMA ÚNICO DE SAÚDE
I – Associações de Bairro/Comitês de Saúde: (...)
II – Entidades Filantrópicas: (...)
III – Associações de Portadores de Necessidades Especiais e Patologia: (...)
IV – Centrais Sindicais e Sindicatos de Trabalhadores: (...)
V – Entidades Patronais: (...)
Art. 2º Este Decreto entrará em vigor na data de sua publicação, revogadas as disposições em contrário.                                                                                                                           </t>
    </r>
  </si>
  <si>
    <r>
      <t xml:space="preserve">PORTARIA Nº 1831/2007-GP RESOLVE:
</t>
    </r>
    <r>
      <rPr>
        <sz val="10"/>
        <color theme="1"/>
        <rFont val="Calibri (Body)"/>
      </rPr>
      <t>1 - Alterar nos termos do artigo 4º e inciso VII do artigo 5º do Decreto Municipal nº 23350, de 1º de agosto de 2005, a composição dos membros integrantes do CONSELHO DE CONTROLE SOCIAL DO PROGRAMA BOLSA-FAMÍLIA, nomeados através da Portaria nº 1918/2005-GP, alterada pelas Portarias nºs. 1985/2006-GP e 1558/2007-GP, conforme segue:
SECRETARIA DE EDUCAÇÃO (...)
2 - Alterar nos termos do artigo 13 do Decreto Municipal nº 23350 de 1º de agosto de 2005, a Portaria nº 2057/2005-GP, de 31 de outubro de 2005, os seguintes membros, conforme segue: (...)
3 - Prorrogar por 90 (noventa) dias, a contar de 19 de setembro de 2007, os efeitos da Portaria nº 1918/2005-GP, que trata da nomeação do CONSELHO DE CONTROLE SOCIAL DO PROGRAMA BOLSA-FAMÍLIA.
4 - Esta Portaria entrará em vigor na data de sua publicação, revogadas as disposições em contrário.</t>
    </r>
  </si>
  <si>
    <r>
      <t>Lei nº 6.280</t>
    </r>
    <r>
      <rPr>
        <sz val="10"/>
        <color theme="1"/>
        <rFont val="Calibri (Body)"/>
      </rPr>
      <t xml:space="preserve"> - Projeto de Lei nº 162/2007 de autoria do Executivo Municipal.
</t>
    </r>
    <r>
      <rPr>
        <b/>
        <sz val="10"/>
        <color rgb="FF000000"/>
        <rFont val="Calibri (Body)"/>
      </rPr>
      <t xml:space="preserve">Dispõe sobre desafetação de áreas públicas municipais para a implantação de projetos habitacionais de interesse social e dá providências correlatas.      </t>
    </r>
    <r>
      <rPr>
        <sz val="10"/>
        <color theme="1"/>
        <rFont val="Calibri (Body)"/>
      </rPr>
      <t xml:space="preserve">                                                                    Art. 1º Ficam desincorporadas da categoria de bem público de uso comum do povo e transferidas para a categoria de bem patrimonial disponível do município as áreas identificadas com as respectivas inscrições cadastrais, a seguir relacionadas: (...)                                                                              Parágrafo único. Os memoriais descritivos das áreas serão editados por Decreto do Executivo.
Art. 2º As áreas desafetadas no artigo anterior serão utilizadas para a implantação de Projetos Habitacionais de Interesse Social por intermédio da Secretaria de Habitação, com fundamento nos termos da Lei Federal nº 10.257, de 10 de julho de 2001 - Estatuto da Cidade e da Lei Municipal nº 3.768, de 8 de maio de 1991. 
Art. 3º Compete à Secretaria de Habitação a elaboração e execução dos projetos de urbanização com natureza especial de interesse social nas áreas discriminadas no artigo 1º, nos termos da legislação pertinente.
Art. 4º O beneficiário desta Lei será aquele previamente cadastrado na Secretaria de Habitação e o originário de nova demanda de reassentamento em face da remoção de moradores de áreas de risco. 
(...)</t>
    </r>
  </si>
  <si>
    <r>
      <t xml:space="preserve">PORTARIA Nº 1886/2007-GP RESOLVE:
</t>
    </r>
    <r>
      <rPr>
        <sz val="10"/>
        <color theme="1"/>
        <rFont val="Calibri (Body)"/>
      </rPr>
      <t>1 - Alterar nos termos do Inciso VII do Artigo 6º da Lei Municipal nº 3802, de 18 de junho de 1991, a composição dos membros integrantes do CONSELHO MUNICIPAL DE DEFESA DA CRIANÇA E DO ADOLESCENTE, constituído através da Portaria nº 1126/2006-GP, de 06 de julho de 2006, conforme segue:
REPRESENTANTES DAS ENTIDADES E MOVIMENTOS (...)
2 - Esta Portaria entrará em vigor na data de sua publicação, revogadas as disposições em contrário.</t>
    </r>
  </si>
  <si>
    <r>
      <t xml:space="preserve">PORTARIA Nº 1887/2007-GP RESOLVE:
</t>
    </r>
    <r>
      <rPr>
        <sz val="10"/>
        <color theme="1"/>
        <rFont val="Calibri (Body)"/>
      </rPr>
      <t>1 - Alterar nos termos do inciso XI do artigo 3º, combinado com o inciso III do artigo 4º, da Lei Municipal nº 5922, de 29 de julho de 2003, a composição dos membros integrantes do CONSELHO MUNICIPAL DO IDOSO, constituído através da Portaria nº 2096 de 19 de novembro de 2005, alterada pela Portaria nº. 1620/2006- GP, de conforme segue:                                                                                          CONSELHEIROS REPRESENTANTES DA SOCIEDADE CIVIL INSTITUIÇÃO DE ATENDIMENTO (...)
2 - Esta Portaria entrará em vigor na data de sua publicação, revogadas as disposições em contrário.</t>
    </r>
  </si>
  <si>
    <r>
      <t xml:space="preserve">Lei nº 6.281 - Projeto de Lei nº 166/2007 </t>
    </r>
    <r>
      <rPr>
        <sz val="10"/>
        <rFont val="Calibri (Body)"/>
      </rPr>
      <t xml:space="preserve">de autoria do Executivo Municipal.
</t>
    </r>
    <r>
      <rPr>
        <b/>
        <sz val="10"/>
        <rFont val="Calibri (Body)"/>
      </rPr>
      <t xml:space="preserve">Dispõe sobre desafetação de áreas públicas para a implantação de Projetos Habitacionais de Interesse Social e dá providências correlatas.     </t>
    </r>
    <r>
      <rPr>
        <sz val="10"/>
        <rFont val="Calibri (Body)"/>
      </rPr>
      <t xml:space="preserve">                                                                                                        Art. 1º Ficam desafetadas da categoria de bem público de uso comum do povo e de uso institucional e transferidas para a categoria de bem patrimonial disponível do município as áreas identificadas e caracterizadas a seguir: (...)                                                                                                               Art. 2º As áreas desafetadas no artigo anterior serão utilizadas para a implantação de Projetos Habitacionais de Interesse Social por intermédio da Secretaria de Habitação, com fundamento nos termos da Lei Federal nº 10.257, de 10 de julho de 2001 - Estatuto da Cidade e da Lei Municipal nº 3.768, de 8 de maio de 1991. 
Art. 3º Compete à Secretaria de Habitação a elaboração e execução dos projetos de urbanização com natureza especial de interesse social nas áreas discriminadas no artigo 1º, nos termos da legislação pertinente.
Art. 4º O beneficiário desta Lei será aquele previamente cadastrado na Secretaria de Habitação e o originário de nova demanda de reassentamento em face da remoção de moradores de áreas de risco. (...)</t>
    </r>
  </si>
  <si>
    <r>
      <t xml:space="preserve">RESOLUÇÃO Nº 249 - CMAS RESOLVE:
</t>
    </r>
    <r>
      <rPr>
        <sz val="10"/>
        <color theme="1"/>
        <rFont val="Calibri (Body)"/>
      </rPr>
      <t>Art. 1º - Aprovar por unanimidade o pedido de renovação da Habilitação de Gestão Plena do Município de Guarulhos, em todos os seus aspectos não defeso em lei, devendo produzir seus jurídicos efeitos. 
Art. 2º - A presente Resolução entra em vigor nesta data, revogadas as disposições em contrário.</t>
    </r>
  </si>
  <si>
    <r>
      <t xml:space="preserve">RESOLUÇÃO Nº 250-CMAS RESOLVE:
</t>
    </r>
    <r>
      <rPr>
        <sz val="10"/>
        <color theme="1"/>
        <rFont val="Calibri (Body)"/>
      </rPr>
      <t>Art. 1º - Aprovar, por unanimidade o Relatório de Gestão das ações do Fundo Social de Solidariedade em complemento ao Relatório de Gestão - SAS 2006, em todos os seus aspectos não defesos em lei, devendo produzir seus jurídicos efeitos.
Art. 2º - A presente Resolução entra em vigor na data de sua publicação, revogadas as disposições em contrário.</t>
    </r>
  </si>
  <si>
    <r>
      <t xml:space="preserve">RESOLUÇÃO Nº 251/CMAS RESOLVE:
</t>
    </r>
    <r>
      <rPr>
        <sz val="10"/>
        <color theme="1"/>
        <rFont val="Calibri (Body)"/>
      </rPr>
      <t>Art. 1° - Fica aprovada a Prestação de Contas dos  Recursos Estaduais repassados através do FMAS- Fundo Municipal da Assistência Social para os convênios firmados neste exercício ref. aos meses de Janeiro a Março de 2007 para execução dos Programas da Rede de Proteção Básica e Especial .
Art. 2º – Esta Resolução entra em vigor com efeitos retroativos a 06.07.2007, revogadas as disposições em contrário.</t>
    </r>
  </si>
  <si>
    <r>
      <t xml:space="preserve">RESOLUÇÃO Nº 252/-CMAS RESOLVE:
</t>
    </r>
    <r>
      <rPr>
        <sz val="10"/>
        <color theme="1"/>
        <rFont val="Calibri (Body)"/>
      </rPr>
      <t>Art. 1° - Fica aprovada a Prestação de Contas dos Recursos Estaduais repassados através do FMAS- Fundo Municipal da Assistência Social para os convênios firmados neste exercício ref. ao mês de abril de 2007 para execução dos Programas da Rede de Proteção Básica e Especial .
Art. 2º – Esta Resolução entra em vigor com efeitos retroativos a 03.08.2007, revogadas as disposições em contrário.</t>
    </r>
  </si>
  <si>
    <r>
      <t xml:space="preserve">RESOLUÇÃO nº 253 -CMAS, RESOLVE:
</t>
    </r>
    <r>
      <rPr>
        <sz val="10"/>
        <color theme="1"/>
        <rFont val="Calibri (Body)"/>
      </rPr>
      <t>Art. 1º -</t>
    </r>
    <r>
      <rPr>
        <b/>
        <sz val="10"/>
        <color theme="1"/>
        <rFont val="Calibri (Body)"/>
      </rPr>
      <t xml:space="preserve"> convocar PROCESSO ELEITORAL PARA NOVA GESTÃO DO CMAS PELO BIENIO 2007/2009</t>
    </r>
    <r>
      <rPr>
        <sz val="10"/>
        <color theme="1"/>
        <rFont val="Calibri (Body)"/>
      </rPr>
      <t>, DO QUADRO DE CONSELHEIROS TITULARES E SUPLENTES REF.AOS segmentos da Sociedade Civil, representantes dos Prestadores de Serviço e dos Usuários, para cadastrarem delegados eleitores e candidatos a fim de participarem da eleição de 01 titular e 01 Suplente de segmentos do CMAS, de acordo com o artigo 3º, alínea II, da Lei Municipal nº 5 052, de 21 de julho de 1997., a saber:(...)</t>
    </r>
  </si>
  <si>
    <r>
      <t xml:space="preserve">PORTARIA Nº 1977/2007-GP RESOLVE:
</t>
    </r>
    <r>
      <rPr>
        <sz val="10"/>
        <color theme="1"/>
        <rFont val="Calibri (Body)"/>
      </rPr>
      <t>1 - Alterar a composição dos membros integrantes do CONSELHO MUNICIPAL DE SEGURANÇA ALIMENTAR E NUTRICIONAL “FOME ZERO”, constituído através da Portaria nº 019/2006-GP e alterada pelas Portarias nºs. 179/2006-GP e 324/2006-GP, conforme segue:           (...)</t>
    </r>
  </si>
  <si>
    <r>
      <t xml:space="preserve">PORTARIA Nº 1978/2007-GP RESOLVE:
</t>
    </r>
    <r>
      <rPr>
        <sz val="10"/>
        <color theme="1"/>
        <rFont val="Calibri (Body)"/>
      </rPr>
      <t>1 - Alterar nos termos da alínea e, inciso I do artigo 3º da Lei Municipal nº 5.052, de 21 de julho de 1997, a composição dos membros integrantes do CONSELHO MUNICIPAL DE ASSISTÊNCIA SOCIAL, constituído através da Portaria nº 2152/2005-GP, 1º de dezembro de 2005, conforme segue:
SECRETARIA DE FINANÇAS (...)                                                                                                                                           2 - Esta Portaria entrará em vigor na data de sua publicação, revogadas as disposições em contrário.</t>
    </r>
  </si>
  <si>
    <r>
      <t xml:space="preserve">Comunicado 13/07– CMDCA
</t>
    </r>
    <r>
      <rPr>
        <sz val="10"/>
        <color theme="1"/>
        <rFont val="Calibri (Body)"/>
      </rPr>
      <t>O Conselho Municipal dos Direitos da Criança e do Adolescente de Guarulhos no uso de suas atribuições legais, torna público à população em geral, conforme deliberação deste Conselho, que o registro da Instituição Cáritas São José e demais solicitantes de renovação terão seus registro prorrogados até a publicação de nova resolução de critérios de registro. Quanto aos novos registros, os mesmos serão encaminhados à comissão de controle social para análise.</t>
    </r>
  </si>
  <si>
    <r>
      <t xml:space="preserve">Comunicado 14/07– CMDCA
</t>
    </r>
    <r>
      <rPr>
        <sz val="10"/>
        <color theme="1"/>
        <rFont val="Calibri (Body)"/>
      </rPr>
      <t>O Conselho Municipal dos Direitos da Criança e do Adolescente de Guarulhos no uso de suas atribuições legais, torna público à população em geral, o extrato de termos do FUMCAD – Fundo Municipal de Defesa da Criança e do Adolescente.</t>
    </r>
  </si>
  <si>
    <r>
      <t xml:space="preserve">Comunicado 15/07 – CMDCA
</t>
    </r>
    <r>
      <rPr>
        <sz val="10"/>
        <color theme="1"/>
        <rFont val="Calibri (Body)"/>
      </rPr>
      <t>O Conselho Municipal dos Direitos da Criança e do Adolescente de Guarulhos no uso de suas atribuições legais, torna público a alteração na composição da Comissão Eleitoral dos Conselhos Tutelares, para o pleito 2008/2011, conforme ofício nº 36/07 do Fórum Municipal de Guarulhos da Criança e do Adolescente, como segue: (...)</t>
    </r>
  </si>
  <si>
    <r>
      <t xml:space="preserve">DECRETO Nº 24720 - Altera o Decreto Municipal nº 23.350, de 1º de agosto de 2005 que constituiu o Conselho de Controle Social do Programa Bolsa-Família - CCSPBF. DECRETA:
</t>
    </r>
    <r>
      <rPr>
        <sz val="10"/>
        <color theme="1"/>
        <rFont val="Calibri (Body)"/>
      </rPr>
      <t xml:space="preserve">Art. 1º Fica alterado o inciso I do artigo 6º do Decreto Municipal nº 23.350, de 1º de agosto de 2005, passando a vigorar com a seguinte redação:
</t>
    </r>
    <r>
      <rPr>
        <i/>
        <sz val="10"/>
        <color rgb="FF000000"/>
        <rFont val="Calibri (Body)"/>
      </rPr>
      <t xml:space="preserve">“Art. 6º ..... I - dezenove representantes dos beneficiários do Programa Bolsa-Família, sendo 1 por região, eleitos em plenárias dos Conselhos Regionais do referido programa;” (NR)
</t>
    </r>
    <r>
      <rPr>
        <sz val="10"/>
        <color theme="1"/>
        <rFont val="Calibri (Body)"/>
      </rPr>
      <t xml:space="preserve">Art. 2º Fica alterado o artigo 7º e respectivos incisos do Decreto Municipal nº 23.350, de 2005, passando a vigorar com a seguinte redação:
“Art. 7º Para os efeitos do disposto neste artigo considerar-se-ão as seguintes regiões:    (...)           Art. 3º Fica alterado o artigo 8º e respectivo parágrafo único do Decreto Municipal nº 23.350, de 2005, passando a vigorar com a seguinte redação:
</t>
    </r>
    <r>
      <rPr>
        <i/>
        <sz val="10"/>
        <color rgb="FF000000"/>
        <rFont val="Calibri (Body)"/>
      </rPr>
      <t>“Art. 8º O Conselho Regional do Programa Bolsa- Família será composto por Conselheiros Regionais eleitos em plenárias setoriais com a representatividade de um a cada cem beneficiários do programa por região. Parágrafo único. Quando a representatividade remanescente de uma região for de cinqüenta por cento mais um (51), do estabelecido no caput, para todos os efeitos, considerar-se-á eleito um conselheiro”</t>
    </r>
    <r>
      <rPr>
        <sz val="10"/>
        <color theme="1"/>
        <rFont val="Calibri (Body)"/>
      </rPr>
      <t xml:space="preserve">.(NR)
Art. 4º Fica alterado o artigo 9º do Decreto Municipal nº 23350, de 2005, passando a vigorar com a seguinte redação:
</t>
    </r>
    <r>
      <rPr>
        <i/>
        <sz val="10"/>
        <color rgb="FF000000"/>
        <rFont val="Calibri (Body)"/>
      </rPr>
      <t xml:space="preserve">“Art. 9º Os conselheiros regionais eleitos escolherão um representante titular e cinco suplentes para integrar o Conselho de Controle Social do Programa Bolsa-Família conforme o previsto no inciso I do artigo 6º deste Decreto.” (NR)
</t>
    </r>
    <r>
      <rPr>
        <sz val="10"/>
        <color theme="1"/>
        <rFont val="Calibri (Body)"/>
      </rPr>
      <t xml:space="preserve">Art. 5º Fica suprimido o artigo 10 e seus parágrafos 1º e 2º do Decreto Municipal nº 23.350, de 2005,
renumerando-se os demais artigos.
Art. 6º Fica suprimido o parágrafo único do artigo 12 do Decreto Municipal nº 23.350, de 2005.
Art. 7º Este Decreto entrará em vigor na data de sua publicação, revogadas as disposições em contrário.                                                                 </t>
    </r>
  </si>
  <si>
    <r>
      <t xml:space="preserve">Resolução Nº 302 /07 – CMDCA RESOLVE:
</t>
    </r>
    <r>
      <rPr>
        <sz val="10"/>
        <color theme="1"/>
        <rFont val="Calibri (Body)"/>
      </rPr>
      <t>Artº 1º – Aprovar o percentual de 5,11% para ações de abrigamento, conforme previsto e aprovado nos repasses via FUMCAD – Fundo Municipal de Defesa da Criança e do Adolescente através da resolução 295/07-CMDCAPlano de Aplicação do CMDCA para o ano de 2007.
Art. 2º - Esta resolução entra em vigor a partir da data da publicação, as disposições em contrário serão discutidas e avaliadas no CMDCA.</t>
    </r>
  </si>
  <si>
    <r>
      <t xml:space="preserve">RESOLUÇÃO 254 – CMAS - RELATÓRIO FINAL DA V CONFERÊNCIA MUNICIPAL DE ASSISTENCIA SOCIAL RESOLVE:
</t>
    </r>
    <r>
      <rPr>
        <sz val="10"/>
        <color theme="1"/>
        <rFont val="Calibri (Body)"/>
      </rPr>
      <t xml:space="preserve">Art. 1º - Referendar as deliberações e moções aprovadas durante os trabalhos da V Conferência Municipal de Assistência Social conforme anexo da presente resolução.
Art. 2º - Fica estabelecido o prazo de 90 dias após a publicação da referida resolução para apresentação de instrumental com os encaminhamentos a serem efetuados nas propostas apresentadas e aprovadas nesta V Conferência Municipal.
Art. 3º - após a publicação da presente resolução, darse- á ciência ao CONSEAS- Conselho Estadual de Assistência Social, ao CNAS- Conselho Nacional de Assistência Social , bem como ao Senhor Prefeito Municipal e Secretários Municipais afetos à área social.
Art. 4o - O conteúdo das propostas aprovadas estarão contidas no site do CMAS a ser disponibilizado pela Prefeitura Municipal de Guarulhos.
Art. 5º - Esta resolução entra em vigor na data de sua publicação, revogadas as disposições em contrário. </t>
    </r>
    <r>
      <rPr>
        <b/>
        <sz val="10"/>
        <color rgb="FF000000"/>
        <rFont val="Calibri (Body)"/>
      </rPr>
      <t>*EM ANEXO AS DELIBERAÇÕES</t>
    </r>
  </si>
  <si>
    <r>
      <t xml:space="preserve">RESOLUÇÃO Nº 04 em 27.08.07  Cria Comissão Organizadora do I Seminário Municipal Antidrogas   RESOLVE:
</t>
    </r>
    <r>
      <rPr>
        <sz val="10"/>
        <color theme="1"/>
        <rFont val="Calibri (Body)"/>
      </rPr>
      <t>Art. 1º - Criar Comissão Organizadora do I Seminário Municipal Antidrogas composta pelos conselheiros- Aparecido Donizeti Begosso, Kellen Luiz Ferraz, Luciana Leite de Almeida, Anita Pereira do Amaral Oliveira, Maria de Fátima Lopes Siqueira, Claudete Inácio ( presidente
do COMAD) e Eliane da Silva Morais ( 1º secretária)
Art. 2º - O I Seminário Municipal Antidrogas, será coordenado pelo vice-presidente Aparecido Donizeti Begosso e terá como competência:
I. preparar e acompanhar a operacionalização do I Seminário Municipal Antidrogas;
II. organizar e coordenar o I Seminário Municipal Antidrogas;
III. promover a integração com os setores da Secretaria Municipal de Assistência Social e Cidadania , que tenham interface com o evento, para resolver eventuais pendências e tratar de assuntos referentes ao I Seminário Municipal Antidrogas;
IV. dar suporte técnico-operacional durante o evento; V. ter o COMAD informado sobre o andamento das providências operacionais, programáticas e de sistematização do I Seminário Municipal Antidrogas;
Art. 3º - Para a operacionalização do I Seminário Municipal Antidrogas, a Comissão Organizadora contará com apoio dos seguintes órgãos:
I. Servidores da Casa dos Conselhos 
II Setores da SAS- Guarulhos
III Servidores indicados pela SS- Secretaria de Saúde
Art. 4º - A Comissão Organizadora poderá contar, ainda, com colaboradores eventuais para auxiliar na operacionalização do I Seminário Municipal Antidrogas; Parágrafo Único. Consideram-se colaboradores eventuais as instituições e organizações governamentais ou da sociedade civil, da Administração Pública ou da iniciativa privada, prestadoras de serviços na área I, bem como consultores e convidados.
Art. 5º - Esta Resolução entra em vigor a partir da data de sua publicação.</t>
    </r>
  </si>
  <si>
    <r>
      <t xml:space="preserve">COMUNICADO - </t>
    </r>
    <r>
      <rPr>
        <sz val="10"/>
        <color theme="1"/>
        <rFont val="Calibri (Body)"/>
      </rPr>
      <t>Os permissionários de transporte nas modalidades: Escolar, Lotação e Táxi poderão inscrever chapas do dia 11 de setembro até o dia 18 de setembro de 2007 para concorrerem como membros: titular e suplente do Conselho Municipal de Transportes e Trânsito. (...)</t>
    </r>
  </si>
  <si>
    <r>
      <t xml:space="preserve">RESOLUÇÃO Nº 15/2007 - CMI  </t>
    </r>
    <r>
      <rPr>
        <sz val="10"/>
        <color theme="1"/>
        <rFont val="Calibri (Body)"/>
      </rPr>
      <t>DISPÕE SOBRE REGULAMENTAÇÃO DO PROCESSO ELEITORAL DE REPRESENTANTES DA SOCIEDADE CIVIL – NO CONSELHO MUNICIPAL DO IDOSO – CMI BIÊNIO 2008/2009: RESOLVE:
Art.1º - Regulamentar o processo eleitoral para escolha de membros do Conselho Municipal do Idoso – CMI – de Guarulhos para o Biênio 2008/2009.
Art.2º - Os Conselheiros, titulares e suplentes, representantes do Poder Público, serão indicados pelo Poder Executivo através das Secretarias Municipais dentre os servidores de comprovada atuação na defesa dos direitos dos idosos.
Art.3° - Os Conselheiros, titulares e suplentes representantes da Sociedade Civil serão escolhidos por meio de eleição conforme art. 4º inciso II e III da lei Municipal 5922/03. (...)</t>
    </r>
  </si>
  <si>
    <r>
      <t xml:space="preserve">DECRETO Nº 24762 - Altera a composição do Conselho Municipal Antidrogas - COMAD. DECRETA:
</t>
    </r>
    <r>
      <rPr>
        <sz val="10"/>
        <color theme="1"/>
        <rFont val="Calibri (Body)"/>
      </rPr>
      <t>Art. 1º Fica alterada a composição dos membros integrantes do CONSELHO MUNICIPAL ANTIDROGAS - COMAD, nos termos do artigo 6º da Lei Municipal nº 6.151 de 13 de julho de 2006, constituído pelo Decreto Municipal nº 23.985, de 02 de outubro de 2006, conforme segue:
SECRETARIA DE EDUCAÇÃO (...)
REPRESENTANTE DO FÓRUM MUNICIPAL ANTIDROGAS (...)
Art. 2º Este Decreto entrará em vigor na data de sua publicação, revogadas as disposições em contrário.</t>
    </r>
  </si>
  <si>
    <r>
      <t xml:space="preserve">COMUNICADO 16/2007-CMDCA 
</t>
    </r>
    <r>
      <rPr>
        <sz val="10"/>
        <color theme="1"/>
        <rFont val="Calibri (Body)"/>
      </rPr>
      <t>O CMDCA – Conselho Municipal dos Direitos da Criança e do Adolescente, no uso de suas atribuições legais comunica a população em geral que em reunião ordinária do dia 11/09/07, a Sra. Maria Zélia de Brito Sousa renunciou de seu mandato como instituição (APAEG – Associação de Pais e Alunos das Escolas Públicas de Guarulhos), sendo que a Sra. Maria Aparecida Albuquerque de Almeida assumiu o mandato como presidente interina até que haja nova indicação de presidente por parte do Fórum Municipal de Defesa da Criança e do Adolescente, considerando que o mandato atual pertence a sociedade civil.</t>
    </r>
  </si>
  <si>
    <r>
      <t xml:space="preserve">COMUNICADO 17/2007-CMDCA
</t>
    </r>
    <r>
      <rPr>
        <sz val="10"/>
        <color theme="1"/>
        <rFont val="Calibri (Body)"/>
      </rPr>
      <t>O CMDCA -Conselho Municipal dos Direitos da Criança e do Adolescente de Guarulhos no uso de suas atribuições legais, comunica a população em geral que em reunião extraordinária de 20/09/07 foi deliberado pela alteração da mesa diretora do CMDCA conforme segue: (...)</t>
    </r>
  </si>
  <si>
    <r>
      <t xml:space="preserve">PORTARIA Nº 14/2007-SGO SECRETÁRIO DE GOVERNO, ARTUR PEREIRA
CUNHA, no uso de suas atribuições que lhe são
conferidas pelo disposto no Decreto Municipal nº
21.310/2001; RESOLVE:
</t>
    </r>
    <r>
      <rPr>
        <sz val="10"/>
        <color theme="1"/>
        <rFont val="Calibri (Body)"/>
      </rPr>
      <t xml:space="preserve">1 - Fica instituído, na forma do Anexo Único desta Portaria, o novo Regimento Interno do Conselho Municipal do Orçamento Participativo 2008/2009. 
2 - Esta Portaria entrará em vigor na data de sua publicação, revogadas as disposições em contrário. </t>
    </r>
    <r>
      <rPr>
        <b/>
        <sz val="10"/>
        <color rgb="FF000000"/>
        <rFont val="Calibri (Body)"/>
      </rPr>
      <t>*REGIMENTO EM ANEXO</t>
    </r>
  </si>
  <si>
    <r>
      <t xml:space="preserve">RESOLUÇÃO Nº 12/2007-CMS
</t>
    </r>
    <r>
      <rPr>
        <sz val="10"/>
        <color theme="1"/>
        <rFont val="Calibri (Body)"/>
      </rPr>
      <t>As deliberações do Colegiado do Pleno do Conselho Municipal de Saúde onde foi aprovado em 13.09.07 a indicação do Conselheiro Sr. José Donizetti dos Santos p a r a   o   P r o g r a m a   P r e fe i t o   A m i g o   d a   C r  i a n ç a   e   d o Conselheiro Sr. Manoel Rodrigues Martins para o Comitê em Ética e Pesquisa</t>
    </r>
  </si>
  <si>
    <r>
      <t xml:space="preserve">RESOLUÇÃO Nº 13/2007-CMS
</t>
    </r>
    <r>
      <rPr>
        <sz val="10"/>
        <color theme="1"/>
        <rFont val="Calibri (Body)"/>
      </rPr>
      <t xml:space="preserve">Dispõe sobre: divulgação da POSSE dos Conselheiros titulares e suplentes do CONSELHO MUNICIPAL DE SAÚDE DE GUARULHOS – Biênio 2007/2009 realizado em 27.08.07. (...)              Composição do Conselho Municipal de Saúde de Guarulhos Biênio 2007/2009
</t>
    </r>
    <r>
      <rPr>
        <b/>
        <sz val="10"/>
        <color rgb="FF000000"/>
        <rFont val="Calibri (Body)"/>
      </rPr>
      <t xml:space="preserve">R E P R E S E N TA N T E S   D O   S E G M E N TO   D O S PROMOTORES
</t>
    </r>
    <r>
      <rPr>
        <sz val="10"/>
        <color theme="1"/>
        <rFont val="Calibri (Body)"/>
      </rPr>
      <t>I – Representantes da Secretaria Municipal da Saúde:  (...)                                                                                    II - Representante da Secretaria de Estado da Saúde, sendo dois hospitais Estaduais sediado no Município: (...)                                                         
III – Representantes dos Serviços Conveniados e/ou Contratados sediados no Município:   (...)                 
IV – Representantes das Associações e Conselhos dos P r o f i s s i o n a i s   d e   S a ú d e ,   c o m   r e g i o n a l   s e d i a d a   n o Município:  (...)                                                                                                                          
V- Representantes do Sindicato dos Trabalhadores em Saúde, com regional sediada no Município: REPRESENTANTES DO SEGMENTO DOS USUÁRIOS DO SISTEMA ÚNICO DE SAÚDE
I – Associações de Bairro/Comitês de Saúde (...)                 
II – Entidades Filantrópica (...)
I I I   –   A s s o c i a ç õ e s   d e   Po r  t a d o r e s   d e  Ne c e s s i d a d e s Especiais e Patologia (...)     IV – Centrais Sindicais e Sindicatos de Trabalhadores (...)                                                                                      V – Entidades Patronais (...)</t>
    </r>
  </si>
  <si>
    <r>
      <t xml:space="preserve">RESOLUÇÃO Nº 14/2007-CMS
</t>
    </r>
    <r>
      <rPr>
        <sz val="10"/>
        <color theme="1"/>
        <rFont val="Calibri (Body)"/>
      </rPr>
      <t>Dispõe sobre: divulgação do resultado da eleição e posse p a ra   P r e s i d e n t e   e  V i c e       P r e s i d e n t e   d o  CONSELHO MUNICIPAL DE SAÚDE DE GUARULHOS – Biênio 2007/2009 ocorrido em 27.08.07; sendo eleita para Presidente a Sra. AMÁLIA DE JESUS ESTEVES, com 24 votos e para Vice Presidente o Dr. ALEXANDRE RODRIGUES DE OLIVEIRA com 17 votos</t>
    </r>
  </si>
  <si>
    <r>
      <t xml:space="preserve">RESOLUÇÃO Nº 15/2007-CMS
</t>
    </r>
    <r>
      <rPr>
        <sz val="10"/>
        <color theme="1"/>
        <rFont val="Calibri (Body)"/>
      </rPr>
      <t xml:space="preserve">Divulgação dos Delegados que irão participar da 5ª Conferência Estadual de Saúde a realizar-se em São Paulo – SP nos dias 04,05 e 06 de outubro de 2007.
</t>
    </r>
    <r>
      <rPr>
        <b/>
        <sz val="10"/>
        <color rgb="FF000000"/>
        <rFont val="Calibri (Body)"/>
      </rPr>
      <t>SEGMENTO DOS GESTORES (...) SEGMENTO DOS USUÁRIOS DO SUS (...)                                              SEGMENTO DOS TRABALHADORES NA SAÚDE (...)</t>
    </r>
  </si>
  <si>
    <r>
      <t xml:space="preserve">RESOLUÇÃO Nº255 /-CMAS           RESOLVE:
</t>
    </r>
    <r>
      <rPr>
        <sz val="10"/>
        <color theme="1"/>
        <rFont val="Calibri (Body)"/>
      </rPr>
      <t>Art. 1° - Fica aprovada a Prestação de Contas dos Recursos Estaduais repassados através do FMAS- Fundo Mu n i c i p a l   d a   A s s i s t ê n c i a   S o c i a l   p a ra   o s   c o nvê n i o s firmados neste exercício ref. aos meses de maio e junho de 2007 para execução dos Programas da Rede de Proteção Básica e Especial .
Art. 2º – Esta Resolução entra em vigor com efeitos retroativos a 10 .08.2007, revogadas as disposições em contrário</t>
    </r>
  </si>
  <si>
    <r>
      <t xml:space="preserve">RESOLUÇÃO Nº 256 - CMAS
</t>
    </r>
    <r>
      <rPr>
        <sz val="10"/>
        <color theme="1"/>
        <rFont val="Calibri (Body)"/>
      </rPr>
      <t xml:space="preserve">D I S P Õ E   S O B R E   A   R E G U L A M E N TAÇ  ÃO   D O PROCESSO ELEITORAL DE REPRESENTANTES DA SOCIEDADE CIVIL NO CMAS BIENIO 2007-2009  RESOLVE:
Art. 1º – Regulamentar  o processo elei toral  para e s c o l h a   d e   m e m b r o s   d o   C o n s e l h o   M u n i c i p a l   d a Assistência Social de Guarulhos para o biênio 2007/2009.
A r  t  .  2 º-   O s   m e m b r o s   t i t u l a r e s   e   s u p l e n t e s  r e p r e s e n t a n t e s   d o   Po d e r   P ú b l i c o,   s e r ã o   i n d i c a d o s livremente pelo Senhor Prefeito Municipal através das Secretarias Municipais e órgãos contidos no Art. 3 o , item I, da Lei Municipal nº 5052/97, de 21/07/1997.
A r  t  .  3 º-   O s   m e m b r o s   t i t u l a r e s   e   s u p l e n t e s representantes de prestadores de serviço (entidades sociais) de cada área serão eleitos em Assembléia Geral, conforme previsto nesta Resolução. 
Art. 4º- Os representantes dos usuários serão eleitos em Assembléia Geral, por categoria (§ 6º do Art. 3º da Lei nº 5052, de 21/07/1997). </t>
    </r>
    <r>
      <rPr>
        <b/>
        <sz val="10"/>
        <color rgb="FF000000"/>
        <rFont val="Calibri (Body)"/>
      </rPr>
      <t>(...)</t>
    </r>
  </si>
  <si>
    <r>
      <t xml:space="preserve">RESOLUÇÃO Nº 257 -CMAS </t>
    </r>
    <r>
      <rPr>
        <sz val="10"/>
        <color theme="1"/>
        <rFont val="Calibri (Body)"/>
      </rPr>
      <t>RESOLVE:
Art. 1º prorrogar pelo prazo de 180 dias a contar de 1 4 . 0 9 . 2 0 0 7 ,  o s   t r a b a l h o s   d o      G r  u p o   d e  Tr a b a l h o constituido pela resolução 234-CMAS que terá como tarefa principal de apresentar proposta de regulamentação no âmbito do município dos benefícios eventuais da assistência social
Art. 2º- o Presente GT apresentará no novo prazo acima estipulado as considerações acerca da matéria e da minuta de regulamentação a ser apreciada pelo plenário deste Conselho.
Art. 3 o - A presente Resolução entra em vigor com e fe i t o s   r e t r o a t i v o s   a   1 4 . 0 9 . 2 0 0 7   ,   r evo g a d a s   a s disposições em contrário</t>
    </r>
  </si>
  <si>
    <r>
      <t xml:space="preserve">RESOLUÇÃO Nº 258 -CMAS </t>
    </r>
    <r>
      <rPr>
        <sz val="10"/>
        <color theme="1"/>
        <rFont val="Calibri (Body)"/>
      </rPr>
      <t>RESOLVE:
A r  t  .  1 °  -   F i c a   a p r o va d o   o   P l a n o   M u n i c i p a l   d e Monitoramento e Avaliação adotado pela Secretaria de Assistência Social e Cidadania /Departamento de Gestão Social/Divisão Técnica de Acompanhamento a Programas em Parceria.
Art. 2º – Esta Resolução entra em vigor com efeitos retroativos a 03.08.2007, revogadas as disposições em contrário</t>
    </r>
  </si>
  <si>
    <r>
      <t xml:space="preserve">RESOLUÇÃO Nº 259 - CMAS - D I S P Õ E   S O B R E   A   R E G U L A M E N TAÇ  ÃO   D O PROCESSO ELEITORAL DE REPRESENTANTES DA SOCIEDADE CIVIL NO CMAS BIENIO 2007-2009                                 </t>
    </r>
    <r>
      <rPr>
        <sz val="10"/>
        <color theme="1"/>
        <rFont val="Calibri (Body)"/>
      </rPr>
      <t>RESOLVE:
Ar  t  . 1º  –  Co n s t i t u i r  Comi s s ã o   E l e i t o ra l   q u e   s e r á responsavel pelo processo eleitoral para escolha de membros do Conselho Municipal da Assistência Social de Guarulhos para o biênio 2007/2009.
Art. 2º- Fazem parte da Comissão Eleitoral os seguintes senhores :
I. Conselheiros do CMAS- Julia Felisbon Pitelli, David Fumyo Gonçalves e Francisca Inácia A C.Barros 
II. pela sociedade Civil- sra. Adriana Pereira de Brito – Instituição Nosso Lar
Ar  t . 3 º-   A  Comi s s ã o   E l e i t o r a l   c o o r d e n a rá   t o d o   o processo eleitoral, desde o credenciamento de entidades e movimentos de defesa,  bem como a  inscrição de e l e i t o r e s   e   c a n d i d a t o s   a   m e m b r o s   d o   C o n s e l h o   e acompanhará a Assembléia Geral, dirimindo as dúvidas surgidas durante o processo eleitoral.
Art. 4º -  Esta Resolução entra em vigor com efeitos retroativos a 14.09.07 , revogadas as disposições em contrário.</t>
    </r>
  </si>
  <si>
    <r>
      <t xml:space="preserve">RESOLUÇÃO nº 260- CMAS
Dispõe sobre a prorrogação do pedido de inscrição e de manutenção da inscrição no Conselho Municipal de Assistência Social  de Guar ulhos das  Instituições e Associações de Assistência Social, Organizações Sociais de Interesse Público – OSCIP e Fundações Particulares, sem fins lucrativos, </t>
    </r>
    <r>
      <rPr>
        <sz val="10"/>
        <color theme="1"/>
        <rFont val="Calibri (Body)"/>
      </rPr>
      <t>resolve:
Art. 1°. Prorrogar o periodo de protocolos de inscrições e de manutenção da inscrição no Conselho Municipal de Assistência Social  de Guar ulhos das  Inst i tuições e Associações de Assistência Social, Organizações Sociais de Interesse Público – OSCIP e Fundações Particulares, sem fins lucrativos.
Art.2º - o novo prazo estabelecido é de 31.10.2007, mantidas as demais disposições contidas na resolução 242-CMAS.
Art 3º- Esta resolução entra em vigor com efeitos retroativos a 27.09.2007., revogadas disposições em contrário.</t>
    </r>
  </si>
  <si>
    <r>
      <t xml:space="preserve">RESOLUÇÃO Nº 261 - CMAS - </t>
    </r>
    <r>
      <rPr>
        <sz val="10"/>
        <color theme="1"/>
        <rFont val="Calibri (Body)"/>
      </rPr>
      <t xml:space="preserve">RESOLVE:
Art . 1°  -  Fica aprovado o Projeto de execução e utilização dos Recursos Financeiros provenientes do IGD Indice de Gestão Descentralizada repassados através do FNAS/MDS para o FMAS- Fundo Municipal da Assistência Social para utilização nas ações de atualização e revisão dos dados </t>
    </r>
    <r>
      <rPr>
        <b/>
        <sz val="10"/>
        <color rgb="FF000000"/>
        <rFont val="Calibri (Body)"/>
      </rPr>
      <t>cadastrais do CadÚnico- Bolsa Familia</t>
    </r>
    <r>
      <rPr>
        <sz val="10"/>
        <color theme="1"/>
        <rFont val="Calibri (Body)"/>
      </rPr>
      <t xml:space="preserve"> e de eleição de membros do Conselho de  Controle Social e
do Conselho Regional do programa Bolsa Familia no municipio de Guarulhos.
Art. 2º – Esta Resolução entra em vigor com efeitos retroativos a 27.09. 2007, revogadas as disposições em contrário</t>
    </r>
  </si>
  <si>
    <r>
      <t xml:space="preserve">Resolução Conjunta nº 13/07- CMAS e CMDCA </t>
    </r>
    <r>
      <rPr>
        <sz val="10"/>
        <color theme="1"/>
        <rFont val="Calibri (Body)"/>
      </rPr>
      <t>RESOLVEM:
Art. 1º - Criar Comissão Organizadora da Seminário Municipal de Sensibilização sobre o Plano Nacional de Promoção, Defesa e Garantia do Direito de Crianças e Adolescentes à Convivência Familiar e Comunitária , composta por conselheiros do CMAS, do CMDCA e da Rede   Social   de   Guarulhos   .  (...)</t>
    </r>
  </si>
  <si>
    <r>
      <t xml:space="preserve">COMUNICADO Nº 010 /07-CMAS
</t>
    </r>
    <r>
      <rPr>
        <sz val="10"/>
        <color theme="1"/>
        <rFont val="Calibri (Body)"/>
      </rPr>
      <t>O Conselho Municipal da Assistência Social no uso de suas atribuições legais vem pelo presente tornar público a relação dos delegados(as) eleitos(as) na VI Conferencia Regional da Assistência Social que representarão o Município e participarão da VI Conferencia Estadual de Assistência Social ( 13 e 14.10.07) e Nacional da Assistência Social ( 14 a 17.12.2007) conforme segue: (...)</t>
    </r>
  </si>
  <si>
    <r>
      <t xml:space="preserve">PORTARIA 24/2007 – SE </t>
    </r>
    <r>
      <rPr>
        <sz val="10"/>
        <color theme="1"/>
        <rFont val="Calibri (Body)"/>
      </rPr>
      <t xml:space="preserve"> A Secretária Municipal de Educação, Profa. Lindabel
Delgado Cardoso, no uso de suas atribuições legais,
considerando a Lei Municipal 6.245, de 26 de abril de
2007, os Decretos Municipais 24.544/07 e 24.602/07 e o
constante do Procedimento Administrativo 8.304/07, RESOLVE:
1 - Instituir, na forma do Anexo Único desta Portaria, o Regimento Interno do Conselho Municipal de Acompanhamento e Controle Social do Fundo de Manutenção e Desenvolvimento da Educação Básica e de Valorização dos Profissionais da Educação – FUNDEB, criado através da Lei Municipal 6.245, de 26 de abril de 2007. 
2 – Esta Portaria entra em vigor na data de sua publicação, revogando-se eventuais disposições em contrário.                                                                                                                                               </t>
    </r>
    <r>
      <rPr>
        <b/>
        <sz val="10"/>
        <color rgb="FF000000"/>
        <rFont val="Calibri (Body)"/>
      </rPr>
      <t>* ANEXO ÚNICO DA PORTARIA 24/2007-SE REGIMENTO INTERNO DO CONSELHO MUNICIPAL
DE ACOMPANHAMENTO E CONTROLE SOCIAL DO FUNDO DE MANUTENÇÃO E DESENVOLVIMENTO DA EDUCAÇÃO BÁSICA E DE VALORIZAÇÃO DOS PROFISSIONAIS DA EDUCAÇÃO - FUNDEB (...)</t>
    </r>
  </si>
  <si>
    <r>
      <t xml:space="preserve">COMUNICADO 02/2007-CMI - Processo Eleitoral para representantes da Sociedade Civil Biênio 2008/2009                </t>
    </r>
    <r>
      <rPr>
        <sz val="10"/>
        <color theme="1"/>
        <rFont val="Calibri (Body)"/>
      </rPr>
      <t xml:space="preserve">                                                                                                                                                                                   A Comissão Eleitoral em atendimento às disposições da Resolução 15/2007-CMI, torna público a relação de inscrições deferidas para delegados e candidatos. Não houve inscrições indeferidas.</t>
    </r>
  </si>
  <si>
    <r>
      <t xml:space="preserve">COMUNICADO 18/2007-CMDCA
</t>
    </r>
    <r>
      <rPr>
        <sz val="10"/>
        <color theme="1"/>
        <rFont val="Calibri (Body)"/>
      </rPr>
      <t>O CMDCA – Conselho Municipal dos Direitos da  Criança e do Adolescente, no uso de suas atribuições legais, comunica a população em geral sobre a vacância de duas instituições de movimento de defesa de direitos da criança e do adolescente, em decorrência de duas renuncias anunciadas em reunião extraordinária do CMDCA de 11/09/2007. Bem como que em decorrência deste fato, para garantia da paridade estabelecida na Lei 3802/91, os representantes do governo se absterão de dois votos ate a conclusão do Processo Eleitoral complementar da Sociedade Civil Biênio 2006/2008 e seja restabelecida a paridade deste conselho.</t>
    </r>
  </si>
  <si>
    <r>
      <t xml:space="preserve">RESOLUÇÃO Nº 303/2007-CMDCA RESOLVE:
</t>
    </r>
    <r>
      <rPr>
        <sz val="10"/>
        <color theme="1"/>
        <rFont val="Calibri (Body)"/>
      </rPr>
      <t>Estabelecer critérios de Registro de Entidades e Organizações Sociais, bem como a inscrição de Programas, em cumprimento dos Art.s 90 e 91 da Lei Federal nº 8.069/90, Estatuto da Criança e do Adolescente - ECA, e dá outras providências. (...)</t>
    </r>
  </si>
  <si>
    <r>
      <t xml:space="preserve">RESOLUÇÃO 304/2007-CMDCA RESOLVE:
</t>
    </r>
    <r>
      <rPr>
        <sz val="10"/>
        <color theme="1"/>
        <rFont val="Calibri (Body)"/>
      </rPr>
      <t>Art. 1º REVOGAR a Resolução 275/2005-CMDCA, e CANCELAR o REGISTRO da instituição CENTRO DE SOLIDARIEDADE POPULAR-CESOPO .
Art. 2º – Esta resolução tem efeitos retroativos à 10/04/2007, revogadas as disposições em contrário.</t>
    </r>
  </si>
  <si>
    <r>
      <t xml:space="preserve">RESOLUÇÃO 305/2007-CMDCA - Dispõe sobre Convocação do Processo Eleitoral para preenchimento da vacância de duas instituições de Movimentos de Defesa da Criança e do  Adolescente – Período setembro/2007 a julho/2008.  </t>
    </r>
    <r>
      <rPr>
        <sz val="10"/>
        <color theme="1"/>
        <rFont val="Calibri (Body)"/>
      </rPr>
      <t>RESOLVE:
Art. 1º Fica convocado o Processo Eleitoral complementar do mandato dos representantes da sociedade civil Biênio 2006/2008 para escolha de dois representantes de movimento de defesa, de acordo com as exigências estabelecidas na Lei 3802/91 e Decreto 18023/93.
(...)</t>
    </r>
  </si>
  <si>
    <r>
      <t xml:space="preserve">PORTARIA Nº 2441/2007-GP </t>
    </r>
    <r>
      <rPr>
        <sz val="10"/>
        <color theme="1"/>
        <rFont val="Calibri (Body)"/>
      </rPr>
      <t>RESOLVE:
1 - NOMEAR nos termos do artigo 3º da Lei nº 5768, de 28 de dezembro de 2001 e artigos 1º, 2º e 3º do Decreto Municipal nº 21649, de 16 de maio de 2002, os respectivos membros para comporem o
CONSELHO MUNICIPAL DE TRANSPORTE E TRÂNSITO, conforme segue:(...)</t>
    </r>
  </si>
  <si>
    <r>
      <t xml:space="preserve">Lei nº 6.292 - </t>
    </r>
    <r>
      <rPr>
        <sz val="10"/>
        <color theme="1"/>
        <rFont val="Calibri (Body)"/>
      </rPr>
      <t xml:space="preserve">Projeto de Lei nº 241/07 de autoria do Executivo Municipal.
</t>
    </r>
    <r>
      <rPr>
        <b/>
        <sz val="10"/>
        <color rgb="FF000000"/>
        <rFont val="Calibri (Body)"/>
      </rPr>
      <t xml:space="preserve">Altera a Lei nº 6.010, de 12 de abril de 2004, que dispõe sobre o Conselho Municipal de Saúde.
</t>
    </r>
    <r>
      <rPr>
        <sz val="10"/>
        <color theme="1"/>
        <rFont val="Calibri (Body)"/>
      </rPr>
      <t xml:space="preserve">Art. 1º Os artigos 5º, 6º, 9º e 12 da Lei nº 6.010, de 12 de abril de 2004, que dispõe sobre o Conselho Municipal de Saúde, passam a vigorar com as seguintes disposições:
“Art. 5º (...) </t>
    </r>
    <r>
      <rPr>
        <b/>
        <sz val="10"/>
        <color rgb="FF000000"/>
        <rFont val="Calibri (Body)"/>
      </rPr>
      <t>§ 3º</t>
    </r>
    <r>
      <rPr>
        <sz val="10"/>
        <color theme="1"/>
        <rFont val="Calibri (Body)"/>
      </rPr>
      <t xml:space="preserve"> Os representantes indicados para compor o Conselho Municipal de Saúde deverão guardar vínculo formal com os segmentos que representam, constituindo-se esta condição como pré-requisito à participação no processo de indicação previsto nos artigos 8º, 9º e 10, e, ao exercício da representação no CMS.                                                                                                                                </t>
    </r>
    <r>
      <rPr>
        <b/>
        <sz val="10"/>
        <color rgb="FF000000"/>
        <rFont val="Calibri (Body)"/>
      </rPr>
      <t xml:space="preserve">§ 4º </t>
    </r>
    <r>
      <rPr>
        <sz val="10"/>
        <color theme="1"/>
        <rFont val="Calibri (Body)"/>
      </rPr>
      <t xml:space="preserve">A não observância ao disposto no parágrafo anterior resultará na exclusão do representante junto ao CMS.” (NR)
“Art. 6º Os representantes dos Promotores de Atividades Relacionadas à Saúde de que trata o inciso I do artigo 5º, observarão a seguinte distribuição, agrupados conforme segue:
I - o titular da Secretaria da Saúde;
II - cinco representantes indicados pela Secretaria da Saúde;
III - dois representantes dos hospitais estaduais de administração direta ou indireta sediados no município;
IV - cinco representantes dos conselhos de profissionais de saúde que atuem no município e das associações dos profissionais de saúde sediados no município;
V - dois representantes dos sindicatos dos trabalhadores em saúde com regional sediada no município;
VI - dois representantes dos serviços conveniados e/ou contratados sediados no município.” (NR)
</t>
    </r>
  </si>
  <si>
    <r>
      <t xml:space="preserve">Lei nº 6.293 - Projeto de Lei nº 243/07 de autoria do Executivo Municipal.
</t>
    </r>
    <r>
      <rPr>
        <sz val="10"/>
        <color theme="1"/>
        <rFont val="Calibri (Body)"/>
      </rPr>
      <t xml:space="preserve">Dispõe sobre a organização do Departamento de Assistência Judiciária e de Proteção e Defesa do Consumidor, </t>
    </r>
    <r>
      <rPr>
        <b/>
        <sz val="10"/>
        <color rgb="FF000000"/>
        <rFont val="Calibri (Body)"/>
      </rPr>
      <t>criação do Conselho Municipal de Proteção e Defesa do Consumidor</t>
    </r>
    <r>
      <rPr>
        <sz val="10"/>
        <color theme="1"/>
        <rFont val="Calibri (Body)"/>
      </rPr>
      <t xml:space="preserve"> e do Fundo Municipal de Defesa do Consumidor e criação de cargo e de funções públicas.                                          (...) DO CONSELHO MUNICIPAL DE PROTEÇÃO E DEFESA DO CONSUMIDOR - COMDECON
Art. 7º Fica instituído o Conselho Municipal de Proteção e Defesa do Consumidor - Comdecon, órgão central de orientação municipal de proteção e defesa do consumidor, composto por representantes do poder público e entidades representativas, assim discriminadas:
I - um representante da Secretaria do Governo Municipal;
II - um representante da Secretaria de Assuntos Jurídicos;
III - o Diretor do Departamento de Assistência Judiciária e de Proteção e Defesa do Consumidor;     IV - um representante indicado pela Ordem dos Advogados do Brasil - subsecção de Guarulhos;
V - um representante de sociedade empresarial cujas finalidades sejam as de relações de consumo;
VI - um representante de entidades ligadas à defesa do consumidor.</t>
    </r>
  </si>
  <si>
    <r>
      <t xml:space="preserve">PORTARIA Nº 2472/2007-GP </t>
    </r>
    <r>
      <rPr>
        <sz val="10"/>
        <color theme="1"/>
        <rFont val="Calibri (Body)"/>
      </rPr>
      <t xml:space="preserve">RESOLVE:
1 - Alterar nos termos do Inciso VI, Artigo 6º da Lei Municipal nº 3802, de 18 de junho de 1991, a composição dos membros integrantes do CONSELHO MUNICIPAL DOS DIREITOS DA CRIANÇA E DO ADOLESCENTE, constituído através da Portaria nº 1126/2006 – GP, de 07 de Julho de 2006, conforme segue:
</t>
    </r>
    <r>
      <rPr>
        <b/>
        <sz val="10"/>
        <color rgb="FF000000"/>
        <rFont val="Calibri (Body)"/>
      </rPr>
      <t xml:space="preserve">SECRETARIA DE RELAÇÃO DO TRABALHO
</t>
    </r>
    <r>
      <rPr>
        <sz val="10"/>
        <color theme="1"/>
        <rFont val="Calibri (Body)"/>
      </rPr>
      <t>2 – Esta Portaria entrará em vigor na data de sua publicação, revogadas as disposições em contrário.</t>
    </r>
  </si>
  <si>
    <r>
      <t xml:space="preserve">RESOLUÇÃO CONJUNTA Nº 14/07 – CMDCA e CMAS </t>
    </r>
    <r>
      <rPr>
        <sz val="10"/>
        <color theme="1"/>
        <rFont val="Calibri (Body)"/>
      </rPr>
      <t>RESOLVE:
Art. 1º A Equipe de Trabalho para análise dos projetos apresentados que serão contemplados para o exercício de 2008 através do FUMCAD – Fundo Municipal de Defesa da Criança e do Adolescente e do FMAS – Fundo Municipal de Assistência Social fica assim constituída:(...)</t>
    </r>
  </si>
  <si>
    <r>
      <t xml:space="preserve">Comunicado 20/07– CMDCA
</t>
    </r>
    <r>
      <rPr>
        <sz val="10"/>
        <color theme="1"/>
        <rFont val="Calibri (Body)"/>
      </rPr>
      <t>O Conselho Municipal dos Direitos da Criança e do Adolescente de Guarulhos no uso de suas atribuições legais, torna público à população em geral, conforme deliberado na VI Conferência Municipal dos Direitos da Criança e do Adolescente os delegados que participarão da VII Conferência Estadual da Criança e do Adolescente que irá se realizar na cidade de Santos nos dias 24, 25 e 26/10/2007. São eles: Representante do Poder Público – Erdinilza Santos Barreto; Representante CMDCA – Maria Aparecida Albuquerque de Almeida; Representantes Conselho Tutelar – Sonidelane Cristina Mesquita Lima; Edileusa Rosa Chaves; e Representante Criança/
Adolescente – Helton Henrique da Silva.</t>
    </r>
  </si>
  <si>
    <r>
      <t xml:space="preserve">Comunicado 21/07– CMDCA
</t>
    </r>
    <r>
      <rPr>
        <sz val="10"/>
        <color theme="1"/>
        <rFont val="Calibri (Body)"/>
      </rPr>
      <t>O Conselho Municipal dos Direitos da Criança e do Adolescente de Guarulhos no uso de suas atribuições legais, torna público à população em geral, que em reunião extraordinária da Comissão de Ética em 19.10.07, resolveu cancelar audiência designada para o dia 24.10.07 e, após análise das defesas prévias recebidas será redesignada nova audiência com intimação das testemunhas, sindicados e seus procuradores.</t>
    </r>
  </si>
  <si>
    <r>
      <t xml:space="preserve">RESOLUÇÃO Nº 007/07 - CMDCA - </t>
    </r>
    <r>
      <rPr>
        <sz val="10"/>
        <color theme="1"/>
        <rFont val="Calibri (Body)"/>
      </rPr>
      <t>Regulamenta o processo eleitoral para escolha dos
Conselheiros Tutelares do Município de Guarulhos para o triênio 2.008/2.011, a ser realizada no dia 09/02/2008.</t>
    </r>
  </si>
  <si>
    <r>
      <t xml:space="preserve">RESOLUÇÃO 306/07 – CMDCA </t>
    </r>
    <r>
      <rPr>
        <sz val="10"/>
        <color theme="1"/>
        <rFont val="Calibri (Body)"/>
      </rPr>
      <t>RESOLVE:
Art. 1º RENOVAR o registro neste CMDCA do Clube de Mães Girassol, na Modalidade Sócio-Educativo. (...)
Art. 2º O não cumprimento dos artigos contidos no Estatuto da Criança e do Adolescente – lei federal 8069/ 90 da política de atendimento a criança e ao adolescente deliberado pelo CMDCA e os termos contidos na LOAS – Lei Orgânica de Assistência Social – lei federal 8742/93 – acarretará na suspensão do registro neste Conselho, além de informarmos aos Conselhos Tutelares e Vara da
Infância e da Juventude no Município, sobre a situação irregular do programa.
Art. 3º Os termos da presente resolução tem validade até 31.12.2007. Com data retroativa de 07/07/07, conforme reunião ordinária de 10/07/07.
Art. 4º A presente resolução entra em vigor na data de sua publicação, revogadas as disposições em contrário.</t>
    </r>
  </si>
  <si>
    <r>
      <t xml:space="preserve">COMUNICADO 03/2007-CMI
</t>
    </r>
    <r>
      <rPr>
        <sz val="10"/>
        <color theme="1"/>
        <rFont val="Calibri (Body)"/>
      </rPr>
      <t>Processo Eleitoral para representantes da Sociedade Civil Biênio 2007/2009
A Comissão Eleitoral em atendimento às disposições da Resolução 15/2007-CMI, torna público a relação final de inscrições para delegados e candidatos. RELAÇÃO FINAL DE INSCRIÇÕES DE
DELEGADOS: (...)</t>
    </r>
  </si>
  <si>
    <r>
      <t xml:space="preserve">RESOLUÇÃO Nº 016 /07 - CMI
</t>
    </r>
    <r>
      <rPr>
        <sz val="10"/>
        <color theme="1"/>
        <rFont val="Calibri (Body)"/>
      </rPr>
      <t xml:space="preserve">DISPÕE SOBRE A DIVULGAÇÃO DO REGIMENTO INTERNO DA ASSEMBLÉIA ELEITORAL ,DO
PROCESSO PARA ESCOLHA DE REPRESENTANTES DA SOCIEDADE CIVIL NO CONSELHO MUNICIPAL   DO IDOSO – CMI BIÊNIO 2007/2009: (...)             </t>
    </r>
  </si>
  <si>
    <r>
      <t xml:space="preserve">Resolução 262- CMAS </t>
    </r>
    <r>
      <rPr>
        <sz val="10"/>
        <color theme="1"/>
        <rFont val="Calibri (Body)"/>
      </rPr>
      <t>RESOLVE:
Art. 1° Fica aprovado o plano Municipal de Assistência Social – ref. a Rede de Execução dos Projetos com Recursos para Rede de Proteção Social Básica e Especial que serão financiados com recursos estaduais no exercício de 2008 (conforme anexo I) , com a composição da atual rede constituída para este ano de 2007 e com a seguinte ressalva:
-que a partir do ano de 2009 seja considerado ao atendimento das demandas apontadas no Diagnóstico do Plano Municipal da Assistência Social a ser elaborado pela SAS.
Art. 2º Esta Resolução entra em vigor com efeitos retroativos a 05.10.2007, revogadas as disposições em contrário.</t>
    </r>
  </si>
  <si>
    <r>
      <t xml:space="preserve">RESOLUÇÃO Nº 263 - CMAS </t>
    </r>
    <r>
      <rPr>
        <sz val="10"/>
        <color theme="1"/>
        <rFont val="Calibri (Body)"/>
      </rPr>
      <t>RESOLVE:
Art. 1° Fica aprovado o Projeto de execução e utilização dos Recursos Financeiros provenientes da SEADS- Secretaria de Estado de Assistência e Desenvolvimento Social para utilização das Ações de Aferimento e Aprimoramento do Cadastro de 4.438 Beneficiários dos Programas Estaduais Ação Jovem e renda Cidadã para periodo de execução entre 01.10.07 á 31.12.2007 , sendo o valor total repassado ao FMAS= Fundo Municipal de Assistência Social de $44.380,00.
Art. 2º Fica autorizada a gestora do FMAS- Fundo Municipal da Assistência Social a tomar as medidas administrativas para a execução do referido plano de trabalho em conjunto do Departamento de Gestão Social- SAS01.
Art. 3º Esta Resolução entra em vigor com efeitos retroativos a 05.10.07 , revogadas as disposições em contrário.</t>
    </r>
  </si>
  <si>
    <r>
      <t xml:space="preserve">RESOLUÇÃO nº 264- CMAS </t>
    </r>
    <r>
      <rPr>
        <sz val="10"/>
        <color theme="1"/>
        <rFont val="Calibri (Body)"/>
      </rPr>
      <t xml:space="preserve">resolve:
Art. 1° Fica estabelecido o prazo de 180 (cento e Oitenta) dias a contar da presente data para o atendimento do disposto no item XII do artigo 4º da Resolução 242- CMAS.
Art 2º Esta resolução entra em vigor com efeitos retroativos a 05.10.2007, revogadas disposições em contrário.
</t>
    </r>
  </si>
  <si>
    <r>
      <t xml:space="preserve">DECRETO Nº 24871 - </t>
    </r>
    <r>
      <rPr>
        <sz val="10"/>
        <color theme="1"/>
        <rFont val="Calibri (Body)"/>
      </rPr>
      <t>Altera a composição do Conselho Municipal de Saúde.</t>
    </r>
    <r>
      <rPr>
        <b/>
        <sz val="10"/>
        <color rgb="FF000000"/>
        <rFont val="Calibri (Body)"/>
      </rPr>
      <t xml:space="preserve"> DECRETA:
</t>
    </r>
    <r>
      <rPr>
        <sz val="10"/>
        <color theme="1"/>
        <rFont val="Calibri (Body)"/>
      </rPr>
      <t>Art. 1º Ficam incluídos na composição dos membros integrantes do CONSELHO MUNICIPAL DE SAÚDE, constituído pelo Decreto Municipal nº 24.673, de 21 de agosto de 2007, conforme Artigo 5º, Inciso IV do Artigo 6º e ainda o Artigo 9º da Lei Municipal 6010, de 12 de abril de 2004, os seguintes membros:
REPRESENTANTES DO SEGMENTO DOS PROMOTORES
IV – Representantes das Associações e Conselhos dos Profissionais de Saúde, com regional sediada no Município:
Conselho Regional de Medicina do Estado de São Paulo – Regional De Guarulhos (...)
Art. 2º Este Decreto entrará em vigor na data de sua publicação, revogadas as disposições em contrário.</t>
    </r>
  </si>
  <si>
    <r>
      <t xml:space="preserve">DECRETO Nº 24881 - </t>
    </r>
    <r>
      <rPr>
        <sz val="10"/>
        <color theme="1"/>
        <rFont val="Calibri (Body)"/>
      </rPr>
      <t>Altera a composição do Conselho Municipal Antidrogas - COMAD.  DECRETA:
Art. 1º Fica alterada a composição dos membros  integrantes do CONSELHO MUNICIPAL  ANTIDROGAS  - COMAD, nos termos do artigo 6º da Lei Municipal nº6.151 de 13 de julho de 2006, constituído pelo Decreto Municipal nº 23.985, de 02 de outubro de 2006, conforme segue:
REPRESENTANTES DA ÁREA GOVERNAMENTAL 
SECRETARIA DO GOVERNO (...)
Art. 2º Este Decreto entrará em vigor na data de sua publicação, revogadas as disposições em contrário.</t>
    </r>
  </si>
  <si>
    <r>
      <t xml:space="preserve">PORTARIA Nº 2517/2007-GP </t>
    </r>
    <r>
      <rPr>
        <sz val="10"/>
        <color theme="1"/>
        <rFont val="Calibri (Body)"/>
      </rPr>
      <t>RESOLVE:
1 - Alterar a composição dos membros integrantes do CONSELHO MUNICIPAL PARA ASSUNTOS DA PESSOA COM DEFICIÊNCIA - CMAPD, nos termos do artigo 2º da Lei Municipal nº 3.898 de 16 de setembro de 1991, constituído através da portaria nº 006/2007-GP de 4 de janeiro de 2007, conforme segue:
REPRESENTANTES DO PODER PÚBLICO 
Secretaria do Governo (...)
CONSELHEIROS REPRESENTANTES DA SOCIEDADE CIVIL
Associações e/ou Movimentos da Pessoa com Deficiência
(...)
2 - Esta Portaria entrará em vigor na data de sua publicação, revogadas as disposições em contrário.</t>
    </r>
  </si>
  <si>
    <r>
      <t xml:space="preserve">COMUNICADO Nº 001/2007 - COMAD
</t>
    </r>
    <r>
      <rPr>
        <sz val="10"/>
        <color theme="1"/>
        <rFont val="Calibri (Body)"/>
      </rPr>
      <t>CONSELHO MUNICIPAL ANTIDROGAS- COMAD,no uso de suas atribuições legais e torna-se público e as entidades de atendimento e de defesa, que em reunião deste conselho, realizada em 31/07/2007, ficou estabelecido que atual mesa diretora,terá seu mandato até o final da atual gestão (2006-2008),como segue: (...)</t>
    </r>
  </si>
  <si>
    <r>
      <t xml:space="preserve">RESOLUÇÃO - 265- CMAS </t>
    </r>
    <r>
      <rPr>
        <sz val="10"/>
        <color theme="1"/>
        <rFont val="Calibri (Body)"/>
      </rPr>
      <t xml:space="preserve">RESOLVE:
Art. 1° Fica aprovado o plano de trabalho para execução dos Termos de Aditamento de convênios para atender serviços dos CREAS e de ações de Proteção Especial de Alta Complexidade que serão financiados com recursos estaduais neste exercício de 2007 ( meses novembro e dezembro) e repassados via FMAS- Fundo Municipal de Assistência Social.
Art. 2º Esta Resolução entra em vigor com efeitos retroativos a 19.10.2007 , revogadas as disposições em contrário. </t>
    </r>
  </si>
  <si>
    <r>
      <t xml:space="preserve">RESOLUÇÃO Nº 266 - CMAS - </t>
    </r>
    <r>
      <rPr>
        <sz val="10"/>
        <color theme="1"/>
        <rFont val="Calibri (Body)"/>
      </rPr>
      <t xml:space="preserve">DISPÕE SOBRE A REGULAMENTAÇÃO DO PROCESSO ELEITORAL DE REPRESENTANTES DA SOCIEDADE CIVIL NO CMAS BIENIO 2007-2009                RESOLVE :
Art. 1°. Prorrogar o periodo de protocolos de inscrições de delegados eleitores e candidatos para o processo eleitoral de escolha de membros da Sociedade Civil do Conselho Municipal da Assistência Social de Guarulhos para o biênio 2007/2009.
Art.2º - o novo prazo estabelecido é de 01.11.2007 , mantidas as demais disposições contidas na resolução 256- CMAS.
Art. 3º- o Novo cronograma/calendário eleitoral deste processo eleitoral fica estabelecido conforme segue: (...) </t>
    </r>
  </si>
  <si>
    <r>
      <t xml:space="preserve">RESOLUÇÃO 267-CMAS </t>
    </r>
    <r>
      <rPr>
        <sz val="10"/>
        <color theme="1"/>
        <rFont val="Calibri (Body)"/>
      </rPr>
      <t>RESOLVE:
Art. 1º - Aprovar os projetos a serem financiados com recursos municipais através do FMAS-Fundo Municipal de Assistência Social, no exercício de 2008.
Art. 2º - A celebração dos convênios fica condicionada ao disposto na Resolução Conjunta 12/07-CMAS e CMDCA.
Art. 3º - As entidades/órgãos que tiveram seus projetos aprovados são: (...)                                           Art. 4º – Os projetos ora financiados e executados pelas entidades parceiras e pelo Poder Público, objeto desta Resolução, estão sujeitos à avaliação e monitoramento pela equipe técnica da SASC e acompanhamento dos conselheiros do CMAS durante o exercício de 2008.
Art. 5º – A liberação de recursos para estes projetos está condicionada a sanção da lei orçamentária da PMG para o ano de 2008.
Art. 6º – Fica autorizada a Divisão Administrativa de Gestão dos Fundos a tomar as medidas administrativas para a execução do referido Plano de Trabalho.
Art. 7º - Esta Resolução entra em vigor na data de sua publicação, revogadas as disposições em contrário.</t>
    </r>
  </si>
  <si>
    <r>
      <t xml:space="preserve">Comunicado nº 01- Comissão Eleitoral- Processo Eleitoral Representantes da Sociedade Civil Biênio 2007/2008
</t>
    </r>
    <r>
      <rPr>
        <sz val="10"/>
        <color theme="1"/>
        <rFont val="Calibri (Body)"/>
      </rPr>
      <t>A Comissão que trata do Processo Eleitoral dos membros da Sociedade Civil, do CMAS Biênio 2007/2009, torna público a relação de delegados eleitores inscritos, conforme Resoluções conforme Resoluções nºs 253,256 e 266 - CMAS. Fica aberto o prazo de pedidos de impugnações de delegados eleitores até às 10hs do dia 08.11.2007- quinta feira, que deverão ser protocoladas pessoalmente na sede do CMAS- Avenida Esperança, 223- Centro- Guarulhos. SP: (...)</t>
    </r>
  </si>
  <si>
    <r>
      <t xml:space="preserve">Comunicado nº 12/07- CMAS
</t>
    </r>
    <r>
      <rPr>
        <sz val="10"/>
        <color theme="1"/>
        <rFont val="Calibri (Body)"/>
      </rPr>
      <t>O CMAS– CONSELHO MUNICIPAL DA ASSISTÊNCIA SOCIAL DE GUARULHOS – em atendimento ao pedido da Comissão Eleitoral que trata do Processo eleitoral para membros da Sociedade Civil - Biênio 2007-2009 , visando garantir a paridade de representação da sociedade civil no CMAS e em atendimento á Lei Municipal nº 5052 de 20.07.1997 , torna público que em caráter excepcional fica PRORROGADO o pedido de inscrição de delegados eleitores e candidatos para o Segmento representantes de usuários de Sindicatos até 09.11.2007- sexta -feira (...)</t>
    </r>
  </si>
  <si>
    <r>
      <t xml:space="preserve">RESOLUÇÃO 308/07-CMDCA </t>
    </r>
    <r>
      <rPr>
        <sz val="10"/>
        <color theme="1"/>
        <rFont val="Calibri (Body)"/>
      </rPr>
      <t xml:space="preserve">RESOLVE:
Art. 1º Aprovar os projetos a serem financiados com recursos municipais através do FUMCAD-Fundo Municipal de Defesa da Criança e do Adolescente, no exercício de 2008.
Art. 2º A celebração dos convênios fica condicionada ao disposto na Resolução Conjunta 12/07-CMDCA/CMAS.
Art. 3º As entidades/órgãos que tiveram seus projetos aprovados são: (...)                                             Art. 3º A liberaçãode recursos está condicionada a aprovação da Lei Orçamentária da PMG/2008 e ao resultado da Campanha de arrecadação para o FUMCAD.
Art. 4º Fica a Divisão Administrativa de Gestão de FUNDOS autorizada a tomar as medidas administrativas para execução do refeirdo Plano de Trabalho.
Art. 5º Esta Resolução entra em vigor na data de sua publicação, revogadas as disposições em contrário. </t>
    </r>
  </si>
  <si>
    <r>
      <t xml:space="preserve">COMUNICADO 22/07– CMDCA
</t>
    </r>
    <r>
      <rPr>
        <sz val="10"/>
        <color theme="1"/>
        <rFont val="Calibri (Body)"/>
      </rPr>
      <t>O Conselho Municipal dos Direitos da Criança e do Adolescente de Guarulhos no uso de suas atribuições legais, torna público à população em geral, as alterações na composição da comissão de ética dos conselhos tutelares do representante do Fórum Municipal da Criança e do Adolescente conforme ofício nº 42/07. (...)</t>
    </r>
  </si>
  <si>
    <r>
      <t xml:space="preserve">DECRETO Nº 24888 </t>
    </r>
    <r>
      <rPr>
        <sz val="10"/>
        <color theme="1"/>
        <rFont val="Calibri (Body)"/>
      </rPr>
      <t xml:space="preserve">DECRETA:
Art. 1º </t>
    </r>
    <r>
      <rPr>
        <b/>
        <sz val="10"/>
        <color rgb="FF000000"/>
        <rFont val="Calibri (Body)"/>
      </rPr>
      <t xml:space="preserve">Fica incluído </t>
    </r>
    <r>
      <rPr>
        <sz val="10"/>
        <color theme="1"/>
        <rFont val="Calibri (Body)"/>
      </rPr>
      <t xml:space="preserve">no inciso II do artigo 2º do Decreto nº 23.389/2005, de 25 de agosto de 2005, que </t>
    </r>
    <r>
      <rPr>
        <b/>
        <sz val="10"/>
        <color rgb="FF000000"/>
        <rFont val="Calibri (Body)"/>
      </rPr>
      <t xml:space="preserve">instituiu o detalhamento da estrutura básica do Departamento da Defesa Civil-SG03 da Secretaria do Governo Municipal, o </t>
    </r>
    <r>
      <rPr>
        <sz val="10"/>
        <color theme="1"/>
        <rFont val="Calibri (Body)"/>
      </rPr>
      <t>Setor de Demolição, subordinado a Seção Técnica de Acompanhamento de Ocorrências.
Art. 2º O Setor de Demolição, tem as seguintes atribuições:
I – manter atualizado o banco de dados, das famílias removidas das áreas de risco, para subsidiar o planejamento do Departamento com tomadas de decisões;
II – proceder a demolição de sub-moradia, após a remoção das famílias e colocar placas com a indicação “Área de Risco”;
III – procedimentos pertinentes no sentido de evitar novos deslizamentos, bem como proceder a devida manutenção;
IV – monitorar áreas, informando a Guarda Civil Municipal e a Secretaria de Habitação, e ainda manter contato com a comunidade, para que esta informe a Defesa Civil, sobre qualquer movimentação em torno do local; e
V – solicitar a Secretaria de Meio Ambiente providências quanto ao plantio e transplante de árvores nas áreas de risco onde houve demolição.
Art. 3º O código da unidade administrativa incluída conforme artigo 1º será publicado por Portaria do Secretário de Administração e Modernização.
Art. 4º As despesas decorrentes com aplicação do presente Decreto correrão por conta de dotações próprias do orçamento vigente, suplementadas se necessário.
Art. 5º Este Decreto entrará em vigor na data de sua publicação, revogadas as disposições em contrário.</t>
    </r>
  </si>
  <si>
    <r>
      <t xml:space="preserve">PORTARIA Nº 2596/2007-GP </t>
    </r>
    <r>
      <rPr>
        <sz val="10"/>
        <color theme="1"/>
        <rFont val="Calibri (Body)"/>
      </rPr>
      <t>RESOLVE:
1 - Prorrogar por 90 (noventa) dias, a contar de 1º de dezembro de 2007, os efeitos da Portaria nº 2152/2005- GP, de 1º de dezembro de 2005, que trata da nomeação do CONSELHO MUNICIPAL DE ASSISTÊNCIA SOCIAL.
2 – Esta Portaria entrará em vigor na data de sua publicação, revogadas as disposições em contrário</t>
    </r>
  </si>
  <si>
    <r>
      <t xml:space="preserve">PORTARIA Nº 2597/2007-GP </t>
    </r>
    <r>
      <rPr>
        <sz val="10"/>
        <color theme="1"/>
        <rFont val="Calibri (Body)"/>
      </rPr>
      <t>RESOLVE:
1 - Alterar a composição dos membros integrantes do CONSELHO MUNICIPAL DE TURISMO DE
GUARULHOS – COMTUR, constituído através da Portaria nº 2184/2005-GP, de 14 de dezembro de 2005, alterada pela Portaria nº. 1754/2006-GP, conforme segue:
SECRETARIA DE RELAÇÕES DO TRABALHO (...)
POLÍCIA MILITAR DO ESTADO DE SÃO PAULO (...)
2 - Esta Portaria entrará em vigor na data de sua publicação, revogadas as disposições em contrário.</t>
    </r>
  </si>
  <si>
    <r>
      <t>COMUNICADO Nº 03</t>
    </r>
    <r>
      <rPr>
        <sz val="10"/>
        <color theme="1"/>
        <rFont val="Calibri (Body)"/>
      </rPr>
      <t>- Comissão Eleitoral - Processo Eleitoral Representantes da Sociedade Civil Biênio 2007/2008
A Comissão que trata do Processo Eleitoral dos membros da Sociedade Civil, do CMAS Biênio 2007/2009, torna público que não houve protocolos na sede do CMAS de pedido de impugnação de delegados eleitores e de candidatos ao Processo Eleitoral de Representantes da Sociedade Civil Bienio 2007/2008- CMAS.</t>
    </r>
  </si>
  <si>
    <r>
      <t xml:space="preserve">COMUNICADO 19/2007– CMDCA
</t>
    </r>
    <r>
      <rPr>
        <sz val="10"/>
        <color theme="1"/>
        <rFont val="Calibri (Body)"/>
      </rPr>
      <t>O CMDCA - Conselho Municipal dos Direitos da Criança e do Adolescente de Guarulhos, no uso de suas atribuições legais e considerando a Resolução 305/07 que convocou o Processo Eleitoral Complementar dos representantes da sociedade civil para o Biênio 2006/2008 e conforme deliberação de reunião extraordinária de 30/ 10/07, torna público a composição da Comissão Eleitoral Complementar. (...)</t>
    </r>
  </si>
  <si>
    <r>
      <t xml:space="preserve">COMUNICADO 23/2007– CMDCA
</t>
    </r>
    <r>
      <rPr>
        <sz val="10"/>
        <color theme="1"/>
        <rFont val="Calibri (Body)"/>
      </rPr>
      <t>O CMDCA - Conselho Municipal dos Direitos da Criança e do Adolescente de Guarulhos, no uso de suas atribuições legais, comunica à população em geral que a Reunião Ordinária do dia 13.11.2007 foi cancelada em função do Seminário sobre o PNCFC – Plano Nacional de Convivência Familiar e Comunitária que irá se realizar na Câmara Municipal de Guarulhos/Auditório Novo, sito
a Rua João Gonçalves, 598 – Centro - Guarulhos.</t>
    </r>
  </si>
  <si>
    <r>
      <t xml:space="preserve">RESOLUÇÃO N.309/2007 - CMDCA
</t>
    </r>
    <r>
      <rPr>
        <sz val="10"/>
        <color theme="1"/>
        <rFont val="Calibri (Body)"/>
      </rPr>
      <t>O CMDCA- Conselho Municipal dos Direitos da Criança e do Adolescente, conforme suas atribuições conferidas pelas leis- Lei Orgânica Municipal, das leis municipais 3802 de 18.06.91 e 4341 de 14.08.92 e da lei federal 8069/ 90- Estatuto da Criança e do Adolescente . Regulamenta o processo eleitoral para escolha dos Conselheiros Tutelares do Município de Guarulhos para o triênio 2.008/2.011, a ser realizada no dia 09/02/2008. (...)</t>
    </r>
  </si>
  <si>
    <r>
      <t xml:space="preserve">PORTARIA Nº 2629/2007-GP </t>
    </r>
    <r>
      <rPr>
        <sz val="10"/>
        <color theme="1"/>
        <rFont val="Calibri (Body)"/>
      </rPr>
      <t>RESOLVE:
1 - Prorrogar por 30 (trinta) dias, a contar de 19 de novembro de 2007, os efeitos da Portaria nº 2096/2005- GP, de 19 de novembro de 2005, que trata da nomeação do CONSELHO MUNICIPAL DO IDOSO.
2 – Esta Portaria entrará em vigor na data de sua publicação, revogadas as disposições em contrário.</t>
    </r>
  </si>
  <si>
    <r>
      <t xml:space="preserve">Lei nº 6.308 - </t>
    </r>
    <r>
      <rPr>
        <sz val="10"/>
        <color theme="1"/>
        <rFont val="Calibri (Body)"/>
      </rPr>
      <t xml:space="preserve">Projeto de Lei nº 184/2007 de autoria do Executivo Municipal.
</t>
    </r>
    <r>
      <rPr>
        <b/>
        <sz val="10"/>
        <color rgb="FF000000"/>
        <rFont val="Calibri (Body)"/>
      </rPr>
      <t>Dispõe sobre a regulamentação do Conselho Municipal de Desenvolvimento Urbano</t>
    </r>
    <r>
      <rPr>
        <sz val="10"/>
        <color theme="1"/>
        <rFont val="Calibri (Body)"/>
      </rPr>
      <t xml:space="preserve"> e a criação do Fundo Municipal de Desenvolvimento Urbano.                                                                                                    ART 1º O Conselho Municipal de Desenvolvimento Urbano - CMDU instituído pela Lei Municipal nº 6.253, de 24 de maio de 2007, de caráter deliberativo  E consultivo, atuará com os princípios consagrados na Lei Municipal nº 6.055, de 30 de dezembro de 2004 - Plano Diretor de Desenvolvimento Urbano, Econômico e Social e na Lei Federal nº 10.257, de 10 de julho de 2001 - Estatuto da Cidade. (...)</t>
    </r>
  </si>
  <si>
    <r>
      <t xml:space="preserve">DECRETO Nº 24921 - Dispõe sobre regulamentação da Lei Municipal nº 6248, de 21 de maio de 2007, que criou o Conselho Municipal de Habitação e o Fundo Municipal de Habitação.    DECRETA:
</t>
    </r>
    <r>
      <rPr>
        <sz val="10"/>
        <color theme="1"/>
        <rFont val="Calibri (Body)"/>
      </rPr>
      <t xml:space="preserve">CAPÍTULO I - Do Conselho Municipal de Habitação
Art. 1º Fica regulamentado o Conselho Municipal de Habitação, instituído pela Lei Municipal nº 4704, de 29 de junho de 1995, de caráter deliberativo, fiscalizador e consultivo.
Art. 2º O Conselho Municipal de Habitação auxiliará na formulação, no acompanhamento, na fiscalização e na avaliação da Política Municipal de Habitação; e supervisionará o Fundo Municipal de Habitação.                                                                                                                                                                        Art. 3º Ao Conselho Municipal de Habitação compete o disposto nos artigos 3º e 4º da Lei Municipal nº 6248, de 21 de maio de 2007.
Art. 4º O Conselho Municipal de Habitação terá composição paritária, sendo nomeados 14 (catorze)
conselheiros titulares e respectivos suplentes, com mandato de dois anos, permitida uma recondução, mediante ato do Executivo a ser publicado no Diário Oficial do Município.
</t>
    </r>
  </si>
  <si>
    <r>
      <t xml:space="preserve">RESOLUÇÃO Nº 18/2007 - </t>
    </r>
    <r>
      <rPr>
        <sz val="10"/>
        <color theme="1"/>
        <rFont val="Calibri (Body)"/>
      </rPr>
      <t>Dispõe sobre: As deliberações do Colegiado do Pleno do Conselho Municipal de Saúde.                                                                                                                                                               A deliberação do Colegiado Pleno do Conselho Municipal de Saúde, referente a seção ordinária realizada em 08.11.07,
1. A aprovação do PLANO DE AÇÕES E METAS DST/AIDS 2008;
2. Aprovação da POLÍTICA DE SAÚDE MENTAL DE GUARULHOS;
3. Aprovação da REQUALIFICAÇÃO DE EQUIPES DE SAÚDE BUCAL NO PROGRAMA SAÚDE DA FAMÍLIA; 
4. Aprovação do REGIMENTO INTERNO DO PROCESSO ELEITORAL DO CONSELHO GESTOR 2008/2009.</t>
    </r>
  </si>
  <si>
    <r>
      <t xml:space="preserve">COMUNICADO Nº 013/07-CMAS
</t>
    </r>
    <r>
      <rPr>
        <sz val="10"/>
        <color theme="1"/>
        <rFont val="Calibri (Body)"/>
      </rPr>
      <t>O Conselho Municipal da Assistência Social no uso de suas atribuições legais e considerando a não inscrição até a data de 09.11.2007 de delegados eleitores e candidatos do segmento sindicatos e em razão da publicação da Portaria GP- nº 2596 de 12.11.2207 publicada no Boletim Oficial da Prefeitura Municipal de Guarulhos nº 86 de 13.11.2007 vem pelo presente comunicar aos delegados eleitores e candidatos e a população em geral a suspensão da Realização da Assembléia que trata do Processo eleitoral para membros da Sociedade Civil - Biênio 2007-2009 deste CMAS prevista para o dia 27 de novembro próximo. Nova data será tornada pública oportunamente através de resolução especifica deste Conselho.</t>
    </r>
  </si>
  <si>
    <r>
      <t xml:space="preserve">RESOLUÇÃO Nº268/CMAS </t>
    </r>
    <r>
      <rPr>
        <sz val="10"/>
        <color theme="1"/>
        <rFont val="Calibri (Body)"/>
      </rPr>
      <t>RESOLVE:
Art. 1° - Fica aprovada a Prestação de Contas dos Recursos Estaduais repassados através do FMAS- Fundo Municipal da Assistência Social para os convênios firmados neste exercício ref. Ao mês de Julho de 2007 para execução dos Programas da Rede de Proteção Básica e Especial.
Art. 2º – Esta Resolução entra em vigor com efeitos retroativos a 15.10 .2007, revogadas as disposições em contrário.</t>
    </r>
  </si>
  <si>
    <r>
      <t xml:space="preserve">RESOLUÇÃO nº 269- CMAS - Dispõe sobre nova redação ao item XII do Art. 4º da Resolução 242- CMAS . </t>
    </r>
    <r>
      <rPr>
        <sz val="10"/>
        <color theme="1"/>
        <rFont val="Calibri (Body)"/>
      </rPr>
      <t>resolve:
Art. 1°. Fica alterada a redação do Item XII do Art. 4º da Resolução 242 – CMAS.                                      Art.2º- A nova redação é a seguinte:
XII- Apresentação do Protocolo de Requerimento de Licença e Funcionamento ,expedida pela Secretaria de Desenvolvimento Urbano ou Declaração de Habitabilidade,assinada por profissional
competente,devidamente inscrito no Conselho de Classe(válida por um ano).
Art 3º- Esta resolução entra em vigor na data de sua publicação, revogadas disposições em contrário.</t>
    </r>
  </si>
  <si>
    <r>
      <t xml:space="preserve">RESOLUÇÃO nº 270- CMAS </t>
    </r>
    <r>
      <rPr>
        <sz val="10"/>
        <color theme="1"/>
        <rFont val="Calibri (Body)"/>
      </rPr>
      <t>, resolve:
Ar t. 1°. Fica Recomendada á Secretaria de Desenvolvimento Urbano- SDU o prazo de 180 ( cento e Oitenta ) dias a contar de 05.10.2007 para o atendimento da demanda contida no item XII do Art. 4º da Resolução 242- CMAS .
Art.2º- Fica derrogada a Resolução 264- CMAS.
Art 3º- Esta resolução entra em vigor com efeitos retroativos a  05.10.2007, revogadas disposições em contrário.</t>
    </r>
  </si>
  <si>
    <r>
      <t xml:space="preserve">Comunicado 24/2007– CMDCA : </t>
    </r>
    <r>
      <rPr>
        <sz val="10"/>
        <color theme="1"/>
        <rFont val="Calibri (Body)"/>
      </rPr>
      <t>O CMDCA - Conselho Municipal dos Direitos da Criança e do Adolescente de Guarulhos, no uso de suas atribuições legais, comunica à população em geral que em reunião extraordinária, no dia 13/11/07, da Comissão de Ética dos Conselhos Tutelares prorroga o prazo de conclusão dos trabalhos da sindicância 001/07, por mais 60 (sessenta) dias, em virtude da quantidade de sindicados, e da necessidade de serem re-interrogados com base na súmula 343 do STJ, publicada em outubro de 2007, a qual considera nulo o processo administrativo pela ausência de defensor em qualquer dos atos do processo.</t>
    </r>
  </si>
  <si>
    <r>
      <t xml:space="preserve">COMUNICADO Nº 001/2007-CMAPD
</t>
    </r>
    <r>
      <rPr>
        <sz val="10"/>
        <color theme="1"/>
        <rFont val="Calibri (Body)"/>
      </rPr>
      <t xml:space="preserve">O Conselho Municipal para Assuntos da Pessoa com Deficiência de Guarulhos, no uso de suas
atribuições legais, torna público à população em geral, conforme deliberação deste Conselho na data de 14/ 11/2007, </t>
    </r>
    <r>
      <rPr>
        <b/>
        <sz val="10"/>
        <color rgb="FF000000"/>
        <rFont val="Calibri (Body)"/>
      </rPr>
      <t>a SUSPENSÃO</t>
    </r>
    <r>
      <rPr>
        <sz val="10"/>
        <color theme="1"/>
        <rFont val="Calibri (Body)"/>
      </rPr>
      <t xml:space="preserve"> por um período de 06 (seis) meses o Conselheiro Firmino Manuel da Silva, Representante da Sociedade Civil pela ADPD, Associação Pelos Direitos da Pessoa Deficiente- Biênio 2006-2008.</t>
    </r>
  </si>
  <si>
    <r>
      <t xml:space="preserve">RESOLUÇÃO Nº 03 RESOLVE:
</t>
    </r>
    <r>
      <rPr>
        <sz val="10"/>
        <color theme="1"/>
        <rFont val="Calibri (Body)"/>
      </rPr>
      <t>Art. 1º Convocar a PROCESSO ELEITORAL PARA NOVA GESTÃO DO COMSAN PELO BIÊNIO 2008/2010,
DO QUADRO DE CONSELHEIROS TITULARES E SUPLENTES REF. aos representantes das entidades e/ou movimentos da sociedade civil organizada e representantes das empresas privadas interessadas no combate a fome em nosso município;
Art. 2º O processo eleitoral se dará em plenária específica para este fim no dia 10 de dezembro de 2007, às 13:00 horas no Anfiteatro da Secretaria de Saúde, sito a Rua Iris, s/nº - Jardim Tranqüilidade. 
Art. 3º A presente resolução entra em vigor na data de sua publicação.</t>
    </r>
  </si>
  <si>
    <r>
      <t>DECRETO Nº 24942 - 
Dispõe sobre alteração do detalhamento da estrutura básica da Secretaria de Habitação</t>
    </r>
    <r>
      <rPr>
        <sz val="10"/>
        <color theme="1"/>
        <rFont val="Calibri (Body)"/>
      </rPr>
      <t xml:space="preserve">. DECRETA:
Título I - Da Estrutura - Seção I
Art. 1º Ficam incluídas no Decreto nº 22.725, de 28 de junho de 2004 que alterou o detalhamento básico da estrutura da Secretaria de Habitação, as unidades abaixo descritas conforme segue:
a) Seção Administrativa de Atendimento aos Programas Habitacionais; e
b) Seção Administrativa de Prestação de Contas.
Art. 2º Ficam alteradas as denominações das seguintes unidades: (...)
</t>
    </r>
  </si>
  <si>
    <r>
      <t xml:space="preserve">DECRETO Nº 24961 DECRETA:
</t>
    </r>
    <r>
      <rPr>
        <sz val="10"/>
        <color rgb="FF231F20"/>
        <rFont val="Calibri (Body)"/>
      </rPr>
      <t xml:space="preserve">Art. 1º Fica alterada a composição dos membros integrantes do CONSELHO MUNICIPAL ANTIDROGAS - COMAD, nos termos do artigo 6º da Lei Municipal nº 6.151 </t>
    </r>
    <r>
      <rPr>
        <sz val="10"/>
        <color theme="1"/>
        <rFont val="Calibri (Body)"/>
      </rPr>
      <t xml:space="preserve">de 13 de julho de 2006, constituído pelo Decreto Municipal nº 23.985, de 02 de outubro de 2006, conforme segue:
</t>
    </r>
    <r>
      <rPr>
        <sz val="10"/>
        <color rgb="FF231F20"/>
        <rFont val="Calibri (Body)"/>
      </rPr>
      <t xml:space="preserve">REPRESENTANTE DE ENTIDADES DE ASSISTÊNCIA EM REGIME DE INTERNAÇÃO, COMUNIDADES
TERAPÊUTICAS (...)
Art. 2º Este Decreto entrará em vigor na data de sua </t>
    </r>
    <r>
      <rPr>
        <sz val="10"/>
        <color theme="1"/>
        <rFont val="Calibri (Body)"/>
      </rPr>
      <t>publicação, revogadas as disposições em contrário.</t>
    </r>
  </si>
  <si>
    <r>
      <t xml:space="preserve">Resolução nº. 19/2007 : Dispõe sobre: As deliberações do Colegiado do Pleno do Conselho Municipal de Saúde.                                                                                                                                                           </t>
    </r>
    <r>
      <rPr>
        <sz val="10"/>
        <color rgb="FF231F20"/>
        <rFont val="Calibri (Body)"/>
      </rPr>
      <t>Dispõe sobre: As deliberações do Colegiado do Pleno
do Conselho Municipal de Saúde.
O disposto no artigo 2º da Lei Municipal 6010 de abril de
2004, onde se lê: “O Conselho Municipal de Saúde é órgão
colegiado para atuar junto ao Sistema Único de Saúde do
Município de Guarulhos – SUS com competência
deliberativa, fiscalizadora, consultiva e normativa.”
O disposto no artigo 23º da Lei Municipal 6010 de 12
de abril de 2004, onde se lê “As deliberações do Colegiado
Pleno do Conselho Municipal de Saúde serão
materializadas através de resoluções com vigência a
contar da publicação no Boletim Oficial do Município.”
A deliberação do Colegiado Pleno do Conselho
Municipal de Saúde, referente a seção ordinária realizada
em 08.11.07, em comprimento a Lei Municipal Nº 5776/
02 – que “Dispõe sobre Instituição dos Conselhos
Gestores de Saúde no Município” - e publica a data das
eleições dos conselheiros gestores dos segmentos dos
trabalhadores e usuários do SUS nas Unidades Básicas
de Saúde, conforme segue:
(...)</t>
    </r>
  </si>
  <si>
    <r>
      <t xml:space="preserve">Resolução 017/2007-CMI RESOLVE
</t>
    </r>
    <r>
      <rPr>
        <sz val="10"/>
        <color rgb="FF231F20"/>
        <rFont val="Calibri (Body)"/>
      </rPr>
      <t>Art. 1º Em virtude da prorrogação por trinta dias do mandato dos conselheiros de direito da sociedade civil e poder público do biênio 2005/2007, a data de posse dos conselheiros da sociedade civil e poder público biênio 2007/2009, dar-se-á no dia 19 de dezembro de 2007.
Art. 2º Esta resolução entra em vigor na data de sua publicação, revogadas as disposições em contrário.</t>
    </r>
  </si>
  <si>
    <r>
      <t xml:space="preserve">RESOLUÇÃO 18/2007 – CMI RESOLVE
</t>
    </r>
    <r>
      <rPr>
        <sz val="10"/>
        <color rgb="FF231F20"/>
        <rFont val="Calibri (Body)"/>
      </rPr>
      <t>Art. 1º Alterar o Art. 7º. Do Capítulo III do Regimento interno do Conselho Municipal do Idoso.
Art. 3º Esta resolução entra em vigor na data de sua publicação, revogadas as disposições em contrário.</t>
    </r>
  </si>
  <si>
    <r>
      <t xml:space="preserve">Art. 7º </t>
    </r>
    <r>
      <rPr>
        <sz val="10"/>
        <color rgb="FF231F20"/>
        <rFont val="Calibri (Body)"/>
      </rPr>
      <t xml:space="preserve">Os membros titulares do conselho Municipal do </t>
    </r>
    <r>
      <rPr>
        <sz val="10"/>
        <color theme="1"/>
        <rFont val="Calibri (Body)"/>
      </rPr>
      <t xml:space="preserve">Idoso, elegerão os componentes da Mesa Diretora e o
</t>
    </r>
    <r>
      <rPr>
        <sz val="10"/>
        <color rgb="FF231F20"/>
        <rFont val="Calibri (Body)"/>
      </rPr>
      <t xml:space="preserve"> seu Presidente, este dentre os que representam a sociedade civil, em razão de sua maior liberdade de conduta com os poderes constituídos e da proximidade com a população da cidade .</t>
    </r>
  </si>
  <si>
    <r>
      <t xml:space="preserve">Comunicado 25/2007– CMDCA
</t>
    </r>
    <r>
      <rPr>
        <sz val="10"/>
        <color rgb="FF231F20"/>
        <rFont val="Calibri (Body)"/>
      </rPr>
      <t xml:space="preserve">O </t>
    </r>
    <r>
      <rPr>
        <b/>
        <sz val="10"/>
        <color rgb="FF231F20"/>
        <rFont val="Calibri (Body)"/>
      </rPr>
      <t>CMDCA - Conselho Municipal dos Direitos da Criança e do Adolescente de Guarulhos</t>
    </r>
    <r>
      <rPr>
        <sz val="10"/>
        <color rgb="FF231F20"/>
        <rFont val="Calibri (Body)"/>
      </rPr>
      <t xml:space="preserve">, no uso de suas </t>
    </r>
    <r>
      <rPr>
        <sz val="10"/>
        <color theme="1"/>
        <rFont val="Calibri (Body)"/>
      </rPr>
      <t>atribuições legais, comunica à população conforme deliberado na VII Conferência Estadual dos Direitos da Criança e do Adolescente realizada em Santos nos dias 24, 25 e 26 de outubro para participarem da VII Conferência Nacional dos Direitos da Criança e do Adolescente que se realizará em Brasília nos dias 03, 04, 05 e 06 de dezembro. São eles: (...)</t>
    </r>
  </si>
  <si>
    <r>
      <t xml:space="preserve">COMUNICADO Nº 014 /07-CMAS
</t>
    </r>
    <r>
      <rPr>
        <sz val="10"/>
        <color rgb="FF231F20"/>
        <rFont val="Calibri (Body)"/>
      </rPr>
      <t>O Conselho Municipal da Assistência Social no uso de suas atribuições legais vem pelo presente tornar público a relação dos delegados(as) eleitos(as) na VI Conferencia Estadual l da Assistência Social que representarão o Município e o Estado de São Paulo na VI Conferencia Nacional da Assistência Social ( 14 a 17.12.2007) a realizar-se no Centro de Convenções Ulisses Guimarães-
Brasília- DF , conforme segue: (...)</t>
    </r>
  </si>
  <si>
    <r>
      <t xml:space="preserve">Comunicado n° 15/2007-CMAS
</t>
    </r>
    <r>
      <rPr>
        <sz val="10"/>
        <color rgb="FF231F20"/>
        <rFont val="Calibri (Body)"/>
      </rPr>
      <t>O Conselho Municipal de Assistência Social de Guarulhos - CMAS, no uso de suas atribuições legais, face a edição da Portaria GP nº 2596/2007 publicada no Boletim Oficial PMG nº 86 de 13.11. 2007 , torna público à população e as entidades de atendimento e de defesa na área de assistência social que em reunião extraordinária deste Conselho realizada em 23/11/2007, reconduziu a atual Mesa Diretora do CMAS a partir de 01.12.2007 para o período de 01.12.2007 á 01.03.2008 , como segue: (…)</t>
    </r>
  </si>
  <si>
    <r>
      <t xml:space="preserve">Resolução nº 271 - CMAS
DISPÕE SOBRE A REGULAMENTAÇÃO DO PROCESSO ELEITORAL DE REPRESENTANTES DA SOCIEDADE CIVIL NO CMAS PARA O PROXIMO BIENIO. Resolve :
</t>
    </r>
    <r>
      <rPr>
        <sz val="10"/>
        <color rgb="FF231F20"/>
        <rFont val="Calibri (Body)"/>
      </rPr>
      <t>Art. 1° Restabelecer o processo eleitoral de representantes da Sociedade civil no CMAS devendo ser considerado o novo período de mandato : biênio 2008/2010.
Art.2º Fica reaberto o período de protocolos de inscrições de delegados eleitores e candidatos para o processo eleitoral de escolha de membros da Sociedade Civil do Conselho Municipal da Assistência Social de Guarulhos para o biênio 2008/2010 para entidades e
instituições que ainda não o fizeram no decorrer deste processo eleitoral.
Art.3º O novo prazo estabelecido é de 03.12.2007 á 07.12.2007 , mantidas as demais disposições contidas na resolução 256- CMAS.
Art. 4º O Novo cronograma/calendário eleitoral deste processo eleitoral fica estabelecido conforme segue: (...)                                                                                                                                                                                            Art 5º Os delegados eleitores e candidatos que já se inscreveram não há necessidade de promover nova inscrição.
Art. 6º Esta resolução entra em vigor com efeitos retroativos a 23.11.2007., revogadas disposições em contrário.</t>
    </r>
  </si>
  <si>
    <r>
      <t xml:space="preserve">RESOLUÇÃO Nº 272 /2007 CMAS
CRITÉRIOS PARA APRESENTAÇÃO DE PROJETOS E PRESTAÇÃO DE CONTAS FMAS/ 2008 – REDE FEDERAL. RESOLVE:
Art. 1º </t>
    </r>
    <r>
      <rPr>
        <sz val="10"/>
        <color rgb="FF231F20"/>
        <rFont val="Calibri (Body)"/>
      </rPr>
      <t xml:space="preserve">Estabelecer critérios norteadores para apresentação de projetos e repasse de recursos financeiros </t>
    </r>
    <r>
      <rPr>
        <b/>
        <sz val="10"/>
        <color rgb="FF231F20"/>
        <rFont val="Calibri (Body)"/>
      </rPr>
      <t xml:space="preserve">FEDERAIS </t>
    </r>
    <r>
      <rPr>
        <sz val="10"/>
        <color rgb="FF231F20"/>
        <rFont val="Calibri (Body)"/>
      </rPr>
      <t xml:space="preserve">alocados no FMAS-Fundo Municipal de Assistência Social, </t>
    </r>
    <r>
      <rPr>
        <b/>
        <sz val="10"/>
        <color rgb="FF231F20"/>
        <rFont val="Calibri (Body)"/>
      </rPr>
      <t>no exercício de 2008</t>
    </r>
    <r>
      <rPr>
        <sz val="10"/>
        <color rgb="FF231F20"/>
        <rFont val="Calibri (Body)"/>
      </rPr>
      <t xml:space="preserve">, destinados ao financiamento de projetos de instituiçõesde Assistência Social e de Organizações Governamentais que atuam no Município, devidamente inscritas e registradas nos respectivos Conselhos Municipais.                                                                                                                          </t>
    </r>
    <r>
      <rPr>
        <b/>
        <sz val="10"/>
        <color rgb="FF231F20"/>
        <rFont val="Calibri (Body)"/>
      </rPr>
      <t xml:space="preserve">Art. 2º </t>
    </r>
    <r>
      <rPr>
        <sz val="10"/>
        <color rgb="FF231F20"/>
        <rFont val="Calibri (Body)"/>
      </rPr>
      <t xml:space="preserve">Os recursos financeiros oriundos do Fundo Municipal de Assistência Social - FMAS, por ele gerido e repassado às entidades sociais cujos projetos forem aprovados, destinam-se exclusivamente ao financiamento de tais projetos, não poderão ser aplicados na MANUTENÇÃO da instituição.
</t>
    </r>
    <r>
      <rPr>
        <b/>
        <sz val="10"/>
        <color rgb="FF231F20"/>
        <rFont val="Calibri (Body)"/>
      </rPr>
      <t xml:space="preserve">Parágrafo Único. </t>
    </r>
    <r>
      <rPr>
        <sz val="10"/>
        <color rgb="FF231F20"/>
        <rFont val="Calibri (Body)"/>
      </rPr>
      <t xml:space="preserve">Tratando-se de uma parceria, o recurso não cobre a totalidade das despesas com o projeto, devendo as instituições planejarem formas de sustentabilidade para garantir o desenvolvimento dos projetos apresentados, </t>
    </r>
    <r>
      <rPr>
        <b/>
        <sz val="10"/>
        <color rgb="FF231F20"/>
        <rFont val="Calibri (Body)"/>
      </rPr>
      <t xml:space="preserve">ou seja, a contrapartida </t>
    </r>
    <r>
      <rPr>
        <sz val="10"/>
        <color rgb="FF231F20"/>
        <rFont val="Calibri (Body)"/>
      </rPr>
      <t xml:space="preserve">assumida deverá ser planejada, de forma a não comprometer a execução da proposta. Os itens mencionados da proposta serão verificados nas visitas de monitoramento.
</t>
    </r>
    <r>
      <rPr>
        <b/>
        <sz val="10"/>
        <color rgb="FF231F20"/>
        <rFont val="Calibri (Body)"/>
      </rPr>
      <t xml:space="preserve">Art. 3º </t>
    </r>
    <r>
      <rPr>
        <sz val="10"/>
        <color rgb="FF231F20"/>
        <rFont val="Calibri (Body)"/>
      </rPr>
      <t xml:space="preserve">Visando coibir a transposição de recursos públicos serão priorizados os programas/projetos das instituições que não foram contempladas com recursos estaduais e municipais.
</t>
    </r>
    <r>
      <rPr>
        <b/>
        <sz val="10"/>
        <color rgb="FF231F20"/>
        <rFont val="Calibri (Body)"/>
      </rPr>
      <t xml:space="preserve">Art. 4º </t>
    </r>
    <r>
      <rPr>
        <sz val="10"/>
        <color rgb="FF231F20"/>
        <rFont val="Calibri (Body)"/>
      </rPr>
      <t xml:space="preserve">Constitui o público usuário da política da Assistência Social, cidadãos e grupos que se encontram em situações de vulnerabilidade e riscos, tais como: famílias e indivíduos com perda ou fragilidade de vínculos de efetividade, pertencimento e sociabilidade; ciclos de vida; identidades estigmatizadas em termos étnico, cultural e sexual; desvantagem pessoal resultante de deficiências; exclusão pela pobreza e, ou, no acesso às demais políticas públicas; uso de substâncias psicoativas; diferentes formas de violência advinda do núcleo familiar, grupos e indivíduos; inserção precária ou não inserção no mercado de trabalho formal e informal; estratégias alternativas diferenciadas de sobrevivência que podem representar risco pessoal e social.
</t>
    </r>
    <r>
      <rPr>
        <b/>
        <sz val="10"/>
        <color rgb="FF231F20"/>
        <rFont val="Calibri (Body)"/>
      </rPr>
      <t xml:space="preserve">Art. 5º </t>
    </r>
    <r>
      <rPr>
        <sz val="10"/>
        <color rgb="FF231F20"/>
        <rFont val="Calibri (Body)"/>
      </rPr>
      <t>Os programas e projetos deverão atender as diretrizes estipuladas pelo Ministério de Desenvolvimento Social – MDS e a Política Nacional de Assistência Social – PNAS.</t>
    </r>
  </si>
  <si>
    <r>
      <t xml:space="preserve">* </t>
    </r>
    <r>
      <rPr>
        <sz val="10"/>
        <color rgb="FF231F20"/>
        <rFont val="Calibri (Body)"/>
      </rPr>
      <t xml:space="preserve">DESCRIÇÃO DOS SERVIÇOS </t>
    </r>
    <r>
      <rPr>
        <sz val="10"/>
        <color theme="1"/>
        <rFont val="Calibri (Body)"/>
      </rPr>
      <t>REDE DE PROTEÇÃO SOCIAL BÁSICA                                                                                   *</t>
    </r>
    <r>
      <rPr>
        <sz val="10"/>
        <color rgb="FF231F20"/>
        <rFont val="Calibri (Body)"/>
      </rPr>
      <t>DESCRIÇÃO DOS SERVIÇOS REDE DE PROTEÇÃO SOCIAL ESPECIAL</t>
    </r>
    <r>
      <rPr>
        <sz val="10"/>
        <color theme="1"/>
        <rFont val="Calibri (Body)"/>
      </rPr>
      <t xml:space="preserve">       </t>
    </r>
  </si>
  <si>
    <r>
      <t xml:space="preserve">Lei nº 6.324 - </t>
    </r>
    <r>
      <rPr>
        <sz val="10"/>
        <color theme="1"/>
        <rFont val="Calibri (Body)"/>
      </rPr>
      <t>Projeto de Lei nº 158/07 de autoria da Vereadora Silvana Mesquita.
Cria o Conselho Municipal de Proteção aos Animais e dá outras providências.</t>
    </r>
  </si>
  <si>
    <r>
      <t xml:space="preserve">PORTARIA Nº 2789/2007-GP </t>
    </r>
    <r>
      <rPr>
        <sz val="10"/>
        <color theme="1"/>
        <rFont val="Calibri (Body)"/>
      </rPr>
      <t>RESOLVE:
1 - NOMEAR, nos termos do artigo 3º da Lei Municipal nº 6.087, de 19 de setembro de 2005, os membros integrantes do CONSELHO MUNICIPAL DE TURISMO – COMTUR, conforme segue:(...)</t>
    </r>
  </si>
  <si>
    <r>
      <t xml:space="preserve">RESOLUÇÃO Nº 273/CMAS  </t>
    </r>
    <r>
      <rPr>
        <sz val="10"/>
        <color theme="1"/>
        <rFont val="Calibri (Body)"/>
      </rPr>
      <t>RESOLVE:
Art. 1° - Fica aprovada a Prestação de Contas dos Recursos Estaduais repassados através do FMAS- Fundo Municipal da Assistência Social para os convênios firmados neste exercício ref. aos meses de Agosto e Setembro de 2007 para execução dos Programas da Rede de Proteção Básica e Especial .
Art. 2º – Esta Resolução entra em vigor com efeitos retroativos a 07.12.2007 , revogadas as disposições em contrário.</t>
    </r>
  </si>
  <si>
    <r>
      <t xml:space="preserve">Comunicado 28/2007– CMDCA
</t>
    </r>
    <r>
      <rPr>
        <sz val="10"/>
        <color theme="1"/>
        <rFont val="Calibri (Body)"/>
      </rPr>
      <t>O CMDCA - Conselho Municipal dos Direitos da Criança e do Adolescente de Guarulhos, no uso de suas atribuições legais, comunica à população em geral, que houve 140 (cento e quarenta) inscrições para concorrer ao pleito dos Conselheiros Tutelares, sendo 74 (setenta e quatro) deferidos; 62 (sessenta e dois) indeferidos e 4 (quatro) cancelados. Informamos que dessa decisão cabe recurso, que deverá ser apresentado por escrito, na sede do Conselho Municipal dos Direitos da Criança e do Adolescente, sito a Avenida Esperança, nº 209/223 – Centro, no horário das 9hs às 11h30min e das 13hs às 16hs no prazo de 03 (três) dias úteis a contar da publicação deste.</t>
    </r>
  </si>
  <si>
    <r>
      <t xml:space="preserve">DECRETO Nº 24986
</t>
    </r>
    <r>
      <rPr>
        <sz val="10"/>
        <color theme="1"/>
        <rFont val="Calibri (Body)"/>
      </rPr>
      <t>Altera o Decreto Municipal nº 23.350, de 1º de agosto de 2005, que constituiu o Conselho de Controle Social do Programa Bolsa-Família - CCSPBF.
O PREFEITO DO MUNICÍPIO DE GUARULHOS, ELÓI PIETÁ, no uso de suas atribuições legais que lhe são conferidas pelos incisos VI e XIV do artigo 63 da Lei Orgânica do Município de Guarulhos;
DECRETA:
Art. 1º O artigo 4º do Decreto Municipal nº 23.350, de 1º de agosto de 2005, passa a vigorar com a seguinte redação:
“Art. 4º O CCSPBF será constituído por um conjunto paritário de 38 (trinta e oito) membros, atendendo a dois segmentos, a saber: (NR)
I - dezenove representantes do Poder Público Municipal; (NR)
II - dezenove representantes da Sociedade Civil.” (NR)
Art. 2º Fica incluído o inciso XIII ao artigo 5º do Decreto Municipal nº 23.350, de 2005, passando a vigorar com a seguinte redação:
“Art. 5º .............
I - ...........
......................
XIII - dois representantes da Coordenadoria da Mulher e da Igualdade Racial.”
Art. 3º Fica suprimido o inciso II do artigo 6º do Decreto Municipal nº 23.350, de 2005.
Art. 4º Este Decreto entrará em vigor na data de sua publicação, revogadas as disposições em contrário.</t>
    </r>
  </si>
  <si>
    <r>
      <t xml:space="preserve">COMUNICADO Nº 002/2007 - COMAD
</t>
    </r>
    <r>
      <rPr>
        <sz val="10"/>
        <color theme="1"/>
        <rFont val="Calibri (Body)"/>
      </rPr>
      <t>CONSELHO MUNICIPAL ANTIDROGAS-COMAD,no uso de suas atribuições legais e torna-se público o
calendário das Reuniões Ordinárias deste Conselho a se realizarem no ano de 2007 a 2008,como seguem: (...)</t>
    </r>
  </si>
  <si>
    <r>
      <t xml:space="preserve">Lei nº 6.326 - </t>
    </r>
    <r>
      <rPr>
        <sz val="10"/>
        <color theme="1"/>
        <rFont val="Calibri (Body)"/>
      </rPr>
      <t xml:space="preserve">Projeto de Lei nº 263/2007 de autoria do Executivo Municipal. </t>
    </r>
    <r>
      <rPr>
        <b/>
        <sz val="10"/>
        <color rgb="FF000000"/>
        <rFont val="Calibri (Body)"/>
      </rPr>
      <t>Dispõe sobre desafetação de área pública municipal para a implantação de Projeto Habitacional de Interesse</t>
    </r>
    <r>
      <rPr>
        <sz val="10"/>
        <color theme="1"/>
        <rFont val="Calibri (Body)"/>
      </rPr>
      <t xml:space="preserve">
Social e dá providências correlatas.                                                                                                                               Art. 1º Fica desincorporada da categoria de bem público de uso comum do povo e transferida para a categoria de bem patrimonial disponível do município a área identificada sob a inscrição cadastral nº 082.71.16.0143 (parte) situada à rua Joaquina de Jesus, Parque Santo Agostinho, medindo 4.000,16m² (quatro mil metros e dezesseis decímetros quadrados).
Parágrafo único. O memorial descritivo da área será editado por Decreto do Executivo.
Art. 2º A área desafetada no artigo anterior será  utilizada para a implantação de Projeto Habitacional de Interesse Social por intermédio da Secretaria de Habitação, com fundamento nos termos da Lei Federal nº 10.257, de 10 de julho de 2001 - Estatuto da Cidade e da Lei Municipal nº 3.768, de 8 de maio de 1991. 
Art. 3º Compete à Secretaria de Habitação a elaboração e execução dos projetos de urbanização com natureza especial de interesse social na área discriminada no artigo 1º, nos termos da legislação pertinente.
Art. 4º As despesas decorrentes com a execução da presente Lei correrão por conta de dotações próprias consignadas em orçamento e suplementadas se necessário.
Art. 5º Esta Lei será regulamentada pelo Executivo, no que couber.
Art. 6º Esta Lei entrará em vigor na data de sua publicação.</t>
    </r>
  </si>
  <si>
    <r>
      <t xml:space="preserve">Projeto de Lei nº 277/2007 </t>
    </r>
    <r>
      <rPr>
        <sz val="10"/>
        <color theme="1"/>
        <rFont val="Calibri (Body)"/>
      </rPr>
      <t>de autoria do Executivo Municipal.
Dispõe sobre a criação da Coordenadoria do Fundo Social de Solidariedade, do Conselho Deliberativo do Fundo Social de Solidariedade, do Fundo Social de Solidariedade e dá providências correlatas.</t>
    </r>
  </si>
  <si>
    <r>
      <t xml:space="preserve">DECRETO Nº 25009 - </t>
    </r>
    <r>
      <rPr>
        <sz val="10"/>
        <color theme="1"/>
        <rFont val="Calibri (Body)"/>
      </rPr>
      <t>Dispõe sobre o Conselho Municipal do Idoso. RESOLVE:
Art. 1º NOMEIA, nos termos do artigo 3º, da Lei Municipal 5922 de 1º de agosto de 2003, e o disposto do parágrafo único, artigo 6º do mesmo diploma legal, os conselheiros titulares e suplentes do CONSELHO MUNICIPAL DO IDOSO, para exercer mandato de 2 (dois) anos, a partir de 19 de dezembro de 2007.
(...)</t>
    </r>
  </si>
  <si>
    <r>
      <t xml:space="preserve">Comunicado nº 08- Comissão Eleitoral- </t>
    </r>
    <r>
      <rPr>
        <sz val="10"/>
        <color theme="1"/>
        <rFont val="Calibri (Body)"/>
      </rPr>
      <t>Processo Eleitoral Representantes da Sociedade Civil
Biênio 2008/2010 
A Comissão que trata do Processo Eleitoral dos membros da Sociedade Civil, do CMAS Biênio 2008/2010, torna público a relação final de delegados eleitores inscritos, conforme Resoluções nºs 253 ,256 , 266 e 271 -CMAS. Informamos que a Assembléia Geral será realizada em 21/02/2008, em local a ser definido e tornado público em momento oportuno. : (...)</t>
    </r>
  </si>
  <si>
    <r>
      <t xml:space="preserve">COMUNICADO Nº 29/2007 – CMDCA
</t>
    </r>
    <r>
      <rPr>
        <sz val="10"/>
        <color theme="1"/>
        <rFont val="Calibri (Body)"/>
      </rPr>
      <t>O CMDCA – Conselho Municipal dos Direitos da Criança e do Adolescente de Guarulhos, no uso de suas atribuições legais comunica a população em geral, que houve 140 (cento e quarenta) inscrições para concorrer ao pleito dos Conselhos Tutelares, sendo 74 (setenta e quatro) deferidos e 62 (sessenta e dois) indeferidos e 04 (quatro) cancelados.
Informamos que após análise dos recu rsos dos candidatos indeferidos, foi proferida pela Comissão Eleitoral a decisão de dar provimentos a 56 (cinqüenta e seis) e 09 (nove) improvimentos dos recursos dos candidatos. (...)</t>
    </r>
  </si>
  <si>
    <r>
      <t xml:space="preserve">COMUNICADO 30/2007– CMDCA
</t>
    </r>
    <r>
      <rPr>
        <sz val="10"/>
        <color theme="1"/>
        <rFont val="Calibri (Body)"/>
      </rPr>
      <t>O CMDCA - Conselho Municipal dos Direitos da Criança e do Adolescente de Guarulhos, no uso de suas atribuições legais, comunica à população em geral que os Conselheiros Tutelares do Município de Guarulhos, atenderão em Regime de Plantão no dia 31.12.2007 (...)</t>
    </r>
  </si>
  <si>
    <r>
      <t xml:space="preserve">RESOLUÇÃO Nº 274/07-CMAS RESOLVE:
</t>
    </r>
    <r>
      <rPr>
        <sz val="10"/>
        <color theme="1"/>
        <rFont val="Calibri (Body)"/>
      </rPr>
      <t>Art. 1º Aprovar os projetos a serem financiados com recursos federais através do FMAS-Fundo Municipal de Assistência Social, no exercício de 2008.
Art. 2º As entidades/órgãos que tiveram seus projetos aprovados são: (...)                                               Art. 3º Esta Resolução entra em vigor na data de sua publicação, revogadas as disposições em contrário.</t>
    </r>
  </si>
  <si>
    <r>
      <t xml:space="preserve">Resolução 310/07 – CMDCA RESOLVE:
</t>
    </r>
    <r>
      <rPr>
        <sz val="10"/>
        <color theme="1"/>
        <rFont val="Calibri (Body)"/>
      </rPr>
      <t xml:space="preserve">Artº 1º - RENOVAR os REGISTROS neste CMDCA das seguintes instituições:
Instituições de Atendimento: (...)                                                                                                                                   Art. 2º - O não cumprimento dos artigos contidos no Estatuto da Criança e do Adolescente – lei federal 8069/90 e da política de atendimento à criança e ao adolescente deliberado pelo CMDCA e os termos contidos na LOAS – Lei Orgânica de Assistência Social – lei federal 8742/93 – acarretará na suspensão do registro neste Conselho, além de informarmos aos Conselhos Tutelares e Vara da Infância e da Juventude no Município, sobre a situação irregular do programa.
Art. 3º - Os termos da presente resolução tem validade até 13/12/2009.
Art. 4º - Esta resolução entra em vigor com efeitos retroativos a data desta deliberação, revogadas as disposições em contrário. </t>
    </r>
  </si>
  <si>
    <r>
      <t xml:space="preserve">Resolução 311/07 – CMDCA </t>
    </r>
    <r>
      <rPr>
        <sz val="10"/>
        <color theme="1"/>
        <rFont val="Calibri (Body)"/>
      </rPr>
      <t>RESOLVE:
Artº 1º – PRORROGAR, por 120 dias, os REGISTROS neste CMDCA das seguintes instituições:
Instituições de Atendimento: (...)                                                                                                                                 Art. 2º - O não cumprimento dos artigos contidos no Estatuto da Criança e do Adolescente – lei federal 8069/90 e da política de atendimento à criança e ao adolescente deliberado pelo CMDCA e os termos contidos na LOAS – Lei Orgânica de Assistência Social – lei federal 8742/93 – acarretará na suspensão do registro neste Conselho, além de informarmos aos Conselhos Tutelares e Vara da Infância e da Juventude no Município, sobre a situação irregular do programa.
Art. 3º - Os termos da presente resolução tem validade até 13/03/2008.
Art. 4º - Esta resolução entra em vigor com efeitos retroativos a data desta deliberação, revogadas as disposições em contrário.</t>
    </r>
  </si>
  <si>
    <r>
      <t xml:space="preserve"> </t>
    </r>
    <r>
      <rPr>
        <b/>
        <sz val="10"/>
        <color rgb="FF000000"/>
        <rFont val="Calibri (Body)"/>
      </rPr>
      <t xml:space="preserve">PORTARIA Nº 001/2008-GP </t>
    </r>
    <r>
      <rPr>
        <sz val="10"/>
        <color theme="1"/>
        <rFont val="Calibri (Body)"/>
      </rPr>
      <t xml:space="preserve">RESOLVE:
1. Constituir </t>
    </r>
    <r>
      <rPr>
        <b/>
        <sz val="10"/>
        <color rgb="FF000000"/>
        <rFont val="Calibri (Body)"/>
      </rPr>
      <t>Comissão Organizadora para Conferência Municipal da Juventude</t>
    </r>
    <r>
      <rPr>
        <sz val="10"/>
        <color theme="1"/>
        <rFont val="Calibri (Body)"/>
      </rPr>
      <t>, nos termos do Artigo 21 do Regimento Interno da 1ª Conferência Nacional de Políticas Públicas de  Juventude, aprovado pela Secretaria-Geral da Presidência da República, através da Portaria n° 48 de 13 de Setembro de 2007, com os seguintes membros:(...)</t>
    </r>
  </si>
  <si>
    <r>
      <t xml:space="preserve">PORTARIA Nº 054/2008-GP </t>
    </r>
    <r>
      <rPr>
        <sz val="10"/>
        <color theme="1"/>
        <rFont val="Calibri (Body)"/>
      </rPr>
      <t xml:space="preserve">RESOLVE:
1 - Nomear nos termos do artigo 4º do Decreto Municipal nº 22076, de 10 de abril de 2003, a composição dos membros integrantes do </t>
    </r>
    <r>
      <rPr>
        <b/>
        <sz val="10"/>
        <color rgb="FF000000"/>
        <rFont val="Calibri (Body)"/>
      </rPr>
      <t>CONSELHO MUNICIPAL DE SEGURANÇA ALIMENTAR E NUTRICIONAL “FOME ZERO”</t>
    </r>
    <r>
      <rPr>
        <sz val="10"/>
        <color theme="1"/>
        <rFont val="Calibri (Body)"/>
      </rPr>
      <t>, conforme segue:(...)</t>
    </r>
  </si>
  <si>
    <r>
      <t xml:space="preserve">PORTARIA Nº 055/2008-GP </t>
    </r>
    <r>
      <rPr>
        <sz val="10"/>
        <color theme="1"/>
        <rFont val="Calibri (Body)"/>
      </rPr>
      <t xml:space="preserve">RESOLVE:
1 – Alterar a composição dos membros integrantes da </t>
    </r>
    <r>
      <rPr>
        <b/>
        <sz val="10"/>
        <color rgb="FF000000"/>
        <rFont val="Calibri (Body)"/>
      </rPr>
      <t>Comissão Organizadora do 1º FESTIVAL CULTURAL ESTUDANTIL</t>
    </r>
    <r>
      <rPr>
        <sz val="10"/>
        <color theme="1"/>
        <rFont val="Calibri (Body)"/>
      </rPr>
      <t>, nomeada através da Portaria nº 1806/2007-GP, de 16 de agosto de 2007, conforme segue:(...)</t>
    </r>
  </si>
  <si>
    <r>
      <t xml:space="preserve">Lei nº 6.346 - Substitutivo nº 02 apresentado ao Projeto de Lei nº 003/2004 de autoria do Vereador José Carlos Dalan. - Implanta o Conselho Municipal da Juventude, cria o Fundo Municipal da Juventude, dá providências correlatas e revoga a Lei Municipal nº 4.371/93.
</t>
    </r>
    <r>
      <rPr>
        <sz val="10"/>
        <color theme="1"/>
        <rFont val="Calibri (Body)"/>
      </rPr>
      <t>Art. 1º Fica implantado o Conselho Municipal da Juventude, órgão normativo, deliberativo e fiscalizador das políticas básicas e supletivas e das ações governamentais e não-governamentais voltadas para a juventude.
Parágrafo único. O Conselho Municipal da Juventude vincula-se diretamente ao Poder Executivo do Município de Guarulhos, através da Secretaria de Governo.</t>
    </r>
  </si>
  <si>
    <r>
      <t xml:space="preserve">SECRETARIA DE HABITAÇÃO - EDITAL DE CONVOCAÇÃO
</t>
    </r>
    <r>
      <rPr>
        <sz val="10"/>
        <color theme="1"/>
        <rFont val="Calibri (Body)"/>
      </rPr>
      <t>São convocados os representantes das Entidades Comunitárias legalmente constituídas pertencentes aos Movimentos de Moradia para participarem da Assembléia a ser realizada no dia 08 de Fevereiro de 2.008, às 10:00 horas, na Secretaria de Habitação com endereço à
(...) – Guarulhos, a fim de tomarem conhecimento e deliberarem sobre a seguinte proposta.
1-</t>
    </r>
    <r>
      <rPr>
        <b/>
        <sz val="10"/>
        <color rgb="FF000000"/>
        <rFont val="Calibri (Body)"/>
      </rPr>
      <t xml:space="preserve"> Eleição dos membros das entidades comunitárias e das organizações populares para comporem o Conselho Municipal de Habitação</t>
    </r>
  </si>
  <si>
    <r>
      <t xml:space="preserve">COMUNICADO 01/08 – CMDCA
</t>
    </r>
    <r>
      <rPr>
        <sz val="10"/>
        <color theme="1"/>
        <rFont val="Calibri (Body)"/>
      </rPr>
      <t>O CMDCA – Conselho Municipal dos Direitos da Criança e Do Adolescente de Guarulhos no uso de suas atribuições legais, informa a população em geral que, o Curso para Capacitação dos Conselheiros Tutelares Biênio 2008/2011 será realizado nos dias(...)</t>
    </r>
  </si>
  <si>
    <r>
      <t xml:space="preserve">RESOLUÇÃO 312/08-CMDCA </t>
    </r>
    <r>
      <rPr>
        <sz val="10"/>
        <color theme="1"/>
        <rFont val="Calibri (Body)"/>
      </rPr>
      <t xml:space="preserve">RESOLVE:
Art. 1º </t>
    </r>
    <r>
      <rPr>
        <b/>
        <sz val="10"/>
        <color rgb="FF000000"/>
        <rFont val="Calibri (Body)"/>
      </rPr>
      <t>Tornar público as entidades sociais que tiveram seus projetos aprovados para financiamento com recursos do PROGRAMA PRO-MENINO da FUNDAÇÃO TELEFÕNICA, através do FUMCAD Fundo Municipal de Defesa da Criança e do Adolescente</t>
    </r>
    <r>
      <rPr>
        <sz val="10"/>
        <color theme="1"/>
        <rFont val="Calibri (Body)"/>
      </rPr>
      <t>, sendo elas: (...)</t>
    </r>
  </si>
  <si>
    <r>
      <t xml:space="preserve">Comunicado nº 002/2008 – CMDCA
</t>
    </r>
    <r>
      <rPr>
        <sz val="10"/>
        <color theme="1"/>
        <rFont val="Calibri (Body)"/>
      </rPr>
      <t>O CMDCA – Conselho Municipal dos Direitos da Criança e do Adolescente de Guarulhos, no uso de suas atribuições legais comunica a população em geral, a lista dos candidatos aptos a concorrer ao pleito dos Conselhos Tutelares de acordo com a Resolução 007/2007-CMDCA retificada pela Resolução 309/2007-CMDCA, cabendo ainda o artigo 8º da mesma resolução. Nomes: (...)</t>
    </r>
  </si>
  <si>
    <r>
      <t xml:space="preserve">Comunicado nº003/2008 – CMDCA
</t>
    </r>
    <r>
      <rPr>
        <sz val="10"/>
        <color theme="1"/>
        <rFont val="Calibri (Body)"/>
      </rPr>
      <t xml:space="preserve">O CMDCA – Conselho Municipal dos Direitos da Criança e do Adolescente de Guarulhos, no uso de suas atribuições legais comunica a população em geral, a lista dos candidatos indeferidos ao pleito eleitoral dos Conselhos Tutelares, por não terem cumprido o inciso VIII do artigo 4º da Resolução 007/2007-CMDCA retificada pela Resolução 309/2007-CMDCA, cabendo ainda o artigo 8º da mesma resolução.
</t>
    </r>
  </si>
  <si>
    <r>
      <t xml:space="preserve">Comunicado nº 004/2008 – CMDCA
</t>
    </r>
    <r>
      <rPr>
        <sz val="10"/>
        <color theme="1"/>
        <rFont val="Calibri (Body)"/>
      </rPr>
      <t>O CMDCA – Conselho Municipal dos Direitos da Criança e do Adolescente de Guarulhos, no uso de suas atribuições legais comunica e informa a população em geral e aos candidatos ao pleito eleitoral dos Conselhos Tutelares, sobre a divulgação dos candidatos. Nos termos da Resolução 007/2007-CMDCA retificada pela Resolução 309/2007-CMDCA.
“ A candidatura é individual e portanto a resolução não autoriza a formação de chapas ou associações entre os candidatos. Todavia, a simples divulgação escrita ou manifestação de apoio, contendo os nomes de 2 (dois) ou mais candidatos, por si só, não configura a formação de chapas ou associações, devendo ser analisado cada caso concreto, observando-se o disposto nos artigos 12 a 18 da resolução 309/2007, bem como, a Lei Municipal nº 4665/94”.</t>
    </r>
  </si>
  <si>
    <r>
      <t xml:space="preserve">PORTARIA Nº 130/2008-GP </t>
    </r>
    <r>
      <rPr>
        <sz val="10"/>
        <color theme="1"/>
        <rFont val="Calibri (Body)"/>
      </rPr>
      <t xml:space="preserve">RESOLVE:
1 - Alterar a composição dos membros integrantes do </t>
    </r>
    <r>
      <rPr>
        <b/>
        <sz val="10"/>
        <color rgb="FF000000"/>
        <rFont val="Calibri (Body)"/>
      </rPr>
      <t>CONSELHO MUNICIPAL PARA ASSUNTOS DA PESSOA COM DEFICIÊNCIA - CMAPD,</t>
    </r>
    <r>
      <rPr>
        <sz val="10"/>
        <color theme="1"/>
        <rFont val="Calibri (Body)"/>
      </rPr>
      <t xml:space="preserve"> nos termos do artigo 2º da Lei Municipal nº 3.898 de 16 de setembro de 1991, constituído através da portaria nº 006/2007-GP de 4 de janeiro de 2007, conforme segue:
</t>
    </r>
    <r>
      <rPr>
        <b/>
        <sz val="10"/>
        <color rgb="FF000000"/>
        <rFont val="Calibri (Body)"/>
      </rPr>
      <t xml:space="preserve">SECRETARIA DE GOVERNO
</t>
    </r>
  </si>
  <si>
    <r>
      <t xml:space="preserve">Resolução nº 20/2007 - CMS </t>
    </r>
    <r>
      <rPr>
        <sz val="10"/>
        <color theme="1"/>
        <rFont val="Calibri (Body)"/>
      </rPr>
      <t xml:space="preserve">RESOLVE:
Tornar pública a Comissão para a Revisão do Regimento Interno do Conselho Municipal de Saúde conforme segue:
</t>
    </r>
    <r>
      <rPr>
        <b/>
        <sz val="10"/>
        <color rgb="FF000000"/>
        <rFont val="Calibri (Body)"/>
      </rPr>
      <t xml:space="preserve">SEGMENTO DOS PROMOTORES (...)
SEGMENTO DOS USUÁRIOS (...)
</t>
    </r>
  </si>
  <si>
    <r>
      <t xml:space="preserve">COMUNICADO 06/08 – CMDCA
</t>
    </r>
    <r>
      <rPr>
        <sz val="10"/>
        <color theme="1"/>
        <rFont val="Calibri (Body)"/>
      </rPr>
      <t>O CMDCA – Conselho Municipal dos Direitos da Criança e do Adolescente de Guarulhos, no uso de suas atribuições legais, comunica e informa a população em geral que houve um recurso final do Candidato Sr. Edson Caetano de Camargo de inscrição nº 074, o qual foi indeferido pelo CMDCA.</t>
    </r>
  </si>
  <si>
    <r>
      <t xml:space="preserve">COMUNICADO Nº 01/2008 – CMI
</t>
    </r>
    <r>
      <rPr>
        <sz val="10"/>
        <color theme="1"/>
        <rFont val="Calibri (Body)"/>
      </rPr>
      <t xml:space="preserve">O Conselho Municipal do Idoso de Guarulhos , torna público que na reunião ordinária do dia 16 de janeiro de 2008, foi constituída a mesa diretora para o biênio 2007/2009 conforme segue: (…)
</t>
    </r>
  </si>
  <si>
    <r>
      <t xml:space="preserve">COMUNICADO Nº 02/2008 – CMI
</t>
    </r>
    <r>
      <rPr>
        <sz val="10"/>
        <color theme="1"/>
        <rFont val="Calibri (Body)"/>
      </rPr>
      <t>O Conselho Municipal do Idoso de Guarulhos, no uso de suas atribuições legais, torna público à população em geral, conforme deliberação deste Conselho, o calendário das reuniões ordinárias para este ano de 2008, conforme segue : (...)</t>
    </r>
  </si>
  <si>
    <r>
      <t xml:space="preserve">COMUNICADO 07/08 – CMDCA
</t>
    </r>
    <r>
      <rPr>
        <sz val="10"/>
        <color theme="1"/>
        <rFont val="Calibri (Body)"/>
      </rPr>
      <t>COMUNICA a seguinte retificação da Resolução 311/07:
1ª - Exclusão das seguintes entidades lançadas indevidamente:
a) CESOPO-CENTRO DE SOLIDARIEDADE POPULAR (registro cancelado através da Resolução 304/07-
CMDCA) b) ASSOCIAÇÃO SEMENTE DO AMANHÃ (registro já renovado através da Resolução 310/07-CMDCA).
2ª - No Artigo 3º onde lê-se “validade até 13.03.08” leia-se “validade até 13.04.08”.</t>
    </r>
  </si>
  <si>
    <r>
      <t xml:space="preserve">PORTARIA Nº 146/2008-GP </t>
    </r>
    <r>
      <rPr>
        <sz val="10"/>
        <color theme="1"/>
        <rFont val="Calibri (Body)"/>
      </rPr>
      <t>RESOLVE:
1 - Prorrogar por 02 (dois) anos, a partir de 15/09/2007, o mandato dos Membros da</t>
    </r>
    <r>
      <rPr>
        <b/>
        <sz val="10"/>
        <color rgb="FF000000"/>
        <rFont val="Calibri (Body)"/>
      </rPr>
      <t xml:space="preserve"> JUNTA DE RECURSOS DE EDIFICAÇÕES E LICENCIAMENTO</t>
    </r>
    <r>
      <rPr>
        <sz val="10"/>
        <color theme="1"/>
        <rFont val="Calibri (Body)"/>
      </rPr>
      <t>, constituída através da Portaria nº 1898/2005-GP, conforme segue:(...)</t>
    </r>
  </si>
  <si>
    <r>
      <t xml:space="preserve">COMUNICADO 05/2008 – CMDCA
</t>
    </r>
    <r>
      <rPr>
        <sz val="10"/>
        <color theme="1"/>
        <rFont val="Calibri (Body)"/>
      </rPr>
      <t>O CMDCA- Conselho dos Direitos da Criança e Adolescente torna publico a população em geral os locais de votação,zona eleitoral e suas respectivas seções para o pleito eleitoral dos Conselhos Tutelares triênio 2008-2011, conformeresolução 007/07-CMDCA retificada pela resolução 309/07-CMDCA: (...)</t>
    </r>
  </si>
  <si>
    <r>
      <t xml:space="preserve">COMUNICADO 008 /2008– CMDCA
</t>
    </r>
    <r>
      <rPr>
        <sz val="10"/>
        <color theme="1"/>
        <rFont val="Calibri (Body)"/>
      </rPr>
      <t>O CMDCA - Conselho Municipal dos Direitos da Criança e do Adolescente de Guarulhos, no uso de suas atribuições legais, comunica à população em geral que os Conselheiros Tutelares do Município de Guarulhos, atenderão emRegime de Plantão no dia 04.02.08, em virtude do feriado do Carnaval. Informamos, ainda, que os telefones para contato são: Conselho Tutelar Região Centro – 6443.4057; Conselho Tutelar Região Cumbica – 6412.9062; ConselhoTutelar Região São João/Bonsucesso – 6431.9081 e Conselho Tutelar Região Pimentas – 6446.3760.</t>
    </r>
  </si>
  <si>
    <r>
      <t xml:space="preserve">COMUNICADO 09/08 - CMDCA
</t>
    </r>
    <r>
      <rPr>
        <sz val="10"/>
        <color theme="1"/>
        <rFont val="Calibri (Body)"/>
      </rPr>
      <t>Fiscais dos Candidatos ao Conselho Tutelar 2008 /2011 * apuração: (…)</t>
    </r>
  </si>
  <si>
    <r>
      <t xml:space="preserve">DECRETO Nº 25113 - Altera a composição do CONSELHO MUNICIPAL DO IDOSO. RESOLVE:
</t>
    </r>
    <r>
      <rPr>
        <sz val="10"/>
        <color theme="1"/>
        <rFont val="Calibri (Body)"/>
      </rPr>
      <t>Art. 1º</t>
    </r>
    <r>
      <rPr>
        <b/>
        <sz val="10"/>
        <color rgb="FF000000"/>
        <rFont val="Calibri (Body)"/>
      </rPr>
      <t xml:space="preserve"> ALTERA nos termos do inciso IX, artigo 3º, da Lei Municipal nº 5922 de 29 de julho de 2003, os membros integrantes do CONSELHO MUNICIPAL DO IDOSO, conforme segue:
</t>
    </r>
    <r>
      <rPr>
        <sz val="10"/>
        <color theme="1"/>
        <rFont val="Calibri (Body)"/>
      </rPr>
      <t>CONSELHEIROS REPRESENTANTES DA SOCIEDADE CIVIL (...)
Art. 2º Este Decreto entrará em vigor na data de sua publicação, revogadas as disposições em contrário.</t>
    </r>
  </si>
  <si>
    <r>
      <t xml:space="preserve">PORTARIA Nº 184/2008-GP </t>
    </r>
    <r>
      <rPr>
        <sz val="10"/>
        <color theme="1"/>
        <rFont val="Calibri (Body)"/>
      </rPr>
      <t xml:space="preserve">RESOLVE:
</t>
    </r>
    <r>
      <rPr>
        <b/>
        <sz val="10"/>
        <color rgb="FF000000"/>
        <rFont val="Calibri (Body)"/>
      </rPr>
      <t xml:space="preserve">1 - Alterar nos termos do Inciso VII, Artigo 6º da Lei Municipal nº 3802, de 18 de junho de 1991, a composição dos membros integrantes do CONSELHO MUNICIPAL DOS DIREITOS DA CRIANÇA E DO ADOLESCENTE, constituído através da Portaria nº 1126/2006 – GP, de 07 de Julho de 2006, conforme segue:
</t>
    </r>
    <r>
      <rPr>
        <sz val="10"/>
        <color theme="1"/>
        <rFont val="Calibri (Body)"/>
      </rPr>
      <t>REPRESENTANTES DAS ENTIDADES E MOVIMENTOS (...)
2 – Esta Portaria entrará em vigor na data de sua publicação, revogadas as disposições em contrário.</t>
    </r>
  </si>
  <si>
    <r>
      <t xml:space="preserve">COMUNICADO Nº 11/08-CMDCA
</t>
    </r>
    <r>
      <rPr>
        <sz val="10"/>
        <color theme="1"/>
        <rFont val="Calibri (Body)"/>
      </rPr>
      <t>Ficam os funcionários abaixo relacionados convocados para auxiliarem nas eleições dos conselhos tutelares que se realizará no dia 9 de fevereiro de 2008 das 8h00 às 17H00: (…)</t>
    </r>
  </si>
  <si>
    <r>
      <t>RESOLUÇÃO 312/08 – CMDCA</t>
    </r>
    <r>
      <rPr>
        <sz val="10"/>
        <color theme="1"/>
        <rFont val="Calibri (Body)"/>
      </rPr>
      <t xml:space="preserve"> RESOLVE:
Art. 1º alterar o art. 27º da Resolução 309/07 - CMDCA, para constar que a votação eletrônica será viabilizada através de empresa especializada contratada pela P.M.G., em conformidade com a legislação vigente, haja visto a impossibilidade de convenio com o T.R.E..
Art. 2º A redação do Art. 27º da Resolução 309/07 -CMDCA é a seguinte: A votação será eletrônica mediante contrato com a empresa especializada.
Art. 3º Esta Resolução entra em vigor na data de sua publicação, revogada as disposições em contrário.</t>
    </r>
  </si>
  <si>
    <r>
      <t xml:space="preserve">COMUNICADO 12/08 – CMDCA
</t>
    </r>
    <r>
      <rPr>
        <sz val="10"/>
        <color theme="1"/>
        <rFont val="Calibri (Body)"/>
      </rPr>
      <t>O CMDCA – Conselho Municipal dos Direitos da Criança e do Adolescente de Guarulhos, no uso de suas atribuições legais, comunica e informa a população em geral e os Candidatos ao Pleito Eleitoral dos Conselhos Tutelares, dados a serem retificados por não estarem disponibilizados na relação contida na publicação do dia 29 / 01 / 08.</t>
    </r>
  </si>
  <si>
    <r>
      <t xml:space="preserve">COMUNICADO 13/08 – CMDCA
</t>
    </r>
    <r>
      <rPr>
        <sz val="10"/>
        <color theme="1"/>
        <rFont val="Calibri (Body)"/>
      </rPr>
      <t>O CMDCA – Conselho Municipal dos Direitos da Criança e do Adolescente de Guarulhos, no uso de suas atribuições legais e considerando deliberação tomada pela comissão Eleitoral, COMUNICA a retificação do item 04 do Comunicado 10-08 (Processo Eleitoral dos Conselheiros Tutelares – Município de Guarulhos – Triênio 2008 – 2011), publicado em 29/01/08, passando a constar conforme segue: (...)</t>
    </r>
  </si>
  <si>
    <r>
      <t xml:space="preserve">COMUNICADO 14/08 – CMDCA
</t>
    </r>
    <r>
      <rPr>
        <sz val="10"/>
        <color theme="1"/>
        <rFont val="Calibri (Body)"/>
      </rPr>
      <t>O CMDCA – Conselho Municipal dos Direitos da Criança e do Adolescente de Guarulhos, no uso de suas atribuições legais e considerando deliberação tomada pela comissão Eleitoral, COMUNICA a população em geral em conformidade com a Resolução 312/08-CMDCA torna publico que a empresa contratada para viabilizar a Eleição do Conselho Tutelares – Município de Guarulhos – Triênio 2008 – 2011), é a seguinte: (...)</t>
    </r>
  </si>
  <si>
    <r>
      <t xml:space="preserve">COMUNICADO 15/08 – CMDCA
</t>
    </r>
    <r>
      <rPr>
        <sz val="10"/>
        <color theme="1"/>
        <rFont val="Calibri (Body)"/>
      </rPr>
      <t>O CMDCA - Conselho Municipal dos Direitos da Criança e do Adolescente de Guarulhos, no uso de suas atribuições legais, torna público que aos servidorespúblicos municipais, devidamente designados para realização do processo eleitoral, fica autorizado o voto em transito, em conformidade com a resolução 309/08 –CMDCA.</t>
    </r>
  </si>
  <si>
    <r>
      <t xml:space="preserve">COMUNICADO 16/08 – CMDCA
</t>
    </r>
    <r>
      <rPr>
        <sz val="10"/>
        <color theme="1"/>
        <rFont val="Calibri (Body)"/>
      </rPr>
      <t xml:space="preserve">O CMDCA - Conselho Municipal dos Direitos da Criança e do Adolescente de Guarulhos, no uso de suas atribuições legais e em cumprimento do proc. 0014/2008-C da Vara da Infância e da Juventude da Comarca de Guarulhos - SP, torna público a população em geral que o candidato MANOEL ARRUDA DE OLIVEIRA esta aptoao pleito do Conselho Tutelar triênio 2008-2011. </t>
    </r>
  </si>
  <si>
    <r>
      <t xml:space="preserve">COMUNICADO 17/08 – CMDCA
</t>
    </r>
    <r>
      <rPr>
        <sz val="10"/>
        <color theme="1"/>
        <rFont val="Calibri (Body)"/>
      </rPr>
      <t>O Conselho Municipal dos Direitos da Criança e do Adolescente de Guarulhos no uso de suas atribuições legais, torna público a inclusão e exclusão dos funcionários que irão auxiliar nas eleições dos Conselhos Tutelares que se realizará no dia 09 de fevereiro de 2008 das 8h às 17h, conforme comunicado nº 11/08 como segue: (...)</t>
    </r>
  </si>
  <si>
    <r>
      <t xml:space="preserve">COMUNICADO Nº 18/08 Comissão Eleitoral
</t>
    </r>
    <r>
      <rPr>
        <sz val="10"/>
        <color theme="1"/>
        <rFont val="Calibri (Body)"/>
      </rPr>
      <t>A Comissão Eleitoral comunica a toda a população, aos candidatos e demais interessados Os modelos deformulários de ocorrência e denuncia a serem utilizadas no dia da Eleição dos Conselhos Tutelares no próximo dia 09/02/2008, disponibilizados nas seções eleitorais e em papel timbrado.</t>
    </r>
  </si>
  <si>
    <r>
      <t xml:space="preserve">COMUNICADO 19/2008 CMDCA
</t>
    </r>
    <r>
      <rPr>
        <sz val="10"/>
        <color theme="1"/>
        <rFont val="Calibri (Body)"/>
      </rPr>
      <t>O Conselho Municipal dos Direitos da Criança e do Adolescente de Guarulhos no uso de suas atribuições legais, torna público à população em geral que em fase da decisão judicial proferida pelo Exmo Sr. Dr. Juiz de Direito da Vara da Infância e Juventude da Comarca de Guarulhos, Dr. Daniel Issler na ação cautelar inominada, proposta pelo Ministério Público, foi interrompido o processo eleitoral dos conselheiros tutelares , designado para 09/02/08, a partir das 15:00 hs.</t>
    </r>
  </si>
  <si>
    <r>
      <t>RESOLUÇÃO Nº 005 - COMAD</t>
    </r>
    <r>
      <rPr>
        <sz val="10"/>
        <color theme="1"/>
        <rFont val="Calibri (Body)"/>
      </rPr>
      <t xml:space="preserve">) RESOLVE:
</t>
    </r>
    <r>
      <rPr>
        <b/>
        <sz val="10"/>
        <color rgb="FF000000"/>
        <rFont val="Calibri (Body)"/>
      </rPr>
      <t xml:space="preserve">Art. 1° Fica estabelecido através da presente resolução, o Cadastramento de todas as ações, programas e projetos no desenvolvimento das ações de políticas públicas no combate e prevenção ás drogas no município de Guarulhos, bem como a analise e apreciação por este Conselho Municipal Anti Drogas.
</t>
    </r>
    <r>
      <rPr>
        <sz val="10"/>
        <color theme="1"/>
        <rFont val="Calibri (Body)"/>
      </rPr>
      <t>Parágrafo único. para atendimento do caput deste artigo ficam sujeitas as instituições públicas e privadas que promovam o desenvolvimento das ações de políticas públicas no combate e prevenção ás drogas no município de Guarulhos.
Art. 2º as instituições públicas e privadas deverão ser encaminhadas através de oficio dirigido á Presidência do COMAD com cópia das ações desenvolvidas,devidamente justificadas tecnicamente e protocoladas na sede do Conselho sita á Av. Esperança, 223- Centro- Guarulhos, no horário das 8 ás 11hs e das 13 as 17hs, de segunda a sexta feira.
Art. 3º O prazo para o protocolo do referido oficio na sede do Conselho é de até o dia 30.06.2008.
Art. 4º Esta Resolução entra em vigor na data de sua publicação, revogadas as disposições em contrário.</t>
    </r>
  </si>
  <si>
    <r>
      <t>RESOLUÇÃO Nº 006 - COMAD</t>
    </r>
    <r>
      <rPr>
        <sz val="10"/>
        <color theme="1"/>
        <rFont val="Calibri (Body)"/>
      </rPr>
      <t xml:space="preserve"> RESOLVE:
</t>
    </r>
    <r>
      <rPr>
        <b/>
        <sz val="10"/>
        <color rgb="FF000000"/>
        <rFont val="Calibri (Body)"/>
      </rPr>
      <t xml:space="preserve">Art. 1° Fica constituido GT- Grupo de Trabalho formado por conselheiros deste Conselho Municipal Antidrogas, para estabelecimento do Plano Estratégico de Diretrizes e Ações de Prevenção , Tratamento e Combate á Drogadição no Municipio de Guarulhos.
</t>
    </r>
    <r>
      <rPr>
        <sz val="10"/>
        <color theme="1"/>
        <rFont val="Calibri (Body)"/>
      </rPr>
      <t>Art. 2º Este GT deverá ter apoio técnico e administrativo para elaboração do referido Plano, a ser disponibilizado pelas Secretarias da Prefeitura Municipal de Guarulhos.
Art. 3º O prazo para a conclusão dos trabalhos do referido GT é de até o dia 30.06.2008.
Art. 4º Esta Resolução entra em vigor na data de sua publicação, revogadas as disposições em contrário.</t>
    </r>
  </si>
  <si>
    <r>
      <t>RESOLUÇÃO Nº 007 - COMAD</t>
    </r>
    <r>
      <rPr>
        <sz val="10"/>
        <color theme="1"/>
        <rFont val="Calibri (Body)"/>
      </rPr>
      <t xml:space="preserve"> RESOLVE:
Art. 1° Fica aprovado o Plano de Ação do COMAD Conselho Municipal AntiDrogas para o ano de 2008, constituido de ações a serem defendidas pelo conselho , conforme anexo I da presente resolução.
Art. 2º Esta Resolução entra em vigor na data de sua publicação, revogadas as disposições em  contrário.                                                                                                                                                                              </t>
    </r>
    <r>
      <rPr>
        <b/>
        <sz val="10"/>
        <color rgb="FF000000"/>
        <rFont val="Calibri (Body)"/>
      </rPr>
      <t>* Anexo à resolução : Plano de ação do COMAD 2008</t>
    </r>
  </si>
  <si>
    <r>
      <t xml:space="preserve">COMUNICADO Nº 01- 2008
</t>
    </r>
    <r>
      <rPr>
        <sz val="10"/>
        <color theme="1"/>
        <rFont val="Calibri (Body)"/>
      </rPr>
      <t>O CMAS- Conselho Municipal de Assistência Social – no uso de suas atribuições legais tornar público a composição da Comissão que está responsavel pela organização do Processo Eleitoral dos membros da sociedade civil deste CMAS - bienio 2008/2010 em atendimento as resoluções 253,256,266 e 271 do CMAS:
(...)</t>
    </r>
  </si>
  <si>
    <r>
      <t xml:space="preserve">COMUNICADO Nº 02- 2008
</t>
    </r>
    <r>
      <rPr>
        <sz val="10"/>
        <color theme="1"/>
        <rFont val="Calibri (Body)"/>
      </rPr>
      <t>O CMAS- Conselho Municipal de Assistência Social – no uso de suas atribuições legais tornar público o calendário de reuniões ordinárias deste ano 2008 conforme segue: (…)</t>
    </r>
  </si>
  <si>
    <r>
      <t xml:space="preserve">COMUNICADO Nº 10- COMISSÃO ELEITORALProcesso
</t>
    </r>
    <r>
      <rPr>
        <sz val="10"/>
        <color theme="1"/>
        <rFont val="Calibri (Body)"/>
      </rPr>
      <t>Eleitoral Representantes da Sociedade Civil Biênio 2008/2010
A Comissão que trata do Processo Eleitoral dos membros da Sociedade Civil, do CMAS Biênio 2008/2010, torna público o que segue:
- que a Assembléia Eleitoral do referido Processo Eleitoral será realizada dia 21.02.2008 das 08 ás 13hs nas dependências do Centro Educacional Adamastor-Macedo- Avenida Monteiro Lobato, 690- Macedo. Solicitamos aos Candidatos a conselheiros e delegados eleitores estejam no horário afim de que não ocorram atrasos da realização da Assembléia.</t>
    </r>
  </si>
  <si>
    <r>
      <t xml:space="preserve">COMUNICADO
</t>
    </r>
    <r>
      <rPr>
        <sz val="10"/>
        <color theme="1"/>
        <rFont val="Calibri (Body)"/>
      </rPr>
      <t>A Secretária Municipal de Educação, Profa. Lindabel Delgado Cardoso, considerando solicitação do DD. Presidente do Conselho Municipal de Alimentação Escolar - CAE, Sr. Marcelo Colonato, informa o calendário de reuniões do órgão para o ano de 2008, conforme segue: (...)</t>
    </r>
  </si>
  <si>
    <r>
      <t xml:space="preserve">COMUNICADO Nº 03/2008 – CMI
</t>
    </r>
    <r>
      <rPr>
        <sz val="10"/>
        <color theme="1"/>
        <rFont val="Calibri (Body)"/>
      </rPr>
      <t>O Conselho Municipal do Idoso de Guarulhos, no uso de suas atribuições legais, torna público à população em geral, conforme deliberação deste Conselho, o calendário das reuniões ordinárias para este ano de 2008, conforme segue: (...)</t>
    </r>
  </si>
  <si>
    <r>
      <t>DECRETO Nº 25143 - Altera a composição do Conselho Muncipal de Saúde.</t>
    </r>
    <r>
      <rPr>
        <sz val="10"/>
        <color theme="1"/>
        <rFont val="Calibri (Body)"/>
      </rPr>
      <t xml:space="preserve"> DECRETA:
Art. 1º Fica alterada a composição dos membros integrantes do CONSELHO MUNICIPAL DE SAÚDE, constituído pelo Decreto Municipal 24.673, de 20 de agosto de 2007, conforme segue:
</t>
    </r>
    <r>
      <rPr>
        <b/>
        <sz val="10"/>
        <color rgb="FF000000"/>
        <rFont val="Calibri (Body)"/>
      </rPr>
      <t>(...)</t>
    </r>
  </si>
  <si>
    <r>
      <t xml:space="preserve">DIA MUNICIPAL DO NASCITURO - (AUDIÊNCIA PÚBLICA)
</t>
    </r>
    <r>
      <rPr>
        <sz val="10"/>
        <color theme="1"/>
        <rFont val="Calibri (Body)"/>
      </rPr>
      <t>O vereador Edson Alberton (PSOL), presidente da Comissão Permanente de Desenvolvimento Econômico e Desenvolvimento Urbano, convida para a Audiência Pública para discussão do projeto de Lei nº 071/07, bem como a revogação da Lei nº 1623/71, dispondo sobre “O sistema
municipal de transporte público em Guarulhos”. O tema é polêmico e os vereadores esperam a participação dos representantes do setor e, também, das autoridades municipais, assim como dos usuários do sistema.</t>
    </r>
  </si>
  <si>
    <r>
      <t xml:space="preserve">PORTARIA Nº 339/2008-GP </t>
    </r>
    <r>
      <rPr>
        <sz val="10"/>
        <color theme="1"/>
        <rFont val="Calibri (Body)"/>
      </rPr>
      <t xml:space="preserve"> RESOLVE:
</t>
    </r>
    <r>
      <rPr>
        <b/>
        <sz val="10"/>
        <color rgb="FF000000"/>
        <rFont val="Calibri (Body)"/>
      </rPr>
      <t xml:space="preserve">1 - INCLUIR na composição do CONSELHO MUNICIPAL DE TRANSPORTE E TRÂNSITO, constituído através da </t>
    </r>
    <r>
      <rPr>
        <sz val="10"/>
        <color theme="1"/>
        <rFont val="Calibri (Body)"/>
      </rPr>
      <t>Portaria nº 2441/2007-GP, de 18 de outubro de 2007, conforme segue: (...)
Representante da União Guarulhense dos Estudantes Secundaristas
2 - Esta Portaria entrará em vigor na data de sua publicação, revogadas as disposições em contrário</t>
    </r>
  </si>
  <si>
    <r>
      <t xml:space="preserve">PORTARIA Nº 340/2008-GP </t>
    </r>
    <r>
      <rPr>
        <sz val="10"/>
        <color theme="1"/>
        <rFont val="Calibri (Body)"/>
      </rPr>
      <t>RESOLVE:
1 - Alterar a composição dos membros integrantes da COMISSÃO MUNICIPAL DE AVALIAÇÃO E ACOMPANHAMENTO DO PROGRAMA PREFEITO AMIGO DA CRIANÇA, constituída através da Portaria   nº720/2006-GP, de 08 de maio de 2006, conforme segue:
REPRESENTANTE DO CONSELHO MUNICIPAL DE SAÚDE: (...)
REPRESENTANTE DA SECRETARIA DE ASSISTÊNCIA SOCIAL E CIDADANIA: (...)
2 - Esta Portaria entrará em vigor na data de sua publicação, revogadas as disposições em contrário.</t>
    </r>
  </si>
  <si>
    <r>
      <t>PORTARIA Nº 341/2008-GP</t>
    </r>
    <r>
      <rPr>
        <sz val="10"/>
        <color theme="1"/>
        <rFont val="Calibri (Body)"/>
      </rPr>
      <t xml:space="preserve"> RESOLVE:
1 - Alterar nos termos do Inciso I, Artigo 6º da Lei Municipal nº 3802, de 18 de junho de 1991, a composição dos membros integrantes do CONSELHO MUNICIPAL DOS DIREITOS DA CRIANÇA E DO ADOLESCENTE, constituído através da Portaria nº 1126/2006 – GP, de 06 de Julho de 2006, conforme segue:
SECRETARIA DE ASSISTÊNCIA SOCIAL E CIDADANIA: (...)
2 – Esta Portaria entrará em vigor na data de sua publicação, revogadas as disposições em contrário.</t>
    </r>
  </si>
  <si>
    <r>
      <t xml:space="preserve">PORTARIA Nº 342/2008-GP - </t>
    </r>
    <r>
      <rPr>
        <sz val="10"/>
        <color theme="1"/>
        <rFont val="Calibri (Body)"/>
      </rPr>
      <t xml:space="preserve">RESOLVE:
NOMEAR nos termos do artigo 3º da Lei Municipal nº5052, de 21 de julho de 1997, a composição dos membros integrantes do </t>
    </r>
    <r>
      <rPr>
        <b/>
        <sz val="10"/>
        <color rgb="FF000000"/>
        <rFont val="Calibri (Body)"/>
      </rPr>
      <t>CONSELHO MUNICIPAL DE ASSISTÊNCIA SOCIAL</t>
    </r>
    <r>
      <rPr>
        <sz val="10"/>
        <color theme="1"/>
        <rFont val="Calibri (Body)"/>
      </rPr>
      <t>, conforme segue:(...)</t>
    </r>
  </si>
  <si>
    <r>
      <t xml:space="preserve">COMUNICADO Nº 001/2008-CMAPD
</t>
    </r>
    <r>
      <rPr>
        <sz val="10"/>
        <color theme="1"/>
        <rFont val="Calibri (Body)"/>
      </rPr>
      <t>O Conselho Municipal para Assuntos da Pessoa com Deficiência de Guarulhos, no uso de suas atribuições legais, torna público à população em geral, conforme deliberação deste conselho o Calendário das Reuniões Ordinárias para este ano de 2008, com segue: (...)</t>
    </r>
  </si>
  <si>
    <r>
      <t xml:space="preserve">COMUNICADO Nº 11- COMISSÃO ELEITORALPROCESSO ELEITORAL REPRESENTANTES DA SOCIEDADE CIVIL BIÊNIO 2008/2010
</t>
    </r>
    <r>
      <rPr>
        <sz val="10"/>
        <color theme="1"/>
        <rFont val="Calibri (Body)"/>
      </rPr>
      <t>A Comissão que trata do Processo Eleitoral dos membros da Sociedade Civil, do CMAS Biênio 2008/2010, torna público o resultado final da eleição dos membros da sociedade Civil conforme segue: (...)</t>
    </r>
  </si>
  <si>
    <r>
      <t xml:space="preserve">COMUNICADO Nº 12- COMISSÃO ELEITORALPROCESSO ELEITORAL REPRESENTANTES DA SOCIEDADE CIVIL BIÊNIO 2008/2010
</t>
    </r>
    <r>
      <rPr>
        <sz val="10"/>
        <color theme="1"/>
        <rFont val="Calibri (Body)"/>
      </rPr>
      <t>A Comissão que trata do Processo Eleitoral dos membros da Sociedade Civil, do CMAS Biênio 2008/2010, torna público o que segue:
que a Posse dos eleitos em Assembléia Eleitoral ocorrida em 21.02.08 e dos membros indicados do Poder Público será realizada dia 03.03.2008 ás 11hs no Auditório do Paço Municipal . (...)</t>
    </r>
  </si>
  <si>
    <r>
      <t xml:space="preserve">RESOLUÇÃO nº 275 - CMAS
</t>
    </r>
    <r>
      <rPr>
        <sz val="10"/>
        <color theme="1"/>
        <rFont val="Calibri (Body)"/>
      </rPr>
      <t xml:space="preserve">Dispõe sobre procedimentos a serem adotados quanto ao subitem letra “C”- item IIII do artigo 4º da Resolução 242- CMAS . Resolve:
</t>
    </r>
    <r>
      <rPr>
        <b/>
        <sz val="10"/>
        <color rgb="FF000000"/>
        <rFont val="Calibri (Body)"/>
      </rPr>
      <t>Art. 1°. Deverão ser adotados novos procedimentos quanto ao subitem letra “c” do Item III do Artigo 4 º da resolução 242 – CMAS</t>
    </r>
    <r>
      <rPr>
        <sz val="10"/>
        <color theme="1"/>
        <rFont val="Calibri (Body)"/>
      </rPr>
      <t>.
Art.2º- os procedimentos são os seguintes:
I- obrigatoriamente, nos referidos termos de convênio/parceria,aditamentos e outros que pactuam destinação de recursos públicos , em especial do FMAS- Fundo Municipal da Assistência Social, deverá constar clausula que trata o assunto;
II- para efeito de inscrição e ou renovação de instituições de assistencia social no CMAS- Guarulhos , o presente item não será considerado, mas o procedimento será adotado quando efetivar termos de convênio, parceria e aditamentos e entre outros, sendo esse o critério obrigatório para efetivação dos mesmos;
Art 3º- Esta resolução entra em vigor com efeitos retroativos a 07/12/2007 , revogadas disposições em contrário.</t>
    </r>
  </si>
  <si>
    <r>
      <t xml:space="preserve">RESOLUÇÃO Nº 276 -CMAS </t>
    </r>
    <r>
      <rPr>
        <sz val="10"/>
        <color theme="1"/>
        <rFont val="Calibri (Body)"/>
      </rPr>
      <t xml:space="preserve">RESOLVE:
</t>
    </r>
    <r>
      <rPr>
        <b/>
        <sz val="10"/>
        <color rgb="FF000000"/>
        <rFont val="Calibri (Body)"/>
      </rPr>
      <t xml:space="preserve">Art. 1º - Efetivar as renovações de inscrição das instituições abaixo relacionadas : (...)   </t>
    </r>
    <r>
      <rPr>
        <sz val="10"/>
        <color theme="1"/>
        <rFont val="Calibri (Body)"/>
      </rPr>
      <t xml:space="preserve">                                         </t>
    </r>
  </si>
  <si>
    <r>
      <t xml:space="preserve">RESOLUÇÃO Nº 277 -CMAS </t>
    </r>
    <r>
      <rPr>
        <sz val="10"/>
        <color theme="1"/>
        <rFont val="Calibri (Body)"/>
      </rPr>
      <t xml:space="preserve">RESOLVE:
</t>
    </r>
    <r>
      <rPr>
        <b/>
        <sz val="10"/>
        <color rgb="FF000000"/>
        <rFont val="Calibri (Body)"/>
      </rPr>
      <t xml:space="preserve">Art. 1º - Efetivar as renovações de inscrição, em carater condicional das instituições abaixo relacionadas : (...)  </t>
    </r>
  </si>
  <si>
    <r>
      <t xml:space="preserve">RESOLUÇÃO Nº 278 -CMAS </t>
    </r>
    <r>
      <rPr>
        <sz val="10"/>
        <color theme="1"/>
        <rFont val="Calibri (Body)"/>
      </rPr>
      <t xml:space="preserve">RESOLVE:
</t>
    </r>
    <r>
      <rPr>
        <b/>
        <sz val="10"/>
        <color rgb="FF000000"/>
        <rFont val="Calibri (Body)"/>
      </rPr>
      <t xml:space="preserve">Art. 1º - Efetivar as renovações de inscrição das instituições abaixo relacionadas : (...)                                           </t>
    </r>
  </si>
  <si>
    <r>
      <t xml:space="preserve">RESOLUÇÃO 279/07-CMAS </t>
    </r>
    <r>
      <rPr>
        <sz val="10"/>
        <color theme="1"/>
        <rFont val="Calibri (Body)"/>
      </rPr>
      <t xml:space="preserve">R E S O L VE:
</t>
    </r>
    <r>
      <rPr>
        <b/>
        <sz val="10"/>
        <color rgb="FF000000"/>
        <rFont val="Calibri (Body)"/>
      </rPr>
      <t xml:space="preserve">Artigo 1º - Aprovar a continuidade dos 09 ( nove) núcleos do programa Agente Jovem atendidos através do
Departamento de Assistência Social até outubro/ 2008.
</t>
    </r>
    <r>
      <rPr>
        <sz val="10"/>
        <color theme="1"/>
        <rFont val="Calibri (Body)"/>
      </rPr>
      <t>REDE DE PROTEÇÃO SOCIAL BÁSICA (...)                                                                                                                                                      Artigo 2º - Esta Resolução entra em vigor na data de sua publicação, revogadas as disposições em contrário.</t>
    </r>
  </si>
  <si>
    <r>
      <t xml:space="preserve">RESOLUÇÃO nº 280 - CMAS - Dispõe sobre nova redação ao artigo 18 da Resolução 242- CMAS . </t>
    </r>
    <r>
      <rPr>
        <sz val="10"/>
        <color theme="1"/>
        <rFont val="Calibri (Body)"/>
      </rPr>
      <t xml:space="preserve"> RESOLVE:                                                                                                                                                                            </t>
    </r>
    <r>
      <rPr>
        <b/>
        <sz val="10"/>
        <color rgb="FF000000"/>
        <rFont val="Calibri (Body)"/>
      </rPr>
      <t xml:space="preserve">Art. 1°. Fica alterada a redação d artigo 18 da Resolução 242 – CMAS.
</t>
    </r>
    <r>
      <rPr>
        <sz val="10"/>
        <color theme="1"/>
        <rFont val="Calibri (Body)"/>
      </rPr>
      <t>Art.2º- A nova redação é a seguinte:
                 Art.18- A inscrição aprovada neste Conselho Municipal da Assistência Social terá a duração por 03 ( tres) anos e será cancelada /e ou suspensa ao não atendimento do contido na presente resolução e demais normativas legais.
Art 3º- Esta resolução entra em vigor com efeitos a partir de 20.12.2007, revogadas disposições em contrário.</t>
    </r>
  </si>
  <si>
    <r>
      <t xml:space="preserve">RESOLUÇÃO Nº 281-CMAS </t>
    </r>
    <r>
      <rPr>
        <sz val="10"/>
        <color theme="1"/>
        <rFont val="Calibri (Body)"/>
      </rPr>
      <t xml:space="preserve">RESOLVE:
</t>
    </r>
    <r>
      <rPr>
        <b/>
        <sz val="10"/>
        <color rgb="FF000000"/>
        <rFont val="Calibri (Body)"/>
      </rPr>
      <t xml:space="preserve">Art. 1º - Efetivar as renovações de inscrição, em carater condicional das instituições abaixo relacionadas : (...) </t>
    </r>
  </si>
  <si>
    <r>
      <t xml:space="preserve">Comunicado 21/08 – CMDCA
</t>
    </r>
    <r>
      <rPr>
        <sz val="10"/>
        <color theme="1"/>
        <rFont val="Calibri (Body)"/>
      </rPr>
      <t xml:space="preserve">O CMDCA - Conselho Municipal dos Direitos da Criança e do Adolescente de Guarulhos no uso de suas atribuições legais, torna público a população em geral e conforme deliberação deste Conselho, em reunião extraordinária do dia 19.02.2008, </t>
    </r>
    <r>
      <rPr>
        <b/>
        <sz val="10"/>
        <color rgb="FF000000"/>
        <rFont val="Calibri (Body)"/>
      </rPr>
      <t xml:space="preserve">Nova Composição da Mesa Diretora </t>
    </r>
    <r>
      <rPr>
        <sz val="10"/>
        <color theme="1"/>
        <rFont val="Calibri (Body)"/>
      </rPr>
      <t xml:space="preserve">deste CMDCA. </t>
    </r>
  </si>
  <si>
    <r>
      <t xml:space="preserve">PORTARIA Nº 342/2008-GP </t>
    </r>
    <r>
      <rPr>
        <sz val="10"/>
        <color theme="1"/>
        <rFont val="Calibri (Body)"/>
      </rPr>
      <t xml:space="preserve">RESOLVE:
</t>
    </r>
    <r>
      <rPr>
        <sz val="10"/>
        <color rgb="FF000000"/>
        <rFont val="Calibri (Body)"/>
      </rPr>
      <t>NOMEAR nos termos do artigo 3º da Lei Municipal nº5052, de 21 de julho de 1997, a composição dos membros integrantes do CONSELHO MUNICIPAL DE ASSISTÊNCIA SOCIAL, conforme segue, com mandato 
iniciando em 03/03/2008 a 03/03/2010.</t>
    </r>
  </si>
  <si>
    <r>
      <t>RESOLUÇÃO Nº 282/-CMAS</t>
    </r>
    <r>
      <rPr>
        <sz val="10"/>
        <color theme="1"/>
        <rFont val="Calibri (Body)"/>
      </rPr>
      <t xml:space="preserve">  RESOLVE:
Art. 1° - Fica aprovada a Prestação de Contas dos Recursos Estaduais repassados através do FMAS- Fundo Municipal da Assistência Social para os convênios firmados neste exercício ref. aos meses de outubro, novembro e dezembro de 2007 para execução dos Programas da Rede de Proteção Básica e Especial .
Art. 2º – Esta Resolução entra em vigor na data de sua publicação , revogadas as disposições em contrário.</t>
    </r>
  </si>
  <si>
    <r>
      <t xml:space="preserve">RESOLUÇÃO Nº 283 -CMAS </t>
    </r>
    <r>
      <rPr>
        <sz val="10"/>
        <color theme="1"/>
        <rFont val="Calibri (Body)"/>
      </rPr>
      <t xml:space="preserve"> RESOLVE:
Art. 1º - Efetivar as inscrições , em carater condicional das instituições abaixo relacionadas : (...)             </t>
    </r>
  </si>
  <si>
    <r>
      <t>RESOLUÇÃO Nº 284 -CMAS RESOLVE:
Art. 1º - Efetivar as renovações de inscrição das instituições abaixo relacionadas: (...)</t>
    </r>
    <r>
      <rPr>
        <sz val="10"/>
        <color theme="1"/>
        <rFont val="Calibri (Body)"/>
      </rPr>
      <t xml:space="preserve">                                         </t>
    </r>
  </si>
  <si>
    <r>
      <t xml:space="preserve">RESOLUÇÃO Nº 285 -CMAS </t>
    </r>
    <r>
      <rPr>
        <sz val="10"/>
        <color theme="1"/>
        <rFont val="Calibri (Body)"/>
      </rPr>
      <t xml:space="preserve"> RESOLVE:
Art. 1º - Efetivar as inscrições , em carater condicional das instituições abaixo relacionadas : (...)                </t>
    </r>
  </si>
  <si>
    <r>
      <t>RESOLUÇÃO nº 286 - CMAS
Dispõe sobre inclusão de novo subitem na Resolução 243- CMAS . R</t>
    </r>
    <r>
      <rPr>
        <sz val="10"/>
        <color theme="1"/>
        <rFont val="Calibri (Body)"/>
      </rPr>
      <t>esolve:
Art. 1°. Fica incluido subitem no item 2.4 do artigo 1 º da Resolução 243 – CMAS.
Art.2º- A inclusão é a seguinte :
2.4.1- As visitas técnicas para entidades e ou instituições de assistência social que requereram Renovação de Inscrição , as mesmas serão realizadas por conselheiros integrantes da Comissão de Entidades do CMAS. No caso de inscrições novas as visitas serão efetuadas com conselheiros integrantes da Comissão de entidades do CMAS e técnicos indicados pela DTMA-Divisão Técnica de Monitoramento e Avaliação – SAS 01.05 .
Art 3º- Esta resolução entra em vigor com efeitos a partir de 25.02.2008, revogadas disposições em contrário.</t>
    </r>
  </si>
  <si>
    <r>
      <t>Nesta sexta-feira, dia 29, a partir das 19 horas, será realizada no Plenário da Câmara,</t>
    </r>
    <r>
      <rPr>
        <b/>
        <sz val="10"/>
        <color rgb="FF000000"/>
        <rFont val="Calibri (Body)"/>
      </rPr>
      <t xml:space="preserve"> a primeira audiência pública</t>
    </r>
    <r>
      <rPr>
        <sz val="10"/>
        <color theme="1"/>
        <rFont val="Calibri (Body)"/>
      </rPr>
      <t xml:space="preserve"> para demonstração e avaliação do cumprimento das metas fiscais do 3° e último quadrimestre de 2007, bem como dos 1° e 2° quadrimestres de 2008, do Executivo. O vereador professor Auriel é o presidente da Comissão Técnica Permanente de Finanças e Orçamento, daí estar sob sua responsabilidade o acompanhamento da aplicação dos recursos do Município.
O secretário de Finanças Nestor Carlos Seabra fará as explanações necessárias, que decorrem de uma exigência da Lei de Responsabilidade Fiscal. O vereador professor Auriel está contando com a presença dos vereadores, dos representantes dos diversos setores organizados da sociedade civil, bem como
de todos os interessados em acompanhar de perto as questões relativas à realização do orçamento. “Já agendamos mais duas audiências para este ano, sendo uma para 30 de maio e outra para 26 de setembro”, informou o vereador, salientando a importância da participação do máximo de pessoas.</t>
    </r>
  </si>
  <si>
    <r>
      <t xml:space="preserve">PORTARIA Nº 007/2008-SS. </t>
    </r>
    <r>
      <rPr>
        <sz val="10"/>
        <color theme="1"/>
        <rFont val="Calibri (Body)"/>
      </rPr>
      <t xml:space="preserve">RESOLVE:
</t>
    </r>
    <r>
      <rPr>
        <b/>
        <sz val="10"/>
        <color rgb="FF000000"/>
        <rFont val="Calibri (Body)"/>
      </rPr>
      <t xml:space="preserve">Instituir Comissão para elaboração de estudo visando atender o disposto na Lei Federal nº 11.350 de 05 de outubro de 2006, no que diz respeito aos Agentes Comunitários de Saúde, composta de representantes e sob a Coordenação do primeiro, conforme segue:
</t>
    </r>
    <r>
      <rPr>
        <sz val="10"/>
        <color theme="1"/>
        <rFont val="Calibri (Body)"/>
      </rPr>
      <t>Coordenação de Atenção Básica da Secretaria Da Saúde
Direção do Departamento De Recursos Humanos da Secretaria da Saúde
01 Representante do Conselho Municipal de Saúde
02 Representantes da Associação Beneficente Jesus, José E Maria
02 Representantes do Instituto Diet (Direito, Integração e Educação Terapêutica em Saúde e Cidadania)
02 Representantes da Casa de Cultura Água e Vida
02 Representantes da Instituição Allan Kardec Alice Pereira
02 Representantes da Congregação das Filhas de Nossa Senhora Stella Maris</t>
    </r>
  </si>
  <si>
    <r>
      <t xml:space="preserve">Comunicado 22/08 – CMDCA
</t>
    </r>
    <r>
      <rPr>
        <sz val="10"/>
        <color theme="1"/>
        <rFont val="Calibri (Body)"/>
      </rPr>
      <t>O CMDCA - Conselho Municipal dos Direitos da Criança e do Adolescente de Guarulhos no uso de suas atribuições legais, torna público a população em geral que em reunião ordinária do dia 12/02/08, o Colegiado Pleno deste Conselho deliberou pela prorrogação, a partir de 07.03.2008, por 60 (sessenta) dias ou até a data definitiva de posse dos novos eleitos, o mandato dos atuais Conselheiros Tutelares abaixo citados: (...)</t>
    </r>
  </si>
  <si>
    <r>
      <t>DECRETO Nº 25213 - Altera a composição do Conselho Municipal Antidrogas - COMAD.</t>
    </r>
    <r>
      <rPr>
        <sz val="10"/>
        <color theme="1"/>
        <rFont val="Calibri (Body)"/>
      </rPr>
      <t xml:space="preserve"> DECRETA:
Art. 1º Fica alterada a composição dos membros  integrantes do CONSELHO MUNICIPAL ANTIDROGAS - COMAD, nos termos do artigo 6º da Lei Municipal nº6.151 de 13 de julho de 2006, constituído pelo Decreto Municipal nº 23.985, de 02 de outubro de 2006, conforme segue:
</t>
    </r>
    <r>
      <rPr>
        <b/>
        <sz val="10"/>
        <color rgb="FF000000"/>
        <rFont val="Calibri (Body)"/>
      </rPr>
      <t xml:space="preserve">REPRESENTANTES DA ÁREA GOVERNAMENTAL
</t>
    </r>
    <r>
      <rPr>
        <sz val="10"/>
        <color theme="1"/>
        <rFont val="Calibri (Body)"/>
      </rPr>
      <t>SECRETARIA DA SAÚDE (...)
Art. 2º Este Decreto entrará em vigor na data de sua  publicação, revogadas as disposições em contrário.</t>
    </r>
  </si>
  <si>
    <r>
      <t xml:space="preserve">Comunicado nº 03- 2008
</t>
    </r>
    <r>
      <rPr>
        <sz val="10"/>
        <color theme="1"/>
        <rFont val="Calibri (Body)"/>
      </rPr>
      <t>O CMAS- Conselho Municipal de Assistência Social – no uso de suas atribuições legais tornar público a composição da Mesa Diretora deste Conselho com mandato de 03.03.2008 á 31.12.2008 conforme segue: (...)</t>
    </r>
  </si>
  <si>
    <r>
      <t>RESOLUÇÃO Nº 287 -CMAS</t>
    </r>
    <r>
      <rPr>
        <sz val="10"/>
        <color theme="1"/>
        <rFont val="Calibri (Body)"/>
      </rPr>
      <t xml:space="preserve"> RESOLVE:
Art. 1° - Fica aprovado o Relatório de Participação e Avaliação da VI Conferencia Nacional de AssistênciaSocial apresentado pelos delegados que participaram representando o Municipio e o Estado de São Paulo no referido evento promovido pelo CNAS- Conselho Nacional de Assistência Social .                                                                                                                                                        Art. 2º – a íntegra do referido documento está disponivel na sede do CMAS.
Art. 3º- Esta Resolução entra em vigor com efeitos retroativos a 20.12.2007, revogadas as disposições em contrário.</t>
    </r>
  </si>
  <si>
    <r>
      <t>COMUNICADO 24/08 – CMDCA
O CMDCA – Conselho Municipal dos Direitos da Criança e do Adolescente</t>
    </r>
    <r>
      <rPr>
        <sz val="10"/>
        <color theme="1"/>
        <rFont val="Calibri (Body)"/>
      </rPr>
      <t xml:space="preserve"> de Guarulhos, no uso de suas atribuições legais, comunica e informa a população em geral e os Candidatos ao Pleito Eleitoral dos Conselhos Tutelares, sobre a nova data de eleição que ocorrerá no dia 05 de abril de 2008 das 9h as 17h.</t>
    </r>
  </si>
  <si>
    <r>
      <t xml:space="preserve">COMUNICADO 25/08 – CMDCA
</t>
    </r>
    <r>
      <rPr>
        <sz val="10"/>
        <color theme="1"/>
        <rFont val="Calibri (Body)"/>
      </rPr>
      <t>O CMDCA – Conselho Municipal dos Direitos da Criança e do Adolescente de Guarulhos, no uso de suas atribuições legais, comunica e informa a população em geral e os Candidatos ao Pleito Eleitoral dos Conselhos Tutelares – triênio 2008/2011, sobre o novo cronograma: (...)</t>
    </r>
  </si>
  <si>
    <r>
      <t xml:space="preserve">COMUNICADO 023/2008 – CMDCA
</t>
    </r>
    <r>
      <rPr>
        <sz val="10"/>
        <color theme="1"/>
        <rFont val="Calibri (Body)"/>
      </rPr>
      <t>O CMDCA- Conselho dos Direitos da Criança e Adolescente torna publico a população em geral os locais de votação, zona eleitoral e suas respectivas seções para o pleito eleitoral dos Conselhos Tutelares triênio 2008-2011, conforme Resolução 007/07-CMDCA retificada pela Resolução 309/07-CMDCA . (...)                                                                                                                         Obs. As zonas eleitorais e as seções eleitorais são oficiais de acordo com o TRE, o eleitor deverá observar a escola correspondente a sua Zona e Seção em seu Título de Eleitor.</t>
    </r>
  </si>
  <si>
    <r>
      <t xml:space="preserve">DECRETO Nº 25218 - Dispõe sobre a permissão de uso de bens móveis da Municipalidade, a título precário e gratuito, a ASBRAD - ASSOCIAÇÃO BRASILEIRA DE DEFESA DA MULHER, DA INFÂNCIA E DA JUVENTUDE. </t>
    </r>
    <r>
      <rPr>
        <sz val="10"/>
        <color theme="1"/>
        <rFont val="Calibri (Body)"/>
      </rPr>
      <t>DECRETA:
Art. 1º Fica autorizada a permissão de uso, a título precário e gratuito, dos bens móveis constantes no Anexo único, adquiridos através dos recursos do FUMCAD - Fundo Municipal da Criança e do adolescente, à ASBRAD - ASSOCIAÇÃO BRASILEIRA DE DEFESA DA MULHER, DA INFÂNCIA E DA JUVENTUDE.</t>
    </r>
  </si>
  <si>
    <r>
      <t xml:space="preserve">PORTARIA Nº 459/2008-GP </t>
    </r>
    <r>
      <rPr>
        <sz val="10"/>
        <color theme="1"/>
        <rFont val="Calibri (Body)"/>
      </rPr>
      <t xml:space="preserve">RESOLVE:
1. Nomear os conselheiros titulares e suplentes do </t>
    </r>
    <r>
      <rPr>
        <b/>
        <sz val="10"/>
        <color rgb="FF000000"/>
        <rFont val="Calibri (Body)"/>
      </rPr>
      <t>CONSELHO DE CONTROLE SOCIAL DO PROGRAMA BOLSA-FAMÍLIA,</t>
    </r>
    <r>
      <rPr>
        <sz val="10"/>
        <color theme="1"/>
        <rFont val="Calibri (Body)"/>
      </rPr>
      <t xml:space="preserve"> observada a representatividade enumerada nos artigos 1° e 2° do Decreto Municipal 24986 de 13 de dezembro de 2007 e suas alterações para exercer mandato de 2 (dois) anos, conforme dispõe o artigo 12 do Decreto Municipal 23350 de 1° de Agosto de 2005.</t>
    </r>
  </si>
  <si>
    <r>
      <t>PORTARIA Nº 534/2008-GP</t>
    </r>
    <r>
      <rPr>
        <sz val="10"/>
        <color theme="1"/>
        <rFont val="Calibri (Body)"/>
      </rPr>
      <t xml:space="preserve"> RESOLVE:
1. Alterar a composição dos membros integrantes do CONSELHO DE CONTROLE SOCIAL DO PROGRAMA BOLSA-FAMÍLIA, constituído através da Portaria nº 459/2008-GP, de 10 de março de 2008, conforme segue:
</t>
    </r>
    <r>
      <rPr>
        <b/>
        <sz val="10"/>
        <color rgb="FF000000"/>
        <rFont val="Calibri (Body)"/>
      </rPr>
      <t xml:space="preserve">II – Representantes da Sociedade Civil
</t>
    </r>
    <r>
      <rPr>
        <sz val="10"/>
        <color theme="1"/>
        <rFont val="Calibri (Body)"/>
      </rPr>
      <t>REGIÃO M – TABOÃO/MIKAIL/PRIMAVERA: (....)
2 – Esta Portaria entrará em vigor na data de sua publicação, revogadas as disposições em contrário.</t>
    </r>
  </si>
  <si>
    <r>
      <t xml:space="preserve">COMUNICADO 26/08 – CMDCA
</t>
    </r>
    <r>
      <rPr>
        <sz val="10"/>
        <color theme="1"/>
        <rFont val="Calibri (Body)"/>
      </rPr>
      <t>O CMDCA – Conselho Municipal dos Direitos da Criança e do Adolescente de Guarulhos, no uso de suas atribuições legais, comunica e informa a população em geral, juntamente com os Conselhos Tutelares que o Conselheiro porta um documento de identificação que é o crachá com seu nome e RG, e quando efetua diligência em residências, sempre está com uma viatura Gol da Prefeitura nas cores vermelha, branca e preta.</t>
    </r>
  </si>
  <si>
    <r>
      <t xml:space="preserve">RESOLUÇÃO 313/2008-CMDCA - DISPÕE SOBRE A CONVOCAÇÃO DO PROCESSO ELEITORAL COMPLEMENTAR DE REPRESENTANTES DA SOCIEDADE CIVIL NO CMDCA BIÊNIO 2006 / 2008 
</t>
    </r>
    <r>
      <rPr>
        <sz val="10"/>
        <color theme="1"/>
        <rFont val="Calibri (Body)"/>
      </rPr>
      <t>RESOLVE:
Ar t. 1º - Regulamentar o Processo Eleitoral Complementar para escolha dos membros do Conselho Municipal dos Direitos da Criança e do Adolescente de Guarulhos, para preenchimento de 02(duas) vagas da Sociedade Cívil, área de atuação - MOVIMENTO DE DEFESA referente ao biênio 2006/2008.</t>
    </r>
  </si>
  <si>
    <r>
      <t>PORTARIA Nº 537/2008-GP</t>
    </r>
    <r>
      <rPr>
        <sz val="10"/>
        <color theme="1"/>
        <rFont val="Calibri (Body)"/>
      </rPr>
      <t xml:space="preserve"> RESOLVE:
1 - Alterar a composição dos membros integrantes do CONSELHO MUNICIPAL DE TURISMO DE GUARULHOS – COMTUR, constituído através da Portaria nº 2789/2007-GP, de 10 de dezembro de 2007, conforme segue: (...)
2 – Esta Portaria entrará em vigor na data de sua publicação, revogadas as disposições em contrário.</t>
    </r>
  </si>
  <si>
    <r>
      <t xml:space="preserve">COMUNICADO 27/08 – CMDCA
</t>
    </r>
    <r>
      <rPr>
        <sz val="10"/>
        <color theme="1"/>
        <rFont val="Calibri (Body)"/>
      </rPr>
      <t>O CMDCA – Conselho Municipal dos Direitos da Criança e do Adolescente de Guarulhos, no uso de suas atribuições legais, comunica e informa a população em geral, a alteração do endereço do Conselho Tutelar – Cumbica, passando este a atender na Rua Jati, nº 247 – Cumbica.</t>
    </r>
  </si>
  <si>
    <r>
      <t xml:space="preserve">COMUNICADO Nº 028/2008 – CMDCA
</t>
    </r>
    <r>
      <rPr>
        <sz val="10"/>
        <color theme="1"/>
        <rFont val="Calibri (Body)"/>
      </rPr>
      <t>O CMDCA – Conselho Municipal dos Direitos da Criança e do Adolescente de Guarulhos, no uso de suas
atribuições legais comunica a população em geral, a lista dos candidatos com os 3 (três) dígitos, conforme formatação da empresa L. Finamor contratada pela Secretaria da Assistência Social e Cidadânia, aptos a concorrer ao pleito dos Conselhos Tutelares de acordo com a Resolução 007/2007-CMDCA retificada pela Resolução 309/2007-CMDCA, cabendo ainda o artigo 8º  da mesma resolução. (...)</t>
    </r>
  </si>
  <si>
    <r>
      <t xml:space="preserve">COMUNICADO 29/2008-CMDCA
</t>
    </r>
    <r>
      <rPr>
        <sz val="10"/>
        <color theme="1"/>
        <rFont val="Calibri (Body)"/>
      </rPr>
      <t>O CMDCA - Conselho Municipal dos Direitos da Criança e do Adolescente de Guarulhos, no uso de suas atribuições legais e considerando a Resolução 305/07 que convocou o Processo Eleitoral Complementar dos representantes da sociedade civil para o Biênio 2006/2008 torna público a alteração da composição da Comissão Eleitoral Complementar.
Membros do CMDCA: (...)</t>
    </r>
  </si>
  <si>
    <r>
      <t xml:space="preserve">RESOLUÇÃO Nº 288 -CMAS </t>
    </r>
    <r>
      <rPr>
        <sz val="10"/>
        <color theme="1"/>
        <rFont val="Calibri (Body)"/>
      </rPr>
      <t xml:space="preserve">RESOLVE:
Art. 1º - Efetivar as renovações de inscrição das instituições abaixo relacionadas: (...)               </t>
    </r>
  </si>
  <si>
    <r>
      <t xml:space="preserve">PORTARIA Nº 599/2008-GP </t>
    </r>
    <r>
      <rPr>
        <sz val="10"/>
        <color theme="1"/>
        <rFont val="Calibri (Body)"/>
      </rPr>
      <t xml:space="preserve">RESOLVE:
1 - NOMEAR, nos termos do artigo 4º do Decreto Municipal nº 24921, de 22 de novembro de 2007, que regulamentou a Lei Municipal nº 6248, de 21 de maio de 2007, para exercer mandato de 2 (dois) anos, permitida uma recondução, os membros integrantes do </t>
    </r>
    <r>
      <rPr>
        <b/>
        <sz val="10"/>
        <color rgb="FF000000"/>
        <rFont val="Calibri (Body)"/>
      </rPr>
      <t>CONSELHO MUNICIPAL DE HABITAÇÃO,</t>
    </r>
    <r>
      <rPr>
        <sz val="10"/>
        <color theme="1"/>
        <rFont val="Calibri (Body)"/>
      </rPr>
      <t xml:space="preserve"> conforme segue:(...)</t>
    </r>
  </si>
  <si>
    <r>
      <t xml:space="preserve">PORTARIA Nº 600/2008-GP </t>
    </r>
    <r>
      <rPr>
        <sz val="10"/>
        <color theme="1"/>
        <rFont val="Calibri (Body)"/>
      </rPr>
      <t>RESOLVE:
1 - Alterar a composição dos membros integrantes do CONSELHO MUNICIPAL DE TRANSPORTE E TRÂNSITO, constituído através da Portaria nº 2441/2007-GP, de 18 de outubro de 2007, conforme segue:
Secretaria para Assuntos de Segurança Pública (...)
2 - Esta Portaria entrará em vigor na data de sua publicação, revogadas as disposições em contrário</t>
    </r>
  </si>
  <si>
    <r>
      <t xml:space="preserve">COMUNICADO 031/2008 – CMDCA
</t>
    </r>
    <r>
      <rPr>
        <sz val="10"/>
        <color theme="1"/>
        <rFont val="Calibri (Body)"/>
      </rPr>
      <t>O CMDCA- Conselho dos Direitos da Criança e Adolescente retifica o comunicado 023/2008 e torna publico a população em geral os locais de votação, zona eleitoral e suas respectivas seções para o pleito eleitoral dos Conselhos Tutelares triênio 2008-2011, conforme Resolução 007/07-CMDCA retificada pela Resolução 309/07-CMDCA . (...) Obs. As zonas eleitorais e as seções eleitorais são oficiais de acordo com o TRE, o eleitor deverá observar a escola correspondente a sua Zona e Seção em seu Título de Eleitor.</t>
    </r>
  </si>
  <si>
    <r>
      <t xml:space="preserve">DECRETO Nº 25288 - Dispõe sobre aprovação do novo Regimento Interno da Junta Administrativa de Recursos e Infrações - JARI, nos termos da Resolução CONTRAN nº 233, de 30 de março de 2007, no Município de Guarulhos e dá outras providências.  </t>
    </r>
    <r>
      <rPr>
        <sz val="10"/>
        <color theme="1"/>
        <rFont val="Calibri (Body)"/>
      </rPr>
      <t xml:space="preserve"> DECRETA:
Art. 1º Fica aprovado, na forma do Anexo Único deste Decreto, o</t>
    </r>
    <r>
      <rPr>
        <b/>
        <sz val="10"/>
        <color rgb="FF000000"/>
        <rFont val="Calibri (Body)"/>
      </rPr>
      <t xml:space="preserve"> novo Regimento Interno das Juntas Administrativas de Recursos de Infrações - JARI </t>
    </r>
    <r>
      <rPr>
        <sz val="10"/>
        <color theme="1"/>
        <rFont val="Calibri (Body)"/>
      </rPr>
      <t>- do Município de Guarulhos, em substituição ao aprovado pelo Decreto Municipal nº 22.499, de 09 de fevereiro de 2004.
Art. 2º A nomeação dos membros da JARI será efetuada pelo Prefeito do Município.
Art. 3º Este Decreto entrará em vigor na data de sua publicação, revogadas as disposições em contrário, em especial o Decreto Municipal nº 22.499, de 09 de fevereiro de 2004.</t>
    </r>
  </si>
  <si>
    <r>
      <t>Lei Municipal nº 6.308, de 16 de novembro de 2007, no que se refere ao Conselho Municipal
de Desenvolvimento Urbano e dá outras providências.</t>
    </r>
    <r>
      <rPr>
        <sz val="10"/>
        <color theme="1"/>
        <rFont val="Calibri (Body)"/>
      </rPr>
      <t xml:space="preserve"> Regulamenta a Lei Municipal nº 6.308, de 16 de novembro de 2007, no que se refere ao Conselho Municipal
de Desenvolvimento Urbano e dá outras providências.DECRETA:
Art. 1º O Conselho Municipal de Desenvolvimento Urbano é órgão técnico, normativo, consultivo e deliberativo sobre questões relativas à política municipal de desenvolvimento urbano de Guarulhos.
Art. 2º No cumprimento de suas finalidades, compete ao Conselho Municipal de Desenvolvimento Urbano:
I - propor e debater planos , projetos, diretrizes, programas e estratégias visando o desenvolvimento urbano de Guarulhos;(...)</t>
    </r>
  </si>
  <si>
    <r>
      <t xml:space="preserve">DECRETO Nº 25304
Cria o Gabinete de Gestão Integrada Municipal - GGIM, vinculado ao Gabinete do Prefeito.
</t>
    </r>
    <r>
      <rPr>
        <sz val="10"/>
        <color theme="1"/>
        <rFont val="Calibri (Body)"/>
      </rPr>
      <t>DECRETA:
Art. 1º Fica criado o Gabinete de Gestão Integrada Municipal - GGI-M, vinculado ao Gabinete do Prefeito,
instância colegiada de deliberação e coordenação, no âmbito do Município de Guarulhos, do Programa Nacional de
Segurança Pública com Cidadania - PRONASCI, instituído pela Lei Federal nº 11.530, de 24 de outubro de 2007.
Parágrafo único. As decisões do Gabinete de Gestão Integrada Municipal - GGI-M deverão ser tomadas em
comum acordo entre os seus membros, respeitadas as autonomias institucionais dos órgãos que representam.
Art. 2º O Gabinete de Gestão Integrada Municipal - GGIM será composto pelos seguintes membros:(...)</t>
    </r>
  </si>
  <si>
    <r>
      <t>DECRETO Nº 25307 - Altera a composição do Conselho Municipal de Saúde.</t>
    </r>
    <r>
      <rPr>
        <sz val="10"/>
        <color theme="1"/>
        <rFont val="Calibri (Body)"/>
      </rPr>
      <t xml:space="preserve"> DECRETA:
Art. 1º Fica alterada a composição dos membros integrantes do CONSELHO MUNICIPAL DE SAÚDE,constituído pelo Decreto Municipal nº 24.673, de 20 de agosto de 2007, conforme segue:
</t>
    </r>
    <r>
      <rPr>
        <b/>
        <sz val="10"/>
        <color rgb="FF000000"/>
        <rFont val="Calibri (Body)"/>
      </rPr>
      <t xml:space="preserve">REPRESENTANTES DO SEGMENTO DOS USUÁRIOS DO SISTEMA ÚNICO DE SAÚDE
</t>
    </r>
    <r>
      <rPr>
        <sz val="10"/>
        <color theme="1"/>
        <rFont val="Calibri (Body)"/>
      </rPr>
      <t>I – Associações de Bairro/Comitês de Saúde:
Comitê Popular de Saúde dos Pimentas (...)                                                                                                     Art. 2º Este Decreto entrará em vigor na data de sua publicação, revogadas as disposições em contrário.</t>
    </r>
  </si>
  <si>
    <r>
      <t xml:space="preserve">COMUNICADO 032/2008 – CMDCA
</t>
    </r>
    <r>
      <rPr>
        <sz val="10"/>
        <color theme="1"/>
        <rFont val="Calibri (Body)"/>
      </rPr>
      <t>O CMDCA- Conselho dos Direitos da Criança e Adolescente retifica o comunicado 10 /2007 e torna publico a população em geral a composição da Comissão Eleitoral responsavel pelo Processo Eleitoral dos Conselhos Tutelares- triênio 2008/2011 conforme segue: (...)</t>
    </r>
  </si>
  <si>
    <r>
      <t xml:space="preserve">COMUNICADO N.º 33/08 -CMDCA
</t>
    </r>
    <r>
      <rPr>
        <sz val="10"/>
        <color theme="1"/>
        <rFont val="Calibri (Body)"/>
      </rPr>
      <t xml:space="preserve">O Conselho Municipal dos Direitos da Criança e do Adolescente atendendo solicitação da Comissão Eleitoral comunica a toda a população, aos candidatos e demais interessados o presente Manual das Eleições dos Conselhos Tutelares que será base de toda a atuação desta Comissão no Processo Eleitoral a ser realizado no próximo dia 05/04/2008. </t>
    </r>
    <r>
      <rPr>
        <b/>
        <sz val="10"/>
        <color rgb="FF000000"/>
        <rFont val="Calibri (Body)"/>
      </rPr>
      <t>Manual das Eleições dos Conselhos Tutelares (...)</t>
    </r>
  </si>
  <si>
    <r>
      <t xml:space="preserve">COMUNICADO Nº 34/2008 – CMDCA
</t>
    </r>
    <r>
      <rPr>
        <sz val="10"/>
        <color theme="1"/>
        <rFont val="Calibri (Body)"/>
      </rPr>
      <t>O CMDCA – Conselho Municipal dos Direitos da Criança e do Adolescente de Guarulhos, no uso de suas atribuições legais comunica a população em geral, que houve 140 (cento e quarenta) inscrições para concorrer ao pleito dos Conselhos Tutelares, sendo 74 (setenta e quatro) deferidos e 62 (sessenta e dois) indeferidos e 04 (quatro) cancelados. Informamos que após análise dos recursos dos candidatos indeferidos, foi proferida pela Comissão Eleitoral a decisão de dar provimentos a 56 (cinqüenta e seis) e 09 (nove) improvimentos dos recursos dos candidatos: (...)</t>
    </r>
  </si>
  <si>
    <r>
      <t xml:space="preserve">COMUNICADO 035/2008 CMDCA
</t>
    </r>
    <r>
      <rPr>
        <sz val="10"/>
        <color theme="1"/>
        <rFont val="Calibri (Body)"/>
      </rPr>
      <t xml:space="preserve">O Conselho Municipal dos Direitos da Criança e do Adolescente de Guarulhos no uso de suas atribuições legais, torna público à população em geral os representantes da Secretaria de Assuntos Jurídicos e da Ordem dos Advogados do Brasil – Secção de São Paulo – 57ª Subsecção de Guarulhos que trabalharão no dia 05.04.08 – sábado na eleição do Conselho Tutelar – triênio 2008/2011, a saber:
</t>
    </r>
    <r>
      <rPr>
        <b/>
        <sz val="10"/>
        <color rgb="FF000000"/>
        <rFont val="Calibri (Body)"/>
      </rPr>
      <t>(...)</t>
    </r>
  </si>
  <si>
    <r>
      <t xml:space="preserve">COMUNICADO Nº 36/08-CMDCA
</t>
    </r>
    <r>
      <rPr>
        <sz val="10"/>
        <color theme="1"/>
        <rFont val="Calibri (Body)"/>
      </rPr>
      <t>Ficam os funcionários abaixo relacionados CONVOCADOS para auxiliarem na eleição dos
Conselhos Tutelares que se realizará no dia 05 de abril de 2008, (...)</t>
    </r>
  </si>
  <si>
    <r>
      <t xml:space="preserve">COMUNICADO Nº 37 /08- CMDCA
</t>
    </r>
    <r>
      <rPr>
        <sz val="10"/>
        <color theme="1"/>
        <rFont val="Calibri (Body)"/>
      </rPr>
      <t>O CMDCA- Conselho Municipal dos Direitos da Criança e do Adolescente no uso de suas atribuições legais e considerando o Processo Eleitoral Complementar dos representantes da sociedade civil para o Biênio 2006/2008 torna público que houve alteração no horário da Realização da Assembléia Eleitoral (...)</t>
    </r>
  </si>
  <si>
    <r>
      <t xml:space="preserve">DECRETO Nº 25303 - Dispõe sobre a criação das Unidades de Planejamento Regional - UPR no Município de Guarulhos, e dá outras providências. </t>
    </r>
    <r>
      <rPr>
        <sz val="10"/>
        <color theme="1"/>
        <rFont val="Calibri (Body)"/>
      </rPr>
      <t xml:space="preserve">DECRETA:
Art. 1º Ficam criadas no Município de Guarulhos as Unidades de Planejamento Regional - UPR.
Parágrafo único. Entende-se por Unidades de Planejamento Regional - UPR, as porções do território municipal que apresentam características físico-territoriais e administrativas semelhantes, tratando-se de um instrumento cartográfico referencial.
</t>
    </r>
  </si>
  <si>
    <r>
      <t xml:space="preserve">Resolução nº 289 - CMAS- DISPÕE SOBRE A REGULAMENTAÇÃO DO PROCESSO ELEITORAL COMPLEMENTAR DE REPRESENTANTES DA SOCIEDADE CIVIL NO CMAS BIENIO 2008-2010  RESOLVE:
</t>
    </r>
    <r>
      <rPr>
        <sz val="10"/>
        <color theme="1"/>
        <rFont val="Calibri (Body)"/>
      </rPr>
      <t>Art. 1º – Regulamentar o processo eleitoral complementarl para escolha de membros do Conselho Municipal da Assistência Social de Guarulhos para o biênio 2008/2010.
Art. 2º- Para efeito da presente resolução é objeto deste processo eleitoral a eleição de suplentes para os seguintes segmentos: representantes dos usuários de: - associações dos doentes cronicos e ou deficientes; representantes de instituições de atendimento a criança e adolescente; e representantes de instituições de atendimento ao Idoso.
Art. 3º- a indicação de candidatos a estes segmentos citados no Art. anterior deverão ser eleitos em Assembléia Geral especifica, por categoria (§ 6º do Art. 3º da Lei nº5052, de 21/07/1997).</t>
    </r>
  </si>
  <si>
    <r>
      <t>RESOLUÇÃO Nº 001/2008 CMAPD 02.04.2008</t>
    </r>
    <r>
      <rPr>
        <sz val="10"/>
        <color theme="1"/>
        <rFont val="Calibri (Body)"/>
      </rPr>
      <t xml:space="preserve"> RESOLVE:
</t>
    </r>
    <r>
      <rPr>
        <b/>
        <sz val="10"/>
        <color rgb="FF000000"/>
        <rFont val="Calibri (Body)"/>
      </rPr>
      <t xml:space="preserve">ART. 1º Fica aprovado o NOVO REGIMENTO INTERNO do Conselho Municipal para Assuntos da Pessoa com Deficiência de Guarulhos ofício contido em anexo. 
</t>
    </r>
    <r>
      <rPr>
        <sz val="10"/>
        <color theme="1"/>
        <rFont val="Calibri (Body)"/>
      </rPr>
      <t>ART. 2º Esta resolução entra em vigor na data de sua publicação, revogados as despesas em contrário.</t>
    </r>
  </si>
  <si>
    <r>
      <t xml:space="preserve">Comunicado nº 39/08- CMDCA
</t>
    </r>
    <r>
      <rPr>
        <sz val="10"/>
        <color theme="1"/>
        <rFont val="Calibri (Body)"/>
      </rPr>
      <t>O CMDCA- Conselho Municipal dos Direitos da Criança e do Adolescente no uso de suas atribuições legais torna público a população em geral a relação por região dos candidatos e seus respectivos votos no ultimo pleito do Conselho Tutelar ocorrido no dia 05/04/2008: (...)</t>
    </r>
  </si>
  <si>
    <r>
      <t xml:space="preserve">Comunicado nº 38/08- CMDCA
</t>
    </r>
    <r>
      <rPr>
        <sz val="10"/>
        <color theme="1"/>
        <rFont val="Calibri (Body)"/>
      </rPr>
      <t>O CMDCA- Conselho Municipal dos Direitos da Criança e do Adolescente no uso de suas atribuições legais torna público a população em geral a relação dos candidatos e seus respectivos votos no ultimo pleito do Conselho Tutelar ocorrido no dia 05/04/2008: (...)</t>
    </r>
  </si>
  <si>
    <r>
      <t xml:space="preserve">Comunicado nº 40/08- CMDCA
</t>
    </r>
    <r>
      <rPr>
        <sz val="10"/>
        <color theme="1"/>
        <rFont val="Calibri (Body)"/>
      </rPr>
      <t>O CMDCA- Conselho Municipal dos Direitos da Criança e do Adolescente no uso de suas atribuições legais tornapúblico a população em geral a relação dos candidatos eleitos e seus suplentes por região e seus respectivos votos no ultimo pleito do Conselho Tutelar ocorrido no dia 05/04/2008: (...)</t>
    </r>
  </si>
  <si>
    <r>
      <t xml:space="preserve">Comunicado nº 41/08- CMDCA
</t>
    </r>
    <r>
      <rPr>
        <sz val="10"/>
        <color theme="1"/>
        <rFont val="Calibri (Body)"/>
      </rPr>
      <t>O CMDCA- Conselho Municipal dos Direitos da Criança e do Adolescente no uso de suas atribuições legais tornapúblico a população em geral as analises das ocorrências e denuncias no pleito ou ulteriores: (...)</t>
    </r>
  </si>
  <si>
    <r>
      <t xml:space="preserve">COMUNICADO Nº 42/08- CMDCA
</t>
    </r>
    <r>
      <rPr>
        <sz val="10"/>
        <color theme="1"/>
        <rFont val="Calibri (Body)"/>
      </rPr>
      <t xml:space="preserve">O CMDCA- Conselho Municipal dos Direitos da Criança e do Adolescente no uso de suas atribuições legais torna público a população em geral as analises dos recursos e denuncias apresentados no CMDCA.
Denuncia apresentada por Rita de Cássia da Silva em 08/02/08 em face das candidaturas de nº 49, 68, 70, 71, 79, 05, 06, 07, 01 e 40, após a apresentação das respectivas defesas a Comissão Eleitoral decidiu pelo seu indeferimento conforme os fundamentos elencados na decisão constante na respectiva ata de reunião realizada 09/04/08. Recurso apresentado pela srª Marineuza Alves de Jesus em 09/04/08 com pedido de anulação do processo eleitoral e votação a Comissão Eleitoral decidiu pelo seu improvimento conforme os fundamentos elencados na decisão constante na respectiva ata de reunião realizada 09/04/08. </t>
    </r>
  </si>
  <si>
    <r>
      <t xml:space="preserve">RESOLUÇÃO Nº 291 -CMAS RESOLVE:
</t>
    </r>
    <r>
      <rPr>
        <sz val="10"/>
        <color theme="1"/>
        <rFont val="Calibri (Body)"/>
      </rPr>
      <t>Art. 1º - Efetivar as renovações de inscrição, em caráter condicional das instituições abaixo relacionadas:</t>
    </r>
  </si>
  <si>
    <r>
      <t xml:space="preserve">RESOLUÇÃO Nº 292 -CMAS  RESOLVE:
</t>
    </r>
    <r>
      <rPr>
        <sz val="10"/>
        <color theme="1"/>
        <rFont val="Calibri (Body)"/>
      </rPr>
      <t xml:space="preserve">Art. 1º - Efetivar as renovações de inscrição das instituições abaixo relacionadas : (...)                                       </t>
    </r>
  </si>
  <si>
    <r>
      <t xml:space="preserve">RESOLUÇÃO Nº 293 -CMAS RESOLVE:
</t>
    </r>
    <r>
      <rPr>
        <sz val="10"/>
        <color theme="1"/>
        <rFont val="Calibri (Body)"/>
      </rPr>
      <t>Art. 1º - Efetivar a renovação de inscrição da instituição abaixo relacionada: (...)</t>
    </r>
  </si>
  <si>
    <r>
      <t xml:space="preserve">RESOLUÇÃO Nº 294 -CMAS RESOLVE:
</t>
    </r>
    <r>
      <rPr>
        <sz val="10"/>
        <color theme="1"/>
        <rFont val="Calibri (Body)"/>
      </rPr>
      <t>Art. 1º - Efetivar a renovação de inscrição da instituição abaixo relacionada:</t>
    </r>
  </si>
  <si>
    <r>
      <t xml:space="preserve">RESOLUÇÃO Nº 295/CMAS </t>
    </r>
    <r>
      <rPr>
        <sz val="10"/>
        <color theme="1"/>
        <rFont val="Calibri (Body)"/>
      </rPr>
      <t>RESOLVE:
Art. 1° - Fica aprovada a Prestação de Contas dos Recursos Estaduais repassados através do FMAS- Fundo Municipal da Assistência Social para os convênios firmados neste exercício ref. aos meses de Outubro a Dezembro de 2007 para execução dos Programas da Rede de Proteção Básica repassadas de forma de 02 aditamentos- processo DRADS/SPN 39-2006
Art. 2º – Esta Resolução entra em vigor com efeitos retroativos a 04.04.2008, revogadas as disposições em contrário.</t>
    </r>
  </si>
  <si>
    <r>
      <t>RESOLUÇÃO Nº 296 /-CMAS</t>
    </r>
    <r>
      <rPr>
        <sz val="10"/>
        <color theme="1"/>
        <rFont val="Calibri (Body)"/>
      </rPr>
      <t xml:space="preserve"> RESOLVE:
Art. 1° - Fica aprovada a Prestação de Contas dos Recursos Estaduais repassados através do FMAS- Fundo Municipal da Assistência Social para os convênios firmados neste exercício ref. aos meses de Janeiro e Fevereiro de 2008 para execução dos Programas da Rede de Proteção Básica e Especial .
Art. 2º – Esta Resolução entra em vigor com efeitos retroativos a 04.04.2008, revogadas as disposições em contrário.</t>
    </r>
  </si>
  <si>
    <r>
      <t xml:space="preserve">RESOLUÇÃO Nº 297-CMAS </t>
    </r>
    <r>
      <rPr>
        <sz val="10"/>
        <color theme="1"/>
        <rFont val="Calibri (Body)"/>
      </rPr>
      <t xml:space="preserve"> RESOLVE:
Art. 1° - Referendar o Relatório de Cumprimento do Objeto do Projeto de Inclusão Produtiva ref.ao Convênio 1135/MDSCF/2005 em conformidade com o processo nº71000.013560/2005-95 que trata de projeto de Inclusão Produtiva- geração de renda que visa modernizar os cursos praticados nos Centros de Cidadanias ( CRASCentros de Referencia de Assistência Social ) , repassados com recursos FEDERAIS repassados através do FMAS- Fundo Municipal de Assistência Social .
Art. 2º - Esta resolução entra em vigor com efeitos retroativos a partir de 04.04.2008 , revogadas as disposições em contrário.</t>
    </r>
  </si>
  <si>
    <r>
      <t xml:space="preserve">PORTARIA Nº 750/2008-GP </t>
    </r>
    <r>
      <rPr>
        <sz val="10"/>
        <color theme="1"/>
        <rFont val="Calibri (Body)"/>
      </rPr>
      <t>RESOLVE: 
1 - Alterar a composição dos membros integrantes do CONSELHO MUNICIPAL DE ALIMENTAÇÃO ESCOLAR, instituído através da Portaria nº 1557/2007- GP, de 12 de julho de 2007, conforme segue:
REPRESENTANTES DO CONSELHO MUNICIPAL DOS DIREITOS DA CRIANÇA E DO ADOLESCENTE
2 - Esta Portaria entrará em vigor na data de sua publicação, revogadas as disposições em contrário.</t>
    </r>
  </si>
  <si>
    <r>
      <t xml:space="preserve">PORTARIA Nº 751/2008-GP </t>
    </r>
    <r>
      <rPr>
        <sz val="10"/>
        <color theme="1"/>
        <rFont val="Calibri (Body)"/>
      </rPr>
      <t xml:space="preserve">RESOLVE:
1 - Alterar a composição dos membros integrantes do CONSELHO MUNICIPAL DE TURISMO DE GUARULHOS – COMTUR, instituído através da Portaria nº 2789/2007-GP, de 10 de dezembro de 2007, conforme segue:
</t>
    </r>
    <r>
      <rPr>
        <b/>
        <sz val="10"/>
        <color rgb="FF000000"/>
        <rFont val="Calibri (Body)"/>
      </rPr>
      <t xml:space="preserve">SECRETARIA DO TRABALHO
</t>
    </r>
    <r>
      <rPr>
        <sz val="10"/>
        <color theme="1"/>
        <rFont val="Calibri (Body)"/>
      </rPr>
      <t>2 - Esta Portaria entrará em vigor na data de sua publicação, revogadas as disposições em contrário.</t>
    </r>
  </si>
  <si>
    <r>
      <t>Comunicado nº 01-</t>
    </r>
    <r>
      <rPr>
        <sz val="10"/>
        <color theme="1"/>
        <rFont val="Calibri (Body)"/>
      </rPr>
      <t xml:space="preserve"> Comissão Eleitoral- Processo Eleitoral Complementar da Representantes da Sociedade Civil Biênio 2008/2010 - A Comissão que trata do Processo Eleitoral Complementar dos membros da Sociedade Civil, do CMAS Biênio 2008/2010, torna público a Primeira relação de candidatos (as) inscritos( as) , conforme Resolução nºs 289-CMAS.(...)</t>
    </r>
  </si>
  <si>
    <r>
      <t xml:space="preserve">Comunicado 043/2008 CMDCA
</t>
    </r>
    <r>
      <rPr>
        <sz val="10"/>
        <color theme="1"/>
        <rFont val="Calibri (Body)"/>
      </rPr>
      <t>O Conselho Municipal dos Direitos da Criança e do Adolescente de Guarulhos no uso de suas atribuições legais, informa à população em geral e convoca os Conselheiros Tutelares eleitos no último pleito para o Curso de Capacitação que ocorrerá nos dias 26.04.08 das 8h as 17h no Colégio Progresso – Centro sito a Av. Timóteo Penteado nº 537 – Centro – Guarulhos e 27.04.08 das 8h as 12h no Centro de Educação Adamastor, são eles: (...)</t>
    </r>
  </si>
  <si>
    <r>
      <t xml:space="preserve">COMUNICADO Nº 48 – 08 - CMDCA
</t>
    </r>
    <r>
      <rPr>
        <sz val="10"/>
        <color theme="1"/>
        <rFont val="Calibri (Body)"/>
      </rPr>
      <t>COMISSÃO ELEITORAL COMPLEMENTAR DO CONSELHO MUNICIPAL DOS DIREITOS DA CRIANÇA
E DO ADOLESCENTE PARA A ELEIÇÃO DE REPREENTANTES DA SOCIEDADE CIVIL – BIÊNIO 2006/2008
DISPÕE SOBRE A RELAÇÃO DAS ENTIDADES E MOVIMENTOS DE DEFESA APTOS PARA
PARTICIPAREM DA ASSEMBLÉIA ELEITORAL A REALIZAR-SE NO DIA 23/04/08 NA CASA DOS
CONSELHOS ENTIDADES E MOVIMENTOS COM DELEGADOS APTOS PARA O PROCESSO ELEITORAL DO CMDCA: (...)</t>
    </r>
  </si>
  <si>
    <r>
      <t xml:space="preserve">COMUNICADO Nº 49 - 08 - CMDCA –
</t>
    </r>
    <r>
      <rPr>
        <sz val="10"/>
        <color theme="1"/>
        <rFont val="Calibri (Body)"/>
      </rPr>
      <t>COMISSÃO ELEITORAL COMPLEMENTAR DO CONSELHO MUNICIPAL DOS DIREITOS DA CRIANÇA
E DO ADOLESCENTE PARA A ELEIÇÃO DE REPREENTANTES DA SOCIEDADE CIVIL – BIÊNIO 2006/2008
DISPÕE SOBRE A RELAÇÃO DAS ENTIDADES E MOVIMENTOS DE DEFESA APTOS PARA PARTICIPAREM DA ASSEMBLÉIA ELEITORAL A REALIZAR-SE NO DIA 23/04/08 NA CASA DOS CONSELHOS ENTIDADES E MOVIMENTOS COM CANDIDATURAS APTAS PARA O PROCESSO ELEITORAL DO CMDCA:</t>
    </r>
  </si>
  <si>
    <r>
      <t xml:space="preserve">RESOLUÇÃO 314/08-CMDCA </t>
    </r>
    <r>
      <rPr>
        <sz val="10"/>
        <color theme="1"/>
        <rFont val="Calibri (Body)"/>
      </rPr>
      <t>RESOLVE:
Art. 1º – PRORROGAR até 13.05.08 os seguintes REGISTROS: (...)</t>
    </r>
  </si>
  <si>
    <r>
      <t xml:space="preserve">RESOLUÇÃO 315/2008 CMDCA - DISPÕE SOBRE A CONVOCAÇÃO DO PROCESSO ELEITORAL DE REPRESENTANTES DA SOCIEDADE CIVIL NO CMDCA </t>
    </r>
    <r>
      <rPr>
        <sz val="10"/>
        <color theme="1"/>
        <rFont val="Calibri (Body)"/>
      </rPr>
      <t xml:space="preserve">BIÊNIO 2008 / 2010 RESOLVE:
Art. 1º - Fica convocado o Processo Eleitoral para escolha dos membros do Conselho Municipal dos Direitos da Criança e do Adolescente de Guarulhos para o Biênio 2008/2010.
</t>
    </r>
  </si>
  <si>
    <r>
      <t xml:space="preserve">PORTARIA Nº 775/2008-GP </t>
    </r>
    <r>
      <rPr>
        <sz val="10"/>
        <color theme="1"/>
        <rFont val="Calibri (Body)"/>
      </rPr>
      <t>RESOLVE:
1 - Alterar nos termos do Inciso V, Artigo 6º da Lei Municipal nº 3802, de 18 de junho de 1991, a composição dos membros integrantes do CONSELHO MUNICIPAL DOS DIREITOS DA CRIANÇA E DO ADOLESCENTE, instituído através da Portaria nº 1126/2006 - GP, de 06 de Julho de 2006, conforme segue:
SECRETARIA DE FINANÇAS (...)
2 - Esta Portaria entrará em vigor na data de sua
publicação, revogadas as disposições em contrário.</t>
    </r>
  </si>
  <si>
    <r>
      <t>PORTARIA Nº 776/2008-GP</t>
    </r>
    <r>
      <rPr>
        <sz val="10"/>
        <color theme="1"/>
        <rFont val="Calibri (Body)"/>
      </rPr>
      <t xml:space="preserve"> RESOLVE:
1 - Alterar nos termos do artigo 4º do Decreto Municipal nº 22076, de 10 de abril de 2003, a composição dos membros integrantes do CONSELHO MUNICIPAL DE SEGURANÇA ALIMENTAR E NUTRICIONAL “FOME ZERO”, instituído através da Portaria nº 054/2008-GP, conforme segue:
I - REPRESENTANTES GOVERNAMENTAIS (...)
III - REPRESENTANTES DAS EMPRESAS PRIVADAS
SERVIÇO SOCIAL DA INDÚSTRIA DE GUARULHOS - SESI (...)
2 - Esta Portaria entrará em vigor na data de sua publicação, revogadas as disposições em contrário.</t>
    </r>
  </si>
  <si>
    <r>
      <t xml:space="preserve">COMUNICADO Nº 051/2008– CMDCA
</t>
    </r>
    <r>
      <rPr>
        <sz val="10"/>
        <color theme="1"/>
        <rFont val="Calibri (Body)"/>
      </rPr>
      <t>O CMDCA - Conselho Municipal dos Direitos da Criança e do Adolescente de Guarulhos, no uso de suas atribuições legais, comunica à população em geral que a transição dos atuais Conselheiros Tutelares para os Conselheiros eleitos no último pleito será nos dias 28, 29 e 30/04 e 05 e 06/05/2008 e a respectiva posse no dia 07/05/ 2008 no auditório do Paço Municipal</t>
    </r>
  </si>
  <si>
    <r>
      <t xml:space="preserve">COMUNICADO Nº 052 /2008– CMDCA
</t>
    </r>
    <r>
      <rPr>
        <sz val="10"/>
        <color theme="1"/>
        <rFont val="Calibri (Body)"/>
      </rPr>
      <t>O CMDCA - Conselho Municipal dos Direitos da Criança e do Adolescente de Guarulhos, no uso de suas atribuições legais, comunica à população em geral que em reunião extraordinária do dia 22.04.08 o colegiado decidiu acatar na íntegra e por unanimidade a decisão da Comissão de Ética com relação a Sindicância nº 001/2007, quanto a advertência de um Conselheiro da Região São João/Bonsucesso.</t>
    </r>
  </si>
  <si>
    <r>
      <t xml:space="preserve">COMUNICADO Nº 053 /2008– CMDCA
</t>
    </r>
    <r>
      <rPr>
        <sz val="10"/>
        <color theme="1"/>
        <rFont val="Calibri (Body)"/>
      </rPr>
      <t>O CMDCA - Conselho Municipal dos Direitos da Criança e do Adolescente de Guarulhos, no uso de suas atribuições legais, comunica à população em geral que a eleição complementar dos representantes da sociedade civil ocorreu em 23/04/08, tendo sido eleitos as entidade CNBB – Pastoral da criança com 35 votos e 16º./SP – Grupo Escoteiro do Ar “Major Brigadeiro Newton Braga com 15 votos.</t>
    </r>
  </si>
  <si>
    <r>
      <t xml:space="preserve">COMUNICADO Nº 03- Comissão Eleitoral- Processo Eleitoral Complementar de Representantes da Sociedade Civil Biênio 2008/2010
</t>
    </r>
    <r>
      <rPr>
        <sz val="10"/>
        <color theme="1"/>
        <rFont val="Calibri (Body)"/>
      </rPr>
      <t>A Comissão que trata do Processo Eleitoral Complementar dos membros da Sociedade Civil, do CMAS Biênio 2008/2010 , torna público que não houve protocolos na sede do CMAS de pedido de impugnação de delegados eleitores e de candidatos ao Processo Eleitoral Complementar de Representantes da Sociedade Civil Biênio 2008/2010 - CMAS.</t>
    </r>
  </si>
  <si>
    <r>
      <t xml:space="preserve">DECRETO Nº 25381 Altera a composição do CONSELHO MUNICIPAL DE SAÚDE. </t>
    </r>
    <r>
      <rPr>
        <sz val="10"/>
        <color theme="1"/>
        <rFont val="Calibri (Body)"/>
      </rPr>
      <t xml:space="preserve"> DECRETA:
Art. 1º Fica alterada a composição dos membros integrantes do CONSELHO MUNICIPAL DE SAÚDE, constituído pelo Decreto Municipal nº 24.673, de 20 de agosto de 2007, conforme segue:(..)</t>
    </r>
  </si>
  <si>
    <r>
      <t xml:space="preserve">RESOLUÇÃO Nº 008/2008 - COMAD  </t>
    </r>
    <r>
      <rPr>
        <sz val="10"/>
        <color theme="1"/>
        <rFont val="Calibri (Body)"/>
      </rPr>
      <t>RESOLVE:
Art .1º Fica constituída a COMISSÃO ESPECIAL DE ENTIDADES – CEE que terá como atribuição principal avaliação de documentação apresentada pelas entidades sociais,comunidades terapêuticas e movimentos de defesa /auto ajuda entre outros, que no prazo de (90)noventa dias a contar da presente publicação para  apresentar relatório final que subsidiará a deliberação do Conselho acerca da inscrição de entidades/movimentos no Comad-Guarulhos.
Art.2º Para cumprimento do disposto no artigo anterior, a referida Comissão poderá ainda contar com eventuais colaboradores para auxiliar os trabalhos da Comissão.
Art. 3º Esta comissão é composta pelos seguintes conselheiros: (...)
Art. 4º Está resolução entra em vigor a partir de sua publicação.</t>
    </r>
  </si>
  <si>
    <r>
      <t xml:space="preserve">RESOLUÇÃO Nº 298-CMAS </t>
    </r>
    <r>
      <rPr>
        <sz val="10"/>
        <color theme="1"/>
        <rFont val="Calibri (Body)"/>
      </rPr>
      <t>RESOLVE:
Art. 1° Fica aprovado o Balancete do FMAS- Fundo Municipal da Assistência Social referente ao ultimo trimestre do ano de 2007 ref. Recursos repassados para os convênios firmados para execução dos Programas da Rede de Proteção Básica e Especial.
Art. 2º Esta Resolução entra em vigor com efeitos retroativos a 25.04.2008 , revogadas as disposições em contrário</t>
    </r>
  </si>
  <si>
    <r>
      <t xml:space="preserve">RESOLUÇÃO Nº 299-CMAS  RESOLVE:
</t>
    </r>
    <r>
      <rPr>
        <sz val="10"/>
        <color theme="1"/>
        <rFont val="Calibri (Body)"/>
      </rPr>
      <t>Art. 1º Aprovar, por unanimidade o Relatório de Gestão SAS 2007, em todos os seus aspectos não defesos em lei, devendo produzir seus jurídicos efeitos, com a ressalva que as ações desenvolvidas pelo Fundo Social de Solidariedade serão avaliadas em momento oportuno.
Art. 2º A presente Resolução entra em vigor na data de sua publicação, revogadas as disposições em contrário. A integra do relatório de gestão que trata na presente resolução estará disponível no link Assistência Social da pagina da Prefeitura Municipal de Guarulhos – www.guarulhos.sp.gov.br.</t>
    </r>
  </si>
  <si>
    <r>
      <t xml:space="preserve">RESOLUÇÃO Nº 300 -CMAS </t>
    </r>
    <r>
      <rPr>
        <sz val="10"/>
        <color theme="1"/>
        <rFont val="Calibri (Body)"/>
      </rPr>
      <t>RESOLVE:
Art. 1º Prorrogar pelo prazo de 90 dias a contar de 25.04.2008, os trabalhos do Grupo de Trabalho constituído pela resolução 234 e 257 -CMAS que terá como tarefa principal de apresentar proposta de regulamentação no âmbito do município dos benefícios eventuais da assistência social
Art. 2º O Presente GT apresentará no novo prazo acima estipulado as considerações acerca da matéria e da minuta de regulamentação a ser apreciada pelo plenário deste Conselho.
Art.3º Fica alterada a composição deste Grupo de trabalho da seguinte forma:
- 02 representantes da Secretaria de Assistência Social e Cidadania (sendo 01 do Departamento da Assistência Social e 01 da Divisão Técnica de Monitoramento e Avaliação);
- 01 representante indicado pela Secretaria Municipal de Saúde
- 01 representante indicado pela Secretaria de Obras e Serviços Públicos
- Conselheiras do CMAS - Maria de Lourdes Schinchariol , Maria Eunice da Silva; Claudia Irani Correa,
Irenita Duarte de Almeida e Elisabete Alves de A Nunes 
Art.4º A presente Resolução entra em vigor com efeitos retroativos a 25.04.2008 , revogadas as disposições em contrário.</t>
    </r>
  </si>
  <si>
    <r>
      <t xml:space="preserve">RESOLUÇÃO Nº 301-CMAS </t>
    </r>
    <r>
      <rPr>
        <sz val="10"/>
        <color theme="1"/>
        <rFont val="Calibri (Body)"/>
      </rPr>
      <t xml:space="preserve">RESOLVE:
Art. 1º Efetivar as renovações de inscrição, em caráter condicional por mais um período das instituições abaixo relacionadas : (...) </t>
    </r>
  </si>
  <si>
    <r>
      <t>RESOLUÇÃO Nº 302-CMAS</t>
    </r>
    <r>
      <rPr>
        <sz val="10"/>
        <color theme="1"/>
        <rFont val="Calibri (Body)"/>
      </rPr>
      <t xml:space="preserve">  RESOLVE:
Art. 1º Efetivar a renovação de inscrição da instituição abaixo relacionada: (...) </t>
    </r>
  </si>
  <si>
    <r>
      <t xml:space="preserve">RESOLUÇÃO Nº 303-CMAS </t>
    </r>
    <r>
      <rPr>
        <sz val="10"/>
        <color theme="1"/>
        <rFont val="Calibri (Body)"/>
      </rPr>
      <t xml:space="preserve"> RESOLVE:
Art. 1º Efetivar a renovação de inscrição da instituição abaixo relacionada: (...)                                                             </t>
    </r>
  </si>
  <si>
    <r>
      <t>RESOLUÇÃO Nº 304-CMAS</t>
    </r>
    <r>
      <rPr>
        <sz val="10"/>
        <color theme="1"/>
        <rFont val="Calibri (Body)"/>
      </rPr>
      <t xml:space="preserve"> RESOLVE:
Art. 1° Aprovar a prestação de contas dos recursos FEDERAIS lançados em Demonstrativo Sintético Físico Financeiro repassados através do FMAS- Fundo Municipal de Assistência Social para os Convênios firmados em 2007 para execução dos Programas da Rede de Proteção Social Básica (pisos básicos de Transição,Fixo e Variável- Bolsa Agente Jovem e PAIF) e da Rede de Proteção Social Especial (pisos de alta complexidade 1, de transição de media complexidade,  fixo de media complexidade, PSE MC- Erradicação do Trabalho Infantil-Bolsa Urbana e Jornada Urbana).
Art. 2º Aprova-se o Plano de Ação 2008 a serem lançado no SUAS WEB - ref. Repasse de recursos federais no ano de 2008 através do FMAS- Fundo Municipal de Assistência Social já tornados públicos através da resolução 274-CMAS. 
Art. 3º Esta resolução entra em vigor na data de sua publicação , revogadas as disposições em contrário.</t>
    </r>
  </si>
  <si>
    <r>
      <t xml:space="preserve">PORTARIA Nº 874/2008-GP RESOLVE:
</t>
    </r>
    <r>
      <rPr>
        <sz val="10"/>
        <color theme="1"/>
        <rFont val="Calibri (Body)"/>
      </rPr>
      <t xml:space="preserve">1 - Constituir Comissão de Validação dos processos seletivos referentes aos Agentes Comunitários de Saúde,composta pelos seguintes membros:
Secretaria de Administração e Modernização
Secretaria da Saúde
Secretaria de Assuntos Jurídicos
Conselho Municipal de Saúde.
</t>
    </r>
  </si>
  <si>
    <r>
      <t xml:space="preserve">COMUNICADO Nº 55/08-CMDCA                                                                                                                                                   </t>
    </r>
    <r>
      <rPr>
        <sz val="10"/>
        <color theme="1"/>
        <rFont val="Calibri (Body)"/>
      </rPr>
      <t>O CMDCA- Conselho Municipal dos Direitos da Criança e do Adolescente no uso de suas atribuições legais torna público a população em geral a retificação de nomes de Conselheiros Tutelares eleitos para o triênio 2008 / 2011 que constaram erroneamente em comunicados anteriores.</t>
    </r>
  </si>
  <si>
    <r>
      <t xml:space="preserve">COMUNICADO 57/08 - CMDCA                                                                                                                                                    </t>
    </r>
    <r>
      <rPr>
        <sz val="10"/>
        <color theme="1"/>
        <rFont val="Calibri (Body)"/>
      </rPr>
      <t>O CMDCA -Conselho Municipal dos Direitos da Criança e do Adolescente de Guarulhos no uso de suas atribuições legais, e considerando as Resoluções 315/08, que convocou o Processo Eleitoral dos representantes da sociedade civil - biênio 2008/2010 e conforme deliberação
tomada em Reunião Extraordinária de 08.04.2008, torna público a Composição da Comissão Eleitoral do Processo Eleitoral : (...)</t>
    </r>
  </si>
  <si>
    <r>
      <t xml:space="preserve">COMUNICADO 58/08 - CMDCA
</t>
    </r>
    <r>
      <rPr>
        <sz val="10"/>
        <color theme="1"/>
        <rFont val="Calibri (Body)"/>
      </rPr>
      <t>O CMDCA -Conselho Municipal dos Direitos da Criança e do Adolescente de Guarulhos no uso de suas atribuições legais, comunica a população em geral que os Conselheiros Tutelares estarão trabalhando, no dia 07/ 05/08, em regime de plantão, em virtude da posse dos
novos Conselheiros eleitos.</t>
    </r>
  </si>
  <si>
    <r>
      <t xml:space="preserve">PORTARIA Nº 907/2008-GP </t>
    </r>
    <r>
      <rPr>
        <sz val="10"/>
        <color theme="1"/>
        <rFont val="Calibri (Body)"/>
      </rPr>
      <t>RESOLVE:
1 - Alterar nos termos da alínea b, inciso II, do artigo 3º, da Lei Municipal nº 5052, de 21 de julho de 2007, a composição dos membros integrantes do CONSELHO MUNICIPAL DE ASSISTÊNCIA SOCIAL, constituído pela Portaria nº 342/2008-GP, de 25 de fevereiro de 2008.</t>
    </r>
  </si>
  <si>
    <r>
      <t xml:space="preserve">PORTARIA Nº 908/2008-GP
</t>
    </r>
    <r>
      <rPr>
        <sz val="10"/>
        <color theme="1"/>
        <rFont val="Calibri (Body)"/>
      </rPr>
      <t>O PREFEITO DO MUNICÍPIO DE GUARULHOS, ELÓI PIETÁ,Municipal nº 3802, de 18 de junho de 1991, a composição dos membros integrantes do CONSELHO MUNICIPAL DOS DIREITOS DA CRIANÇA E DO ADOLESCENTE, constituído através da Portaria nº 1126/2006 - GP, de 06
de Julho de 2006.</t>
    </r>
  </si>
  <si>
    <r>
      <t xml:space="preserve">EDITAL DE CONVOCAÇÃO
</t>
    </r>
    <r>
      <rPr>
        <sz val="10"/>
        <color theme="1"/>
        <rFont val="Calibri (Body)"/>
      </rPr>
      <t>São convocados os representantes legalmente eleitos e empossados do Conselho Municipal de Habitação, para participarem da Assembléia a ser realizada no dia 21 de Maio de 2.008, às 9:00 horas, na Secretaria de Habitação (...)</t>
    </r>
  </si>
  <si>
    <r>
      <t xml:space="preserve">Comunicado nº 06- Comissão Eleitoral-Processo Eleitoral Complementar da Representantes da Sociedade Civil  </t>
    </r>
    <r>
      <rPr>
        <sz val="10"/>
        <color theme="1"/>
        <rFont val="Calibri (Body)"/>
      </rPr>
      <t>Biênio 2008/2010
A Comissão que trata do Processo Eleitoral Complementar dos membros da Sociedade Civil, do CMAS Biênio 2008/2010, torna público as correções devidas no comunicado anterior dessa Comissão eleitoral</t>
    </r>
  </si>
  <si>
    <r>
      <t xml:space="preserve">COMUNICADO Nº 07- COMISSÃO ELEITORAL Processo
Eleitoral Complementar da Representantes da Sociedade Civil - </t>
    </r>
    <r>
      <rPr>
        <sz val="10"/>
        <color theme="1"/>
        <rFont val="Calibri (Body)"/>
      </rPr>
      <t>Biênio 2008/2010
A Comissão que trata do Processo Eleitoral Complementar dos membros da Sociedade Civil, do CMAS Biênio 2008/2010, torna público o resultado final das eleições complementares e convoca os delegados para a posse dos eleitos.</t>
    </r>
  </si>
  <si>
    <r>
      <t xml:space="preserve">PROCESSO ELEITORAL DOS CONSELHOS TUTELARES DE GUARULHOS, TRIÊNIO 2008/2011.
COMUNICADO 45/08
</t>
    </r>
    <r>
      <rPr>
        <sz val="10"/>
        <color theme="1"/>
        <rFont val="Calibri (Body)"/>
      </rPr>
      <t>O CMDCA -Conselho Municipal dos Direitos da Criança e do Adolescente de Guarulhos no uso de suas atribuições legais, torna público a seguir a íntegra do Termo de Posse dos Conselheiros Tutelares, triênio 2008/20011. 
TERMO DE POSSE DOS CONSELHEIROS TUTELARES (...)</t>
    </r>
  </si>
  <si>
    <r>
      <t xml:space="preserve">RESOLUÇÃO Nº 316/2008 </t>
    </r>
    <r>
      <rPr>
        <sz val="10"/>
        <color theme="1"/>
        <rFont val="Calibri (Body)"/>
      </rPr>
      <t>RESOLVE:  Regulamentar o processo eleitoral para escolha de membros do Conselho Municipal dos Direitos da Criança e do Adolescente – CMDCA – de Guarulhos para o biênio 2008/2010. (...)</t>
    </r>
  </si>
  <si>
    <r>
      <t xml:space="preserve">DECRETO Nº 25406
</t>
    </r>
    <r>
      <rPr>
        <sz val="10"/>
        <color theme="1"/>
        <rFont val="Calibri (Body)"/>
      </rPr>
      <t>Regulamenta a Lei Municipal nº 6.346, de 28 de dezembro de 2007, que implantou o Conselho e o Fundo Municipal de Juventude.</t>
    </r>
  </si>
  <si>
    <r>
      <t xml:space="preserve">PORTARIA Nº 957/2008-GP </t>
    </r>
    <r>
      <rPr>
        <sz val="10"/>
        <color theme="1"/>
        <rFont val="Calibri (Body)"/>
      </rPr>
      <t>RESOLVE:
Nomear nos termos do ar tigo 3º da Lei Municipal nº 6.346, de 28 de dezembro de 2007,
regulamentada pelo Decreto Municipal nº 25406, de 15 de maio de 2008, a composição dos membros integrantes do CONSELHO MUNICIPAL DE JUVENTUDE, para exercer mandato de 2 (dois) anos</t>
    </r>
  </si>
  <si>
    <r>
      <t>RESOLUÇÃO 305 /08-CMAS</t>
    </r>
    <r>
      <rPr>
        <sz val="10"/>
        <color theme="1"/>
        <rFont val="Calibri (Body)"/>
      </rPr>
      <t xml:space="preserve"> R E S O L VE:
Art. 1º - Aprovar a partir de 01.06.08 o aditamento de valor aos Convênios da Rede Federal de Proteção Social Especial (API e ABRIGO), de que trata a Resolução 274/07-CMAS. API Programa de Apoio à Pessoa Idosa / ABRIGO Atendimento à Criança e ao Adolescente</t>
    </r>
  </si>
  <si>
    <r>
      <t>RESOLUÇÃO Nº 306 -CMAS</t>
    </r>
    <r>
      <rPr>
        <sz val="10"/>
        <color theme="1"/>
        <rFont val="Calibri (Body)"/>
      </rPr>
      <t xml:space="preserve"> RESOLVE:                                                                                                         Efetivar a renovação de inscrição da instituição Clube das Mães Girassol</t>
    </r>
  </si>
  <si>
    <r>
      <t xml:space="preserve">RESOLUÇÃO Nº 307 -CMAS </t>
    </r>
    <r>
      <rPr>
        <sz val="10"/>
        <color theme="1"/>
        <rFont val="Calibri (Body)"/>
      </rPr>
      <t xml:space="preserve"> RESOLVE:                                                                                                               Efetivar a renovação de inscrição da instituição Clube de Mães São Pedro Apostolo (...)</t>
    </r>
  </si>
  <si>
    <r>
      <t>RESOLUÇÃO 317/08 – CMDCA - R</t>
    </r>
    <r>
      <rPr>
        <sz val="10"/>
        <color theme="1"/>
        <rFont val="Calibri (Body)"/>
      </rPr>
      <t>ESOLVE:                                                                                          RENOVAR o REGISTRO neste CMDCA do seguinte Programa:
Programas Governamental: Fundação Centro de Atendimento Socio-Educativo ao Adolescente - Posto Grande Norte</t>
    </r>
  </si>
  <si>
    <r>
      <t xml:space="preserve">RESOLUÇÃO 318/08-CMDCA </t>
    </r>
    <r>
      <rPr>
        <sz val="10"/>
        <color theme="1"/>
        <rFont val="Calibri (Body)"/>
      </rPr>
      <t>RESOLVE:                                                                                                     PRORROGAR os REGISTROS de diversas Instituições de Atendimento e PRORROGAR até 13.06.08 o registro de Instituições de Atendimento e Movimentos de Defesa de Direitos</t>
    </r>
  </si>
  <si>
    <r>
      <t xml:space="preserve">RETIFICAÇÃO DO COMUNICADO 60/08 – CMDCA
</t>
    </r>
    <r>
      <rPr>
        <sz val="10"/>
        <color theme="1"/>
        <rFont val="Calibri (Body)"/>
      </rPr>
      <t>O CMDCA – Conselho Municipal dos Direitos da Criança e do Adolescente de Guarulhos,
no uso de suas atribuições legais, comunica a população em geral os modelos de declarações a serem preenchidos pelas instituições interessadas em participar do pleito eleitoral que elegerá os conselheiros de direitos para o biênio 2008/2010.</t>
    </r>
  </si>
  <si>
    <r>
      <t xml:space="preserve">DECRETO Nº 25473
</t>
    </r>
    <r>
      <rPr>
        <sz val="10"/>
        <color theme="1"/>
        <rFont val="Calibri (Body)"/>
      </rPr>
      <t xml:space="preserve">Altera a composição do CONSELHO MUNICIPAL DE SAÚDE.
</t>
    </r>
  </si>
  <si>
    <r>
      <t xml:space="preserve">COMUNICADO 61/2008 – CMDCA – C.E.
</t>
    </r>
    <r>
      <rPr>
        <sz val="10"/>
        <color theme="1"/>
        <rFont val="Calibri (Body)"/>
      </rPr>
      <t>O CMDCA - CONSELHO MUNICIPAL DA CRIANÇA E DO ADOLECENTE DE GUARULHOS, no uso de suas atribuições legais, comunica a população em geral, que em atendimento ao que dispõe o artigo 14 da resolução 316/08 torna público as entidades inscritas para o processo eleitoral biênio 2008/2010 e escolha de membros para o CMDCA, cabendo ainda no que rege o art. 15 da mesma resolução.</t>
    </r>
  </si>
  <si>
    <r>
      <t xml:space="preserve">COMUNICADO 62/2008 – CMDCA – C.E.
</t>
    </r>
    <r>
      <rPr>
        <sz val="10"/>
        <color theme="1"/>
        <rFont val="Calibri (Body)"/>
      </rPr>
      <t>O CMDCA -CONSELHO MUNICIPAL DA CRIANÇA E DO ADOLECENTE DE GUARULHOS, no uso de suas atribuições legais, comunica a população em geral, que em atendimento ao que dispõe o artigo 14 da resolução 316/08 torna público a relação de candidatos inscritos para o processo eleitoral biênio 2008/2010, cabendo ainda no que rege o art. 15 da mesma resolução</t>
    </r>
  </si>
  <si>
    <r>
      <t xml:space="preserve">Lei nº 6.382
</t>
    </r>
    <r>
      <rPr>
        <sz val="10"/>
        <rFont val="Calibri (Body)"/>
      </rPr>
      <t>Projeto de Lei nº 046/2008 de autoria do Executivo Municipal. Dispõe sobre a criação, a delimitação e a regulamentação de Zonas Especiais de Interesse Social - ZEIS-G, A e L, em áreas localizadas na região dos Pimentas, bairro Sítio São Francisco e Marcos Freire, Planos de Urbanização e providências correlatas (...)</t>
    </r>
  </si>
  <si>
    <r>
      <t xml:space="preserve">Lei nº 6.383
</t>
    </r>
    <r>
      <rPr>
        <sz val="10"/>
        <color theme="1"/>
        <rFont val="Calibri (Body)"/>
      </rPr>
      <t>Projeto de Lei nº 045/2008 de autoria do Executivo Municipal.
Dispõe sobre a criação de Zona Especial de Interesse Social - ZEIS-G, em área localizada na
avenida Silvestre Pires de Freitas, Jardim Paraíso, Plano de Urbanização e providências correlatas. (...)</t>
    </r>
  </si>
  <si>
    <r>
      <t xml:space="preserve">PORTARIA Nº 1116/2008-GP
</t>
    </r>
    <r>
      <rPr>
        <sz val="10"/>
        <color theme="1"/>
        <rFont val="Calibri (Body)"/>
      </rPr>
      <t>O Prefeito do Município de Guarulhos ELÓI PIETÁ, no uso de suas atribuições legais, NOMEIA Para o cargo em comissão:                                                                                                                               Assessor (a) Administrativo (a) da Secretaria Executiva do Conselho Municipal de Saúde,</t>
    </r>
  </si>
  <si>
    <r>
      <t>PORTARIA Nº 1117/2008-G</t>
    </r>
    <r>
      <rPr>
        <sz val="10"/>
        <color theme="1"/>
        <rFont val="Calibri (Body)"/>
      </rPr>
      <t>P O Prefeito do Município de Guarulhos ELÓI PIETÁ, no uso de suas atribuições legais NOMEIA:
Para o cargo em comissão: Assessor (a) Administrativo (a) da Secretaria Executiva do Conselho Municipal de Saúde</t>
    </r>
  </si>
  <si>
    <r>
      <t xml:space="preserve">PORTARIA Nº 1118/2008-GP </t>
    </r>
    <r>
      <rPr>
        <sz val="10"/>
        <color theme="1"/>
        <rFont val="Calibri (Body)"/>
      </rPr>
      <t>R E S O L V E:  Alterar a composição dos membros integrantes do CONSELHO MUNICIPAL DE TURISMO DE GUARULHOS – COMTUR</t>
    </r>
  </si>
  <si>
    <r>
      <t xml:space="preserve">EDITAL DE CONVOCAÇÃO
</t>
    </r>
    <r>
      <rPr>
        <sz val="10"/>
        <color theme="1"/>
        <rFont val="Calibri (Body)"/>
      </rPr>
      <t>São convocados os representantes legalmente eleitos  e empossados do Conselho Municipal de Habitação, para participarem da Assembléia a ser realizada na Secretaria de Habitação e publicação da ATA DA ASSEMBLÉIA GERAL DE ELEIÇÃO DO PRESIDENTE E DA COMISSÃO EXECUTIVA DO CONSELHO MUNICIPAL DE HABITAÇÃO</t>
    </r>
  </si>
  <si>
    <r>
      <t xml:space="preserve">COMUNICADO Nº 63/2008-CMDCA
</t>
    </r>
    <r>
      <rPr>
        <sz val="10"/>
        <color theme="1"/>
        <rFont val="Calibri (Body)"/>
      </rPr>
      <t>O CMDCA –Conselho Municipal dos Direitos da Criança e do Adolescente, no uso de suas atribuições legais, torna público à população em geral a nova composição da Comissão de Ética do CMDCA</t>
    </r>
  </si>
  <si>
    <r>
      <t xml:space="preserve">RESOLUÇÃO 319/08-CMDCA </t>
    </r>
    <r>
      <rPr>
        <sz val="10"/>
        <color theme="1"/>
        <rFont val="Calibri (Body)"/>
      </rPr>
      <t xml:space="preserve"> RESOLVE: Aprovar a partir de 01.06.08 o aditamento de valor ao Convênio 05/08-FUMCAD firmado com a CASA AMOR AO PRÓXIMO, de que trata a Resolução 308/07- CMDCA</t>
    </r>
  </si>
  <si>
    <r>
      <t xml:space="preserve">DECRETO Nº 25521 </t>
    </r>
    <r>
      <rPr>
        <sz val="10"/>
        <color theme="1"/>
        <rFont val="Calibri (Body)"/>
      </rPr>
      <t xml:space="preserve">                                                                                                                                                        Art. 1º DESIGNAR os Conselheiros Titulares e Suplentes do Conselho Municipal de Acompanhamento e Controle Social do Fundo de Manutenção e Desenvolvimento da
Educação Básica e de Valorização dos Profissionais da Educação – FUNDEB, no Município de Guarulhos, para exercer mandato de 1 (um) ano</t>
    </r>
  </si>
  <si>
    <r>
      <t xml:space="preserve">PORTARIA Nº 1198/2008-GP </t>
    </r>
    <r>
      <rPr>
        <sz val="10"/>
        <color theme="1"/>
        <rFont val="Calibri (Body)"/>
      </rPr>
      <t>RESOLVE: Alterar a composição dos membros integrantes do CONSELHO MUNICIPAL PARA ASSUNTOS DA PESSOA COM DEFICIÊNCIA - CMAPD</t>
    </r>
  </si>
  <si>
    <r>
      <t xml:space="preserve">PORTARIA Nº 1199/2008-GP </t>
    </r>
    <r>
      <rPr>
        <sz val="10"/>
        <color theme="1"/>
        <rFont val="Calibri (Body)"/>
      </rPr>
      <t>RESOLVE:
1 - Alterar nos termos do Inciso III, Artigo 6º da Lei Municipal nº 3802, de 18 de junho de 1991, a composição dos membros integrantes do CONSELHO MUNICIPAL DE DEFESA DA CRIANÇA E DO ADOLESCENTE</t>
    </r>
  </si>
  <si>
    <r>
      <t xml:space="preserve">COMUNICADO Nº 04- 2008
</t>
    </r>
    <r>
      <rPr>
        <sz val="10"/>
        <color theme="1"/>
        <rFont val="Calibri (Body)"/>
      </rPr>
      <t>O CMAS- Conselho Municipal de Assistência Social – no uso de suas atribuições legais tornar público a composição da Mesa Diretora deste Conselho com mandato de 03.03.2008 á 31.12.2008 (...)</t>
    </r>
  </si>
  <si>
    <r>
      <t xml:space="preserve">RESOLUÇÃO Nº 308 -CMAS
</t>
    </r>
    <r>
      <rPr>
        <sz val="10"/>
        <color theme="1"/>
        <rFont val="Calibri (Body)"/>
      </rPr>
      <t xml:space="preserve">O CMAS - Conselho Municipal de Assistência Social, conforme atribuições contidas na Lei Federal 8742/93- Lei Orgânica de Assistência Social, Lei Municipal 5052/97, Lei Orgânica Municipal RESOLVE:  Efetivar a renovação de inscrição, em carater condicional por um período da instituição Sociedade Guarulhense de Educação e  Centro Universitário Metropolitano </t>
    </r>
  </si>
  <si>
    <r>
      <t xml:space="preserve">RESOLUÇÃO Nº 309 -CMAS </t>
    </r>
    <r>
      <rPr>
        <sz val="10"/>
        <color theme="1"/>
        <rFont val="Calibri (Body)"/>
      </rPr>
      <t xml:space="preserve"> RESOLVE:  Efetivar as renovações de inscrição, em carater condicional por um período das instituições Associação Beneficiente Jesus, josé e Maria e Associação Congregação Santa Catarina (...)</t>
    </r>
  </si>
  <si>
    <r>
      <t xml:space="preserve">RESOLUÇÃO Nº 310 -CMAS  </t>
    </r>
    <r>
      <rPr>
        <sz val="10"/>
        <color theme="1"/>
        <rFont val="Calibri (Body)"/>
      </rPr>
      <t>RESOLVE : Efetivar a renovação de inscrição da instituição Ação Social da Fé Batista (...)</t>
    </r>
  </si>
  <si>
    <r>
      <t xml:space="preserve">RESOLUÇÃO Nº 311 -CMAS </t>
    </r>
    <r>
      <rPr>
        <sz val="10"/>
        <color theme="1"/>
        <rFont val="Calibri (Body)"/>
      </rPr>
      <t>RESOLVE:
Art. 1º - Efetivar a renovação de inscrição da instituição Associação dos Pais e Amigos dos Exepcionais de Guarulhos  (...)</t>
    </r>
  </si>
  <si>
    <r>
      <t xml:space="preserve">RESOLUÇÃO Nº 312 -CMAS
</t>
    </r>
    <r>
      <rPr>
        <sz val="10"/>
        <color theme="1"/>
        <rFont val="Calibri (Body)"/>
      </rPr>
      <t>RESOLVE Efetivar a renovação de inscrição da instituição Instituto Diet (...)</t>
    </r>
  </si>
  <si>
    <r>
      <t xml:space="preserve">RESOLUÇÃO Nº 313 -CMAS
</t>
    </r>
    <r>
      <rPr>
        <sz val="10"/>
        <color theme="1"/>
        <rFont val="Calibri (Body)"/>
      </rPr>
      <t>RESOLVE Efetivar a renovação de inscrição da instituição Obra Social Nossa Senhora de Lourdes (...)</t>
    </r>
  </si>
  <si>
    <r>
      <t xml:space="preserve">RESOLUÇÃO Nº 314-CMAS
</t>
    </r>
    <r>
      <rPr>
        <sz val="10"/>
        <color theme="1"/>
        <rFont val="Calibri (Body)"/>
      </rPr>
      <t>Cria Comissão Organizadora do Seminário Beneficios Eventuais da Assistência Social- em busca de sua implementação” (...)</t>
    </r>
  </si>
  <si>
    <r>
      <t>RESOLUÇÃO Nº 315 -CMAS</t>
    </r>
    <r>
      <rPr>
        <sz val="10"/>
        <color theme="1"/>
        <rFont val="Calibri (Body)"/>
      </rPr>
      <t xml:space="preserve"> RESOLVE Efetivar a renovação de inscrição das instituições Irmandade da Santa Casa de Misericórdia de Guarulhos, Associação Discípulos do Evangelho e Grupo Espírita Doutor bezerra de Menezes (...)</t>
    </r>
  </si>
  <si>
    <r>
      <t>RESOLUÇÃO 320/08-CMDCA</t>
    </r>
    <r>
      <rPr>
        <sz val="10"/>
        <color theme="1"/>
        <rFont val="Calibri (Body)"/>
      </rPr>
      <t xml:space="preserve"> RESOLVE:
Aprovar o aditamento de valor aos Convênios firmados através do FUMCAD-Fundo Municipal de Defesa da Criança e do Adolescente, de que trata a Resolução 308/07-CMDCA (...)</t>
    </r>
  </si>
  <si>
    <r>
      <t xml:space="preserve">RESOLUÇÃO 321/08-CMDCA
</t>
    </r>
    <r>
      <rPr>
        <sz val="10"/>
        <color rgb="FF231F20"/>
        <rFont val="Calibri (Body)"/>
      </rPr>
      <t>RENOVAR os seguintes REGISTROS de diversas instituições Art. 2º – PRORROGAR até 13.09.08 o registro das seguintes Instituições de Atendimento e Movimentos de Defesa de Direitos: (...)</t>
    </r>
  </si>
  <si>
    <r>
      <t xml:space="preserve">COMUNICADO 64/2008 </t>
    </r>
    <r>
      <rPr>
        <sz val="10"/>
        <color rgb="FF231F20"/>
        <rFont val="Calibri (Body)"/>
      </rPr>
      <t>– CMDCA – C.E. O CMDCA - CONSELHO MUNICIPAL DA CRIANÇA E DO
ADOLECENTE DE GUARULHOS, no uso de suas atribuições legais, comunica a população em geral, a lista final dos delegados para o pleito eleitoral do biênio 2008/2010. (...)</t>
    </r>
  </si>
  <si>
    <r>
      <t>RESOLUÇÃO Nº 316 -CMAS</t>
    </r>
    <r>
      <rPr>
        <sz val="10"/>
        <color rgb="FF231F20"/>
        <rFont val="Calibri (Body)"/>
      </rPr>
      <t xml:space="preserve"> RESOLVE:
Art. 1º - Efetivar a renovação de inscrição, em carater condicional por um período de cinco instituições (...)</t>
    </r>
  </si>
  <si>
    <r>
      <t>COMUNICADO 65/2008 – CMDCA</t>
    </r>
    <r>
      <rPr>
        <sz val="10"/>
        <color rgb="FF231F20"/>
        <rFont val="Calibri (Body)"/>
      </rPr>
      <t xml:space="preserve"> – C.E. O CMDCA -CONSELHO MUNICIPAL DA CRIANÇA E
DO ADOLECENTE DE GUARULHOS, no uso de suas atribuições legais, comunica a população em geral, a lista final de candidatos para o pleito eleitoral do biênio 2008/2010. (...)</t>
    </r>
  </si>
  <si>
    <r>
      <t>COMUNICADO 66/2008 – CMDCA</t>
    </r>
    <r>
      <rPr>
        <sz val="10"/>
        <color rgb="FF231F20"/>
        <rFont val="Calibri (Body)"/>
      </rPr>
      <t xml:space="preserve"> – C. E. CMDCA - CONSELHO MUNICIPAL DOS DIREiTOS DA
CRIANÇA E DO ADOLESCENTE DE GUARULHOS no uso de suas atribuições legais, comunica a população em geral, o regimento interno para eleição do biênio 2008/2010.</t>
    </r>
  </si>
  <si>
    <r>
      <t>PORTARIA Nº 1273/2008-GP</t>
    </r>
    <r>
      <rPr>
        <sz val="10"/>
        <color rgb="FF231F20"/>
        <rFont val="Calibri (Body)"/>
      </rPr>
      <t xml:space="preserve"> RESOLVE:
1 - Fica constituído Grupo de Trabalho Especial que terá como tarefa principal apresentar proposta de elaboração, no âmbito do Município, do Plano Municipal de Promoção, Defesa e Garantia do Direito de Crianças e Adolescentes à Convivência Familiar e Comunitária.
2 - Este Grupo de Trabalho terá a seguinte composição: Coordenadoria do Fundo Social de Solidariedade
Secretaria de Assistência Social e Cidadania
Conselho Municipal de Assistência Social
Conselho Municipal de Defesa da Criança e do
Adolescente
Conselheiro Tutelar 3 - O presente Grupo de Trabalho tem prazo de 90 (noventa) dias para apresentação de considerações acerca da matéria e da minuta de regulamentação a ser
apreciada em reunião conjunta do Conselho Municipal de Assistência Social e Conselho Municipal de Defesa da Criança e do Adolescente.
</t>
    </r>
  </si>
  <si>
    <r>
      <t>PORTARIA Nº 1274/2008-GP</t>
    </r>
    <r>
      <rPr>
        <sz val="10"/>
        <color rgb="FF231F20"/>
        <rFont val="Calibri (Body)"/>
      </rPr>
      <t xml:space="preserve"> </t>
    </r>
    <r>
      <rPr>
        <sz val="10"/>
        <color theme="1"/>
        <rFont val="Calibri (Body)"/>
      </rPr>
      <t>RESOLVE:
1 - Alterar a composição dos membros integrantes do CONSELHO MUNICIPAL DE ALIMENTAÇÃO ESCOLAR</t>
    </r>
  </si>
  <si>
    <r>
      <t xml:space="preserve">Resolução nº 04
</t>
    </r>
    <r>
      <rPr>
        <sz val="10"/>
        <color rgb="FF000000"/>
        <rFont val="Calibri (Body)"/>
      </rPr>
      <t>O Conselho Municipal de Segurança Alimentar e Nutricional, no uso de suas atribuições e após deliberação em reunião ordinária, designa Sandra do Carmo Carvalho para exercer a função de Presidente.</t>
    </r>
  </si>
  <si>
    <r>
      <t xml:space="preserve">Resolução nº 05
</t>
    </r>
    <r>
      <rPr>
        <sz val="10"/>
        <color rgb="FF000000"/>
        <rFont val="Calibri (Body)"/>
      </rPr>
      <t>O Conselho Municipal de Segurança Alimentar e Nutricional torna público o calendário de reuniões para o presente ano (...)</t>
    </r>
  </si>
  <si>
    <r>
      <t>RESOLUÇÃO Nº 06
O Conselho Municipal de Segurança Alimentar e Nutricional Fome Zero (COMSAN), no uso de suas atribuições legais,</t>
    </r>
    <r>
      <rPr>
        <sz val="10"/>
        <color rgb="FF231F20"/>
        <rFont val="Calibri (Body)"/>
      </rPr>
      <t xml:space="preserve">
Art. 1º – Criar o Comitê Gestor do Banco de Alimentos, que será constituído por representantes das instituições beneficiadas pelo Banco de Alimentos.
Art. 2º – O Comitê Gestor terá como atribuição, com base nos princípios e diretrizes da Lei Orgânica da Segurança Alimentar e da Lei Orgânica da Assistência Social, cooperar com a equipe técnica do Banco de Alimentos na definição dos critérios para inclusão e permanência das instituições beneficiadas pelo Banco.
Art. 3º – O comitê gestor será constituído por três representantes, eleitos anualmente em reunião ordinária do Fórum Municipal de Segurança Alimentar e Nutricional.
Art. 4º - O Comitê Gestor reunir-se-á ordinariamente a cada dois meses e extraordinariamente quando houver necessidade.
Art. 5º - O comitê Gestor estará submetido a regimento interno, a ser aprovado em reunião do Fórum.
Ar t. 6º – A Coordenadoria do Fundo Social de Solidariedade oferecerá todas as informações,
instrumentos e demais recursos necessários à execução das atribuições do Comitê.
Art. 7º – Esta resolução entra em vigor na data de sua Publicação</t>
    </r>
  </si>
  <si>
    <r>
      <t xml:space="preserve">Comunicado 67/2008 </t>
    </r>
    <r>
      <rPr>
        <sz val="10"/>
        <color rgb="FF231F20"/>
        <rFont val="Calibri (Body)"/>
      </rPr>
      <t>– CMDCA – C.E. O CMDCA -CONSELHO MUNICIPAL DA CRIANÇA E
DO ADOLECENTE DE GUARULHOS, no uso de suas atribuições legais, vem por meio deste retificar o comunicado 65/2008, quanto a lista final de candidatos para pleito eleitoral do biênio 2008/2010</t>
    </r>
  </si>
  <si>
    <r>
      <t xml:space="preserve">COMUNICADO Nº 05- 2008
</t>
    </r>
    <r>
      <rPr>
        <sz val="10"/>
        <color rgb="FF231F20"/>
        <rFont val="Calibri (Body)"/>
      </rPr>
      <t>O CMAS- Conselho Municipal de Assistência Social – no uso de suas atribuições legais torna público o que segue : 
em atendimento a decisão da reunião ordinária de 06/06/2008 fica alterada a data da reunião ordinária do mês de Julho 2008 (...)</t>
    </r>
  </si>
  <si>
    <r>
      <t xml:space="preserve">COMUNICADO Nº 06- 2008
</t>
    </r>
    <r>
      <rPr>
        <sz val="10"/>
        <color rgb="FF231F20"/>
        <rFont val="Calibri (Body)"/>
      </rPr>
      <t>O CMAS- Conselho Municipal de Assistência Social – no uso de suas atribuições legais torna público o que segue :
em atendimento a decisão da reunião ordinária realizada em 20.06.08 da Comissão de Politicas Públicas e Orçamento fica alterada a data da reunião da referida Comissão (...)</t>
    </r>
  </si>
  <si>
    <r>
      <t xml:space="preserve">COMUNICADO 68/08-CMDCA
</t>
    </r>
    <r>
      <rPr>
        <sz val="10"/>
        <color rgb="FF231F20"/>
        <rFont val="Calibri (Body)"/>
      </rPr>
      <t xml:space="preserve">O Conselho Municipal dos Direitos da Criança e do Adolescente - CMDCA no uso de suas atribuições legais, comunica a população em geral, que em reunião no dia 30/06/2008 a Comissão Eleitoral, pautada na Lei Federal 9504/97, retifica a decisão tomada em 26/06/2008  e proclama a Associação SOS Família São Geraldo como eleita. Assim a mesma encontra-se apta a ocupar um assento, como entidade de movimento de defesa neste Conselho, para o biênio 2008-2010. </t>
    </r>
  </si>
  <si>
    <r>
      <t xml:space="preserve">COMUNICADO 069/08 - CMDCA
</t>
    </r>
    <r>
      <rPr>
        <sz val="10"/>
        <color rgb="FF231F20"/>
        <rFont val="Calibri (Body)"/>
      </rPr>
      <t>O Conselho Municipal dos Direitos da Criança e do Adolescente de Guarulhos no uso de suas atribuições legais, torna público à população em geral a composição dos representantes da sociedade civil eleitos para o mantado do biênio 2008/2010.</t>
    </r>
  </si>
  <si>
    <r>
      <t xml:space="preserve">COMUNICADO 70/2008– CMDCA
</t>
    </r>
    <r>
      <rPr>
        <sz val="10"/>
        <color rgb="FF231F20"/>
        <rFont val="Calibri (Body)"/>
      </rPr>
      <t xml:space="preserve">O CMDCA - Conselho Municipal dos Direitos da Criança e do Adolescente de Guarulhos, no uso de suas atribuições legais, comunica à população em geral que a Reunião Ordinária do dia 08.07.2008 será realizada no paço Municipal após a posse dos conselheiros eleitos para o biênio 2008/2010. </t>
    </r>
  </si>
  <si>
    <r>
      <t xml:space="preserve">RESOLUÇÃO Nº 002/2008 - CMAPD </t>
    </r>
    <r>
      <rPr>
        <sz val="10"/>
        <color rgb="FF231F20"/>
        <rFont val="Calibri (Body)"/>
      </rPr>
      <t>RESOLVE:
Art. 1º - Convocar a realização da II CONFERÊNCIA MUNICIPAL DOS DIREITOS DA PESSOA COM
DEFICIÊNCIA, que terá como tema geral: “ Inclusão,Participação e Desenvolvimento- um novo jeito de avançar”, para o dia 08 de julho de 2008. (...)</t>
    </r>
  </si>
  <si>
    <r>
      <t xml:space="preserve">RESOLUÇÃO Nº 002/2008 - CMAPD </t>
    </r>
    <r>
      <rPr>
        <sz val="10"/>
        <color rgb="FF231F20"/>
        <rFont val="Calibri (Body)"/>
      </rPr>
      <t>RESOLVE:
Art. 1º - Convocar a realização da II CONFERÊNCIA MUNICIPAL DOS DIREITOS DA PESSOA COM
DEFICIÊNCIA, que terá como tema geral: “ Inclusão, Participação e Desenvolvimento- um novo jeito de avançar”, para o dia 08 de julho de 2008. (...)
Art. 5º- são delegados natos para esta II Conferência Municipal:</t>
    </r>
  </si>
  <si>
    <r>
      <t>PORTARIA Nº 1395/2008-GP</t>
    </r>
    <r>
      <rPr>
        <sz val="10"/>
        <color rgb="FF231F20"/>
        <rFont val="Calibri (Body)"/>
      </rPr>
      <t xml:space="preserve"> RESOLVE:
1 - Nomear nos termos do artigo 6º da Lei Municipal nº 3802, de 18 de junho de 1991, com redação dada pela Lei Municipal nº 4341, de 14 de junho de 1993, os senhores abaixo relacionados para comporem o CONSELHO MUNICIPAL DOS DIREITOS DA CRIANÇA
E DO ADOLESCENTE, conforme segue, com mandato iniciado em 08/07/2008 à 08/07/2010</t>
    </r>
  </si>
  <si>
    <r>
      <t xml:space="preserve">Resolução 322/2008-CMDCA </t>
    </r>
    <r>
      <rPr>
        <sz val="10"/>
        <color theme="1"/>
        <rFont val="Calibri (Body)"/>
      </rPr>
      <t>RESOLVE:
Aprovar o Demonstrativo da Receita e da Despesa do FUMCAD ano 2007 (...)</t>
    </r>
  </si>
  <si>
    <r>
      <t xml:space="preserve">COMUNICADO 071/08 – CMDCA
</t>
    </r>
    <r>
      <rPr>
        <sz val="10"/>
        <color theme="1"/>
        <rFont val="Calibri (Body)"/>
      </rPr>
      <t>O Conselho Municipal dos Direitos da Criança e do Adolescente, no uso de suas atribuições legais, torna público á população em geral que a Senhora PALMIRA SANTOS ROCHA CABRAL, tomou posse como Conselheira Tutelar em exercício da Região São João a partir desta data, em virtude da licença para tratamento de assuntos par ticulares e afastamento sem remuneração a contar de 05 de  julho de 2008 a 05 de outubro de 2008 do titular Sr. NIVALDO JOSE ALVES TRINDADE, Conselho Tutelar da Região São João, sito na Rua: Nova York, 05 – Jd. Presidente Dutra.</t>
    </r>
  </si>
  <si>
    <r>
      <t xml:space="preserve">COMUNICADO 72/08 – CMDCA
</t>
    </r>
    <r>
      <rPr>
        <sz val="10"/>
        <color theme="1"/>
        <rFont val="Calibri (Body)"/>
      </rPr>
      <t>O Conselho Municipal dos Direitos da Criança e do Adolescente de Guarulhos no uso de suas atribuições legais, torna público à população em geral, que o Conselheiro Tutelar Sr. NIVALDO JOSE ALVES TRINDADE, região São João/Bonsucesso, solicitou licença para tratamento de assuntos particulares e afastamento sem remuneração a partir de 05 de julho de 2008 a 05 de outubro 2008.</t>
    </r>
  </si>
  <si>
    <r>
      <t xml:space="preserve">DECRETO Nº 25626 - Altera a composição do CONSELHO MUNICIPAL DE SAÚDE. </t>
    </r>
    <r>
      <rPr>
        <sz val="10"/>
        <color rgb="FF231F20"/>
        <rFont val="Calibri (Body)"/>
      </rPr>
      <t>DECRETA:
Art. 1º Fica alterada a composição dos membros integrantes do CONSELHO MUNICIPAL DE SAÚDE, constituído pelo Decreto Municipal nº 24.673, de 20 de agosto de 2007 (...)</t>
    </r>
  </si>
  <si>
    <r>
      <t xml:space="preserve">PORTARIA Nº 1557/2008-GP </t>
    </r>
    <r>
      <rPr>
        <sz val="10"/>
        <color rgb="FF231F20"/>
        <rFont val="Calibri (Body)"/>
      </rPr>
      <t>RESOLVE:
1 - Alterar a composição dos membros integrantes do CONSELHO DO ORÇAMENTO PARTICIPATIVO, constituído através da Portaria nº 2199/2007-GP, de 27 de setembro de 2007 (...)</t>
    </r>
  </si>
  <si>
    <r>
      <t xml:space="preserve">PORTARIA Nº 1558/2008-GP </t>
    </r>
    <r>
      <rPr>
        <sz val="10"/>
        <color rgb="FF231F20"/>
        <rFont val="Calibri (Body)"/>
      </rPr>
      <t>RESOLVE:
1 - Alterar a composição dos membros integrantes do CONSELHO MUNICIPAL DE TRANSPORTE E TRÂNSITO, constituído através da Portaria nº 2441/2007- GP, de 18 de outubro de 2007 (...)</t>
    </r>
  </si>
  <si>
    <r>
      <t xml:space="preserve">PORTARIA Nº 1559/2008-GP </t>
    </r>
    <r>
      <rPr>
        <sz val="10"/>
        <color rgb="FF231F20"/>
        <rFont val="Calibri (Body)"/>
      </rPr>
      <t>RESOLVE:
1 - NOMEAR nos termos do artigo 5º, da Lei Municipal nº 3618, de 29 de maio de 1990 e do Decreto Municipal nº 16000, de 6 de julho de 1990, para exercer mandato de 2 (dois) anos, a composição dos membros integrantes do CONSELHO CONSULTIVO MUNICIPAL DO
PATRIMÔNIO HISTÓRICO, ARQUEOLÓGICO, ARQUITETÔNICO E PAISAGÍSTICO DE GUARULHOS (...)</t>
    </r>
  </si>
  <si>
    <r>
      <t xml:space="preserve">Comunicado 73/08 – CMDCA
</t>
    </r>
    <r>
      <rPr>
        <sz val="10"/>
        <color rgb="FF231F20"/>
        <rFont val="Calibri (Body)"/>
      </rPr>
      <t>O CMDCA - Conselho Municipal dos Direitos da Criança e do Adolescente de Guarulhos no uso de suas atribuições legais, torna público a população em geral e conforme deliberação deste Conselho, em reunião ordinária do dia 08.07.2008, Nova Composição da Mesa Diretora deste
CMDCA</t>
    </r>
  </si>
  <si>
    <r>
      <t xml:space="preserve">
</t>
    </r>
    <r>
      <rPr>
        <b/>
        <sz val="10"/>
        <color rgb="FF231F20"/>
        <rFont val="Calibri (Body)"/>
      </rPr>
      <t xml:space="preserve">Lei nº 6.402 - </t>
    </r>
    <r>
      <rPr>
        <sz val="10"/>
        <color rgb="FF231F20"/>
        <rFont val="Calibri (Body)"/>
      </rPr>
      <t>Projeto de Lei nº 060/2008 de autoria do Executivo Municipal.
Dispõe sobre as diretrizes orçamentárias para o exercício financeiro do ano de 2009.
Capítulo I
Das Diretrizes Orçamentárias. (...)
Art. 4º Será assegurada aos cidadãos a participação no processo de elaboração, execução e fiscalização do orçamento.
Art. 5º O Conselho de Orçamento Participativo, constituído por representantes eleitos nas plenárias de delegados regionais, tem por atribuição subsidiar a elaboração do projeto de lei orçamentária anual e acompanhar e fiscalizar a execução orçamentária. (...)</t>
    </r>
  </si>
  <si>
    <r>
      <t xml:space="preserve">DECRETO Nº 25628 - </t>
    </r>
    <r>
      <rPr>
        <sz val="10"/>
        <color rgb="FF231F20"/>
        <rFont val="Calibri (Body)"/>
      </rPr>
      <t>Altera a composição do CONSELHO MUNICIPAL DO IDOSO. DECRETA:
Art. 1º ALTERA nos termos do inciso I, artigo 3º, da Lei Municipal nº 5922, de 29 de julho de 2003, os membros integrantes do CONSELHO MUNICIPAL DO IDOSO, constituído pelo Decreto nº 25009, de 17 de dezembro De 2007</t>
    </r>
  </si>
  <si>
    <r>
      <rPr>
        <b/>
        <sz val="10"/>
        <color rgb="FF231F20"/>
        <rFont val="Calibri (Body)"/>
      </rPr>
      <t xml:space="preserve">Alterações no Regimento Interno do Conselho Municipal de Saúde, conforme aprovado em Reunião do  Pleno no dia 08 de maio       </t>
    </r>
    <r>
      <rPr>
        <sz val="10"/>
        <color rgb="FF231F20"/>
        <rFont val="Calibri (Body)"/>
      </rPr>
      <t xml:space="preserve">                                                                                                                                     Art. 5º - Composição (de acordo com a lei)
</t>
    </r>
  </si>
  <si>
    <r>
      <t xml:space="preserve">RESOLUÇÃO 019/2008-CMI </t>
    </r>
    <r>
      <rPr>
        <sz val="10"/>
        <color rgb="FF231F20"/>
        <rFont val="Calibri (Body)"/>
      </rPr>
      <t xml:space="preserve"> RESOLVE
Tornar público o que segue:
Diante da realização da Conferência Metropolitana realizada em 31 de maio de 2008 e da XI Conferência Estadual realizada em 28 e 29 de junho de 2008, que contaram com a participação deste Conselho garantindo a representação do Município de Guarulhos na Conferência Nacional a realizar-se na data de 28 a 30 de outubro do presente ano, a plenária do CMI definiu pela suspensão da realização da 3ª. Conferência Municipal da Pessoa Idosa em 2008, devendo ser posteriormente agendada nova data que será tornada pública oportunamente.</t>
    </r>
  </si>
  <si>
    <r>
      <t xml:space="preserve">RESOLUÇÃO Nº 317 -CMAS </t>
    </r>
    <r>
      <rPr>
        <sz val="10"/>
        <color rgb="FF231F20"/>
        <rFont val="Calibri (Body)"/>
      </rPr>
      <t xml:space="preserve"> RESOLVE:
Art. 1º - Efetivar a renovação de inscrição da instituição Centro de Integração Empresa Escola (...)</t>
    </r>
  </si>
  <si>
    <r>
      <t xml:space="preserve">RESOLUÇÃO Nº 318 -CMAS </t>
    </r>
    <r>
      <rPr>
        <sz val="10"/>
        <color rgb="FF231F20"/>
        <rFont val="Calibri (Body)"/>
      </rPr>
      <t>RESOLVE:
Art. 1º - Efetivar as inscrições das instituições Centro de Reabilitação Psicossocial Yarssuragui e Casa de Repouso Akebono (...)</t>
    </r>
  </si>
  <si>
    <r>
      <t xml:space="preserve">RESOLUÇÃO Nº 319 -CMAS </t>
    </r>
    <r>
      <rPr>
        <sz val="10"/>
        <color rgb="FF231F20"/>
        <rFont val="Calibri (Body)"/>
      </rPr>
      <t>RESOLVE:
Art. 1º - Efetivar a renovação de inscrição da instituição Instituto Cultural Esportivo Meu Futuro (...)</t>
    </r>
  </si>
  <si>
    <r>
      <t xml:space="preserve">RESOLUÇÃO Nº 320 -CMAS </t>
    </r>
    <r>
      <rPr>
        <sz val="10"/>
        <color rgb="FF231F20"/>
        <rFont val="Calibri (Body)"/>
      </rPr>
      <t>RESOLVE:
Art. 1º - Efetivar a inscrição da instituição Clube das Mães Novo Recreio (...)</t>
    </r>
  </si>
  <si>
    <r>
      <t xml:space="preserve">RESOLUÇÃO Nº 321 -CMAS </t>
    </r>
    <r>
      <rPr>
        <sz val="10"/>
        <color rgb="FF231F20"/>
        <rFont val="Calibri (Body)"/>
      </rPr>
      <t>RESOLVE:
Art. 1º - Efetivar a renovação de inscrição, em caráter condicional da instituição Núcleo Batuíra (...)</t>
    </r>
  </si>
  <si>
    <r>
      <t xml:space="preserve">RESOLUÇÃO Nº 322 -CMAS </t>
    </r>
    <r>
      <rPr>
        <sz val="10"/>
        <color rgb="FF231F20"/>
        <rFont val="Calibri (Body)"/>
      </rPr>
      <t>RESOLVE:
Art. 1º - Efetivar a inscrição, em caráter condicional da instituição Associação Nossa Senhora Rapinha da Paz – Casa de Convicência (...)</t>
    </r>
  </si>
  <si>
    <r>
      <t xml:space="preserve">RESOLUÇÃO Nº 323-CMAS </t>
    </r>
    <r>
      <rPr>
        <sz val="10"/>
        <color rgb="FF231F20"/>
        <rFont val="Calibri (Body)"/>
      </rPr>
      <t>RESOLVE:
Art. 1º - Cancelar as inscrições neste CMAS : de nº 42, Livro I, Fls. 43 e de nº . 21 livro 02 fls.22 da entidade ASSOCIAÇÃO BENEFICIENTE MTD , com CNPJ 00.884.897/001-63 , com sede da Avenida Recife,s/nº , Jardim Santo Afonso , Guarulhos- SP, por encerramento de atividades. (...)</t>
    </r>
  </si>
  <si>
    <r>
      <t xml:space="preserve">RESOLUÇÃO nº 324-CMAS </t>
    </r>
    <r>
      <rPr>
        <sz val="10"/>
        <color rgb="FF231F20"/>
        <rFont val="Calibri (Body)"/>
      </rPr>
      <t>RESOLVE:
Art. 1º-Fica aprovado o Demonstrativo da Receita e Despesa do ano de 2007 do FMAS - Fundo Municipal de Assistência Social conforme contido em anexo I da presente Resolução  (...)</t>
    </r>
  </si>
  <si>
    <r>
      <t xml:space="preserve">RESOLUÇÃO Nº 325-CMAS </t>
    </r>
    <r>
      <rPr>
        <sz val="10"/>
        <color rgb="FF231F20"/>
        <rFont val="Calibri (Body)"/>
      </rPr>
      <t>RESOLVE:
Art. 1º - Aprovar, por unanimidade o Relatório de Gestão das ações da Coordenadoria do Fundo Social de Solidariedade em complemento ao Relatório de Gestão - SAS 2007, em todos os seus aspectos não defesos em lei, devendo produzir seus jurídicos efeitos. (...)</t>
    </r>
  </si>
  <si>
    <r>
      <t xml:space="preserve">DECRETO Nº 25663 - </t>
    </r>
    <r>
      <rPr>
        <sz val="10"/>
        <color rgb="FF231F20"/>
        <rFont val="Calibri (Body)"/>
      </rPr>
      <t>Altera a composição do Conselho Municipal Antidrogas - COMAD.
DECRETA:
Art. 1º Fica alterada a composição dos membros integrantes do CONSELHO MUNICIPAL ANTIDROGAS - COMAD (...)</t>
    </r>
  </si>
  <si>
    <r>
      <t xml:space="preserve">PORTARIA Nº 043/2008-SS </t>
    </r>
    <r>
      <rPr>
        <sz val="10"/>
        <color rgb="FF231F20"/>
        <rFont val="Calibri (Body)"/>
      </rPr>
      <t>RESOLVE:
Art. 1º. Instituir a Comissão Permanente de Avaliação para avaliar tecnicamente o enquadramento das propostas no que diz respeito à Gratificação de Vigilância em Saúde. 
Sueli Moncia Rodrigues – Conselho Municipal de Saúde (...)</t>
    </r>
  </si>
  <si>
    <r>
      <t xml:space="preserve">COMUNICADO Nº 07/2008
</t>
    </r>
    <r>
      <rPr>
        <sz val="10"/>
        <color rgb="FF231F20"/>
        <rFont val="Calibri (Body)"/>
      </rPr>
      <t>O CMAS- Conselho Municipal de Assistência Social – no uso de suas atribuições legais vem tornar público a composição do Grupo de Trabalho instituído pela Resolução 300- CMAS – Regulamentação dos Benefícios Eventuais da Assistência Social no Município</t>
    </r>
  </si>
  <si>
    <r>
      <t xml:space="preserve">RESOLUÇÃO Nº 326-CMAS </t>
    </r>
    <r>
      <rPr>
        <sz val="10"/>
        <color rgb="FF231F20"/>
        <rFont val="Calibri (Body)"/>
      </rPr>
      <t xml:space="preserve">RESOLVE:
Art. 1º - Efetivar a renovação de inscrição da  </t>
    </r>
    <r>
      <rPr>
        <sz val="10"/>
        <color theme="1"/>
        <rFont val="Calibri (Body)"/>
      </rPr>
      <t>instituição Pastoral da Criança (...)</t>
    </r>
  </si>
  <si>
    <r>
      <t xml:space="preserve">RESOLUÇÃO Nº 327 - CMAS </t>
    </r>
    <r>
      <rPr>
        <sz val="10"/>
        <color rgb="FF231F20"/>
        <rFont val="Calibri (Body)"/>
      </rPr>
      <t xml:space="preserve">RESOLVE:
Art. 1° - Fica aprovado o Projeto de execução e </t>
    </r>
    <r>
      <rPr>
        <sz val="10"/>
        <color theme="1"/>
        <rFont val="Calibri (Body)"/>
      </rPr>
      <t xml:space="preserve">utilização dos Recursos Financeiros a titulo de apoio </t>
    </r>
    <r>
      <rPr>
        <sz val="10"/>
        <color rgb="FF231F20"/>
        <rFont val="Calibri (Body)"/>
      </rPr>
      <t>financeiro proveniente de recursos orçamentários do  Programa de Proteção Social Especial, consignados do FEAS- Fundo Estadual de Assistência Social com finalidade de co-financiar as ações desenvolvidas pelo CREAS- Centro de Referencia Especializado de
assistência Social do município de Guarulhos no período de 01.07.2008 á 31.12.2008 com valor total de 73.500,00.</t>
    </r>
  </si>
  <si>
    <r>
      <t xml:space="preserve">DECRETO Nº 25689 - </t>
    </r>
    <r>
      <rPr>
        <sz val="10"/>
        <color rgb="FF231F20"/>
        <rFont val="Calibri (Body)"/>
      </rPr>
      <t xml:space="preserve">Regulamenta da Lei Municipal nº 6151, de 13 de julho de 2006, que instituiu o Fundo de Recursos Municipais Antidrogas – REMAD
Art. 2º O REMAD ficará vinculado diretamente a Secretaria </t>
    </r>
    <r>
      <rPr>
        <sz val="10"/>
        <color theme="1"/>
        <rFont val="Calibri (Body)"/>
      </rPr>
      <t xml:space="preserve">de Assistência Social e Cidadania.
</t>
    </r>
    <r>
      <rPr>
        <sz val="10"/>
        <color rgb="FF231F20"/>
        <rFont val="Calibri (Body)"/>
      </rPr>
      <t xml:space="preserve">Da Estrutura e Composição
Art. 3º A gerência do REMAD será exercida pela Divisão </t>
    </r>
    <r>
      <rPr>
        <sz val="10"/>
        <color theme="1"/>
        <rFont val="Calibri (Body)"/>
      </rPr>
      <t xml:space="preserve">Administrativa de Gestão dos Fundos, sob controle e </t>
    </r>
    <r>
      <rPr>
        <sz val="10"/>
        <color rgb="FF231F20"/>
        <rFont val="Calibri (Body)"/>
      </rPr>
      <t>acompanhamento do Conselho Municipal Antidrogas- COMAD (...)</t>
    </r>
  </si>
  <si>
    <r>
      <t xml:space="preserve">RESOLUÇÃO Nº 328 - CMAS </t>
    </r>
    <r>
      <rPr>
        <sz val="10"/>
        <color rgb="FF231F20"/>
        <rFont val="Calibri (Body)"/>
      </rPr>
      <t>RESOLVE:
Art. 1° - Fica aprovado com inclusões o Projeto de execução e utilização dos Recursos Financeiros provenientes do IGD - Índice de Gestão Descentralizada repassados através do FNAS/MDS para o FMAS- Fundo Municipal da Assistência Social para o período de agosto a dezembro de 2008 (...)</t>
    </r>
  </si>
  <si>
    <r>
      <t xml:space="preserve">RESOLUÇÃO 329-CMAS </t>
    </r>
    <r>
      <rPr>
        <sz val="10"/>
        <color rgb="FF231F20"/>
        <rFont val="Calibri (Body)"/>
      </rPr>
      <t>RESOLVE:
Art. 1º Aprovar a partir de 01.08.08 a alteração da execução do Plano de Despesas de recursos repassados pelo FMAS para despesas de projeto desenvolvido pelo CREAS/CEDAP- Secretaria de Assistência Social e Cidadania , no valor de 41.600,00- (Quarenta e um mil e Seiscentos Reais) , sendo autorizado, em caráter excepcional , a utilização destes recursos na aquisição de material permanente . (...)</t>
    </r>
  </si>
  <si>
    <r>
      <t xml:space="preserve">RESOLUÇÃO Nº 330-CMAS
</t>
    </r>
    <r>
      <rPr>
        <sz val="10"/>
        <color rgb="FF231F20"/>
        <rFont val="Calibri (Body)"/>
      </rPr>
      <t>RESOLVE:
Art. 1º Efetivar a renovação de inscrição da instituição Núcleo Assistencial Anália Franco (...)</t>
    </r>
  </si>
  <si>
    <r>
      <t xml:space="preserve">RESOLUÇÃO 04/08-CMAPD </t>
    </r>
    <r>
      <rPr>
        <sz val="10"/>
        <color rgb="FF231F20"/>
        <rFont val="Calibri (Body)"/>
      </rPr>
      <t xml:space="preserve">RESOLVE
Art. 1º. Referendar as deliberações aprovadas durante os trabalhos de II Conferência Municipal dos Direitos da Pessoa com Deficiência. 
Artº 2º. Após a publicação da presente resolução, darse- á ciência ao Conselho Estadual para Assuntos da Pessoa com Deficiência - CEAPPD, Ministério Público Municipal, Câmara Municipal, Senhor Prefeito Municipal, às Secretarias Municipais e aos demais órgãos públicos Estaduais e/ou Federais sediados na cidade de Guarulhos. </t>
    </r>
  </si>
  <si>
    <r>
      <t xml:space="preserve">Comunicado 75/2008 – CMDCA
</t>
    </r>
    <r>
      <rPr>
        <sz val="10"/>
        <color rgb="FF231F20"/>
        <rFont val="Calibri (Body)"/>
      </rPr>
      <t>O CMDCA - Conselho Municipal dos Direitos da Criança e do Adolescente de Guarulhos, no uso de suas</t>
    </r>
    <r>
      <rPr>
        <sz val="10"/>
        <color theme="1"/>
        <rFont val="Calibri (Body)"/>
      </rPr>
      <t xml:space="preserve">atribuições legais, comunica à população em geral que </t>
    </r>
    <r>
      <rPr>
        <sz val="10"/>
        <color rgb="FF231F20"/>
        <rFont val="Calibri (Body)"/>
      </rPr>
      <t xml:space="preserve">conforme deliberado em reunião realizada em 12/08/08, os Conselheiros Tutelares do Município de Guarulhos,
atenderão em Regime de Plantão no dia 27.08.2008, </t>
    </r>
    <r>
      <rPr>
        <sz val="10"/>
        <color theme="1"/>
        <rFont val="Calibri (Body)"/>
      </rPr>
      <t xml:space="preserve">em virtude da reunião com os órgãos de atendimento de </t>
    </r>
    <r>
      <rPr>
        <sz val="10"/>
        <color rgb="FF231F20"/>
        <rFont val="Calibri (Body)"/>
      </rPr>
      <t>defesa no município</t>
    </r>
  </si>
  <si>
    <r>
      <t xml:space="preserve">RESOLUÇÃO Nº 331 -CMAS </t>
    </r>
    <r>
      <rPr>
        <sz val="10"/>
        <color rgb="FF231F20"/>
        <rFont val="Calibri (Body)"/>
      </rPr>
      <t>RESOLVE:
Art. 1º prorrogar pelo prazo de 180 dias a contar de25.07.2008, os trabalhos do Grupo de Trabalho constituído pela resolução 234, 257e 300 -CMAS que terá como tarefa principal de apresentar proposta de regulamentação no âmbito do município dos benefícios eventuais da assistência social.
Art. 2º o Presente GT apresentará no novo prazo acima estipulado as considerações acerca da matéria e da minuta de regulamentação a ser apreciada pelo plenário deste Conselho.</t>
    </r>
  </si>
  <si>
    <r>
      <rPr>
        <b/>
        <sz val="10"/>
        <color rgb="FF231F20"/>
        <rFont val="Calibri (Body)"/>
      </rPr>
      <t xml:space="preserve">RESOLUÇÃO 324 /08-CMDCA </t>
    </r>
    <r>
      <rPr>
        <b/>
        <sz val="10"/>
        <color theme="1"/>
        <rFont val="Calibri (Body)"/>
      </rPr>
      <t>RESOLVE:</t>
    </r>
    <r>
      <rPr>
        <sz val="10"/>
        <color theme="1"/>
        <rFont val="Calibri (Body)"/>
      </rPr>
      <t xml:space="preserve">
Art. 1º – RENOVAR os seguintes REGISTROS: Centro de Reabilitação Social Yassuragui / (..)</t>
    </r>
  </si>
  <si>
    <r>
      <rPr>
        <b/>
        <sz val="10"/>
        <color theme="1"/>
        <rFont val="Calibri (Body)"/>
      </rPr>
      <t>Lei nº 6.408 - Projeto de Lei nº 111/2008 de autoria do Executivo Municipal.</t>
    </r>
    <r>
      <rPr>
        <sz val="10"/>
        <color theme="1"/>
        <rFont val="Calibri (Body)"/>
      </rPr>
      <t xml:space="preserve">
Autoriza o Poder Executivo a contratar 
financiamento com a Caixa Econômica Federal até o valor de R$ 64.364.400,00, a oferecer garantias e dá providências correlatas.
Ar t. 1º Fica o Poder Executivo autorizado a contratar e garantir financiamentos com a Caixa
Econômica Federal até o valor de R$ 64.364.400,00 (sessenta e quatro milhões, trezentos e sessenta e quatro mil e quatrocentos reais), observadas as disposições legais em vigor para a contratação de operações de crédito, as normas da Caixa Econômica Federal e as condições específicas.
Parágrafo único. Os recursos resultantes do financiamento autorizado nesta Lei serão,
obrigatoriamente,</t>
    </r>
    <r>
      <rPr>
        <b/>
        <sz val="10"/>
        <color rgb="FF000000"/>
        <rFont val="Calibri (Body)"/>
      </rPr>
      <t xml:space="preserve"> aplicados na execução de empreendimentos de urbanização de assentamentos precários, integrantes do Programa Pro-Moradia a projetos de urbanização integrada na Vila São Rafael e Vila Flora.</t>
    </r>
    <r>
      <rPr>
        <sz val="10"/>
        <color theme="1"/>
        <rFont val="Calibri (Body)"/>
      </rPr>
      <t xml:space="preserve">
</t>
    </r>
  </si>
  <si>
    <r>
      <t xml:space="preserve">DECRETO Nº 25742 - </t>
    </r>
    <r>
      <rPr>
        <sz val="10"/>
        <color theme="1"/>
        <rFont val="Calibri (Body)"/>
      </rPr>
      <t>Altera a composição do CONSELHO MUNICIPAL DO IDOSO. (...)</t>
    </r>
  </si>
  <si>
    <r>
      <t xml:space="preserve">DECRETO Nº 25743 </t>
    </r>
    <r>
      <rPr>
        <sz val="10"/>
        <color theme="1"/>
        <rFont val="Calibri (Body)"/>
      </rPr>
      <t>- Altera a composição do CONSELHO MUNICIPAL DE SAÚDE. (..)</t>
    </r>
  </si>
  <si>
    <r>
      <t xml:space="preserve">PORTARIA Nº 1807/2008-GP
</t>
    </r>
    <r>
      <rPr>
        <sz val="10"/>
        <color theme="1"/>
        <rFont val="Calibri (Body)"/>
      </rPr>
      <t>O Prefeito do Município de Guarulhos ELÓI PIETÁ, NOMEIA 
Servidor (a): Fátima Aparecida Palitos (código 15605), Agente de Administração “F” (14);
Para o cargo em comissão: Administrador da Secretaria Executiva do Conselho Municipal da Saúde</t>
    </r>
  </si>
  <si>
    <r>
      <t xml:space="preserve">RESOLUÇÃO 323/08 – CMDCA </t>
    </r>
    <r>
      <rPr>
        <sz val="10"/>
        <color theme="1"/>
        <rFont val="Calibri (Body)"/>
      </rPr>
      <t xml:space="preserve"> RESOLVE:
Art. 1º - Instituir no âmbito deste CMDCA, as seguintes comissões permanentes, a saber:
I. COMISSÃO DE POLÍTICA PARA A INFÂNCIA E ADOLESCÊNCIA
II. COMISSÃO DE ORÇAMENTO E GESTÃO FINANCEIRA
III. COMISSÃO DE PROTEÇÃO À CRIANÇA E ADOLESCENTE e especifíca os objetivos de cada comissão</t>
    </r>
  </si>
  <si>
    <r>
      <t xml:space="preserve">PORTARIA Nº 1812/2008-GP </t>
    </r>
    <r>
      <rPr>
        <sz val="10"/>
        <color theme="1"/>
        <rFont val="Calibri (Body)"/>
      </rPr>
      <t>RESOLVE:
1 - Alterar a composição dos membros integrantes do CONSELHO MUNICIPAL DE TURISMO DE GUARULHOS – COMTUR (...)</t>
    </r>
  </si>
  <si>
    <r>
      <t xml:space="preserve">DECRETO Nº 25760 </t>
    </r>
    <r>
      <rPr>
        <sz val="10"/>
        <color theme="1"/>
        <rFont val="Calibri (Body)"/>
      </rPr>
      <t>DECRETA:
Art. 1º Prorrogar por 60 (sessenta) dias, a contar de 03 de outubro de 2008, os efeitos do Decreto nº 23985, de 02 de outubro de 2006, que nomeou o CONSELHO MUNICIPAL ANTIDROGAS - COMAD. (...)</t>
    </r>
  </si>
  <si>
    <r>
      <t xml:space="preserve">COMUNICADO 76/08 – CMDCA
</t>
    </r>
    <r>
      <rPr>
        <sz val="10"/>
        <color theme="1"/>
        <rFont val="Calibri (Body)"/>
      </rPr>
      <t>O Conselho Municipal dos Direitos da Criança e do Adolescente de Guarulhos no uso de suas atribuiçõeslegais, torna público as alterações na composição da Comissão de Ética deste Conselho, do representante do CMDCA, conforme deliberação do plenário deste CMDCA em reunião ordinária do dia 03/07/2008</t>
    </r>
  </si>
  <si>
    <r>
      <t xml:space="preserve">PORTARIA Nº 1839/2008-GP </t>
    </r>
    <r>
      <rPr>
        <sz val="10"/>
        <color theme="1"/>
        <rFont val="Calibri (Body)"/>
      </rPr>
      <t>RESOLVE:
1 - Alterar nos termos do inciso IV, artigo 6º da Lei Municipal nº 3802, de 18 de junho de 1991, a composição dos membros integrantes do CONSELHO MUNICIPAL DE DEFESA DA CRIANÇA E DO ADOLESCENTE, constituído através da Portaria nº 1395/2008 - GP, de 03 de Julho de 2008 (...)</t>
    </r>
  </si>
  <si>
    <r>
      <t xml:space="preserve">COMUNICADO 77/08 – CMDCA
</t>
    </r>
    <r>
      <rPr>
        <sz val="10"/>
        <color theme="1"/>
        <rFont val="Calibri (Body)"/>
      </rPr>
      <t>O Conselho Municipal dos Direitos da Criança e do Adolescente de Guarulhos no uso de suas atribuições  legais, torna público as alterações na composição deste Conselho, do representante da Secretaria de Esportes</t>
    </r>
  </si>
  <si>
    <r>
      <t xml:space="preserve">PORTARIA Nº 1854/2008-GP </t>
    </r>
    <r>
      <rPr>
        <sz val="10"/>
        <color theme="1"/>
        <rFont val="Calibri (Body)"/>
      </rPr>
      <t>RESOLVE:
1 - Alterar nos termos do artigo 4º do Decreto Municipal nº 22076, de 10 de abril de 2003, a composição dos membros integrantes do CONSELHO MUNICIPAL DE SEGURANÇA ALIMENTAR E NUTRICIONAL “FOME ZERO”, instituído através da Portaria nº 054/2008-GP, de 07 de janeiro de 2008, (...)</t>
    </r>
  </si>
  <si>
    <r>
      <t xml:space="preserve">RESOLUÇÃO Nº 332-CMAS </t>
    </r>
    <r>
      <rPr>
        <sz val="10"/>
        <color theme="1"/>
        <rFont val="Calibri (Body)"/>
      </rPr>
      <t>RESOLVE:
Art. 1º - Efetivar a renovação de inscrição das instituições Instituto da Criança Cidadã - Unidade Guarulhos e Associação beneficiente Jesus, José e Maria (...)</t>
    </r>
  </si>
  <si>
    <r>
      <t xml:space="preserve">RESOLUÇÃO Nº 333 -CMAS </t>
    </r>
    <r>
      <rPr>
        <sz val="10"/>
        <color theme="1"/>
        <rFont val="Calibri (Body)"/>
      </rPr>
      <t>RESOLVE:
Art. 1º - Efetivar a renovação de inscrição, em carater condicional por mais um período da instituição Associação Congregação de Santa Catarina - Lar Madre Regina (...)</t>
    </r>
  </si>
  <si>
    <r>
      <t xml:space="preserve">RESOLUÇÃO Nº 334 -CMAS </t>
    </r>
    <r>
      <rPr>
        <sz val="10"/>
        <color theme="1"/>
        <rFont val="Calibri (Body)"/>
      </rPr>
      <t>RESOLVE:
Art. 1° - Fica aprovada o Plano de Providências para os Centros de Referencias da Assistência Social em atendimento ás: Resolução CIT 06 de 01.07.08 e Portaria 10 da CIB-SP de 29.07.08 a ser executado pelo Gestor da Assistência Social do Municipio, no caso, a Secretaria de Assistência Social e Cidadania.
Paragrafo único- ao termino do prazo determinado caberá a Secretaria de Assistência Social e Cidadania apresentar relatório técnico das providências tomadas para apreciação deste Conselho.
Art. 2º – Esta Resolução entra em vigor com efeitos retroativos a 05.09.2008 , revogadas as disposições em contrário</t>
    </r>
  </si>
  <si>
    <r>
      <t xml:space="preserve">RESOLUÇÃO Nº 335/CMAS </t>
    </r>
    <r>
      <rPr>
        <sz val="10"/>
        <color theme="1"/>
        <rFont val="Calibri (Body)"/>
      </rPr>
      <t>RESOLVE:
Art. 1° - Fica aprovada a Prestação de Contas Trimestrais dos Recursos Estaduais ( Prestação de Contas Trimestral, Demonstrativo da Receita e Despesa, Controle de Repasse a Rede Executora, Extratos de Contas e Comprovantes de Depositos ) repassados através do FMAS- Fundo Municipal da Assistência Social para os convênios firmados neste exercício ref. Aos periodos: primeiro trimestre ( janeiro a março/2008) e segundo trimestre ( abril a junho/2008) para execução dos Programas da Rede de Proteção Básica e Especial ( convenio 99/2007- DRADS) . 
Art. 2º – Esta Resolução entra em vigor com efeitos retroativos a 05.09.2008, revogadas as disposições em contrário</t>
    </r>
  </si>
  <si>
    <r>
      <t xml:space="preserve">RESOLUÇÃO Nº 336/CMAS </t>
    </r>
    <r>
      <rPr>
        <sz val="10"/>
        <color theme="1"/>
        <rFont val="Calibri (Body)"/>
      </rPr>
      <t>RESOLVE:
Art. 1° - Fica aprovada a Prestação de Contas dos Recursos Estaduais ( relatório de acompanhamento financeiro e relatório circunstanciado) repassados através do FMAS- Fundo Municipal da Assistência Social para os convênios firmados neste exercício ref. aos meses de MARÇO A JULHO/ 2008 para execução dos Programas da Rede de Proteção Básica e Especial ( processo DRADS/SPN 99/2007 ).
Art. 2º – Esta Resolução entra em vigor com efeitos retroativos a 05.09.2008 , revogadas as disposições em contrário.</t>
    </r>
  </si>
  <si>
    <r>
      <t xml:space="preserve">RESOLUÇÃO Nº 337/CMAS </t>
    </r>
    <r>
      <rPr>
        <sz val="10"/>
        <color theme="1"/>
        <rFont val="Calibri (Body)"/>
      </rPr>
      <t>RESOLVE:
Art. 1° - Fica aprovada a Prestação de Contas dos Recursos Estaduais ( relatório circunstanciado) repassados através do FMAS- Fundo Municipal da Assistência Social para o convênios firmado neste exercício ref. Ao mês de JULHO/ 2008 para execução de Programa de Rede de Proteção Especial- /CREAS- Centro de Referencia Especializado da Assistência Social.
Art. 2º – Esta Resolução entra em vigor com efeitos retroativos a 05.09.2008 , revogadas as disposições em contrário.</t>
    </r>
  </si>
  <si>
    <r>
      <t xml:space="preserve">RESOLUÇÃO Nº 338 -CMAS </t>
    </r>
    <r>
      <rPr>
        <sz val="10"/>
        <color theme="1"/>
        <rFont val="Calibri (Body)"/>
      </rPr>
      <t>RESOLVE:
Art. 1° - Fica aprovada a recomendação junto ao órgão gestor da Assistência Social do Municipio, no caso a Secretaria de Assistência Social e Cidadania para que seja incluida na proposta orçamentária do ano de 2009 da SAS da criação de dotação orçamentária com recursos próprios alocados no Fundo Municipal da Assistência Social que destinará o fornecimento e compra de novos materiais permanentes á Casa dos Conselhos para melhor acolhida aos participantes e das atividades promovidas pelos conselhos abrigados neste
equipamento social.
Art. 2º – Esta Resolução entra em vigor com efeitos retroativos a 05.09.2008, revogadas as disposições em contrário</t>
    </r>
  </si>
  <si>
    <r>
      <t xml:space="preserve">PORTARIA Nº 1874/2008-GP </t>
    </r>
    <r>
      <rPr>
        <sz val="10"/>
        <color theme="1"/>
        <rFont val="Calibri (Body)"/>
      </rPr>
      <t>RESOLVE:
1 - Alterar a composição dos membros integrantes da JUNTA DE RECURSOS DE EDIFICAÇÕES E
LICENCIAMENTO, constituída através da Portaria nº 1898/2005-GP, alterada pela Portaria nº 1362/2007-GP, conforme segue:
I - REPRESENTANTES INDICADOS PELO EXECUTIVO MUNICIPAL SECRETARIA DE DESENVOLVIMENTO URBANO (...)
II - REPRESENTANTES INDICADOS PELA SOCIEDADE CIVIL ACE - ASSOCIAÇÃO COMERCIAL E EMPRESARIAL (...)
e CIESP - CENTRO DAS INDÚSTRIAS DO ESTADO DE SÃO PAULO. (...)
2 - Esta Portaria entrará em vigor na data de sua publicação, revogadas as disposições em contrário.</t>
    </r>
  </si>
  <si>
    <r>
      <t xml:space="preserve">Lei nº 6.417 - </t>
    </r>
    <r>
      <rPr>
        <sz val="10"/>
        <color theme="1"/>
        <rFont val="Calibri (Body)"/>
      </rPr>
      <t xml:space="preserve">Projeto de Lei nº 093/2008 de autoria do Executivo Municipal. - </t>
    </r>
    <r>
      <rPr>
        <b/>
        <sz val="10"/>
        <color rgb="FF000000"/>
        <rFont val="Calibri (Body)"/>
      </rPr>
      <t>Dispõe sobre o Conselho Municipal de Defesa do Meio Ambiente - COMDEMA</t>
    </r>
    <r>
      <rPr>
        <sz val="10"/>
        <color theme="1"/>
        <rFont val="Calibri (Body)"/>
      </rPr>
      <t xml:space="preserve"> no Município de Guarulhos.
Art. 1º O CONSELHO MUNICIPAL DE DEFESA DO MEIO AMBIENTE - COMDEMA instituído pela Lei Municipal nº 2.987, de 8 de abril de 1985, tem como objetivo a gestão da Política Municipal de Meio Ambiente, atuando com os princípios constitucionais consagrados na Lei Orgânica Municipal e na Constituição Federal e com os preceitos dispostos nesta Lei.
Art. 2º O COMDEMA é órgão consultivo e de assessoramento da Prefeitura em questões referentes ao equilíbrio ecológico e ao combate à poluição ambiental. (...)</t>
    </r>
  </si>
  <si>
    <r>
      <t xml:space="preserve">COMUNICADO 01/2008
</t>
    </r>
    <r>
      <rPr>
        <sz val="10"/>
        <color theme="1"/>
        <rFont val="Calibri (Body)"/>
      </rPr>
      <t>Comunicamos que a reunião ordinária do Conselho do Orçamento Participativo será realizada no dia 24/09/08 ás 19:00hs, no auditório do Paço Municipal localizado na Av:Bom Clima n°49, tendo como pauta Lei Orçamentária Anual. (...)</t>
    </r>
  </si>
  <si>
    <r>
      <t xml:space="preserve">Comunicado 78/08 – CMDCA
</t>
    </r>
    <r>
      <rPr>
        <sz val="10"/>
        <color theme="1"/>
        <rFont val="Calibri (Body)"/>
      </rPr>
      <t>O Conselho Municipal dos Direitos da Criança e do Adolescente de Guarulhos no uso de suas atribuições legais, torna público os novos números de telefones a serem utilizados nos plantões do Conselho Tutelar, esclarecendo que o Conselho da Região Taboão atenderá provisoriamente em sistema de transferência de chamada (...)</t>
    </r>
  </si>
  <si>
    <r>
      <t xml:space="preserve">RESOLUÇÃO 325/08 - CMDCA </t>
    </r>
    <r>
      <rPr>
        <sz val="10"/>
        <color theme="1"/>
        <rFont val="Calibri (Body)"/>
      </rPr>
      <t xml:space="preserve">RESOLVE:
Art. 1º - RENOVAR OS REGISTROS neste CMDCA dos Programas Governamentais de atendimento à criança e adolescente:
Art. 2o - os termos da presente resolução tem validade até 15.09.2010.
Art.3o - Esta Resolução entra em vigor na data de sua publicação, revogadas as disposições em contrário </t>
    </r>
  </si>
  <si>
    <r>
      <t xml:space="preserve">COMUNICADO Nº 04/2008 – CMI
</t>
    </r>
    <r>
      <rPr>
        <sz val="10"/>
        <color theme="1"/>
        <rFont val="Calibri (Body)"/>
      </rPr>
      <t>O Conselho Municipal do Idoso de Guarulhos, no uso de suas atribuições legais, torna público à população em geral, conforme deliberação deste Conselho, a mudança da mesa diretora constituída na reunião ordinária de 03/ 09/2008 para o biênio 2007/2009 (...)</t>
    </r>
  </si>
  <si>
    <r>
      <t xml:space="preserve">RESOLUÇÃO Nº 009/2008 - COMAD </t>
    </r>
    <r>
      <rPr>
        <sz val="10"/>
        <color theme="1"/>
        <rFont val="Calibri (Body)"/>
      </rPr>
      <t>RESOLVE:
Art .1º- Convocar PROCESSO ELEITORAL PARA NOVA GESTÃO DO COMAD PELO BIÊNIO 2008/2010, DO QUADRO DE CONSELHEIROS TITULARES E SUPLENTES , referente aos segmentos da Sociedade Civil, de acordo com o artigo 6º, alínea II, da Lei Municipal nº 6151, de 13 de julho de 2006, a saber:
da Sociedade Organizada, nove representantes</t>
    </r>
  </si>
  <si>
    <r>
      <t xml:space="preserve">RESOLUÇÃO Nº 010/2008 - COMAD </t>
    </r>
    <r>
      <rPr>
        <sz val="10"/>
        <color theme="1"/>
        <rFont val="Calibri (Body)"/>
      </rPr>
      <t xml:space="preserve">RESOLVE:
Art .1º- Constituir COMISSÃO ELEITORAL, composta por 04 (quatro) membros para regulamentar o processo eleitoral de escolha de membros da sociedade civil para o COMAD – Conselho Municipal Antidrogas em atendimento ao inciso II do artigo 6º da Lei Municipal nº6151/06 para o mandato de dois anos (Biênio 2008/2010). </t>
    </r>
  </si>
  <si>
    <r>
      <t xml:space="preserve">RESOLUÇÃO CONJUNTA Nº 16 - CMDCA e CMAS </t>
    </r>
    <r>
      <rPr>
        <sz val="10"/>
        <color theme="1"/>
        <rFont val="Calibri (Body)"/>
      </rPr>
      <t>RESOLVEM:
ART. 1º: Estabelecer critérios norteadores para apresentação de projetos e repasse de recursos financeiros MUNICIPAIS alocados no FUMCAD-Fundo Municipal de Defesa da Criança e do Adolescente e FMAS-Fundo Municipal de Assistência Social, no exercício de 2009, destinados ao financiamento de projetos de Organizações Sociais Governamentais e Não Governamentais que atuam no Município, devidamente inscritas e registradas até a data da publicação da presente Resolução, nos respectivos Conselhos Municipais. (...)</t>
    </r>
  </si>
  <si>
    <r>
      <t xml:space="preserve">PROJETO DE LEI Nº 130 /08
</t>
    </r>
    <r>
      <rPr>
        <sz val="10"/>
        <color theme="1"/>
        <rFont val="Calibri (Body)"/>
      </rPr>
      <t xml:space="preserve">“ALTERA DISPOSITIVOS DA LEI Nº 6253/07, REFERENTES AO CONSELHO MUNICIPAL DE DESENVOLVIMENTO URBANO”.                                                                                                                               </t>
    </r>
  </si>
  <si>
    <r>
      <t xml:space="preserve">PORTARIA Nº 050/2008-SS RESOLVE:
</t>
    </r>
    <r>
      <rPr>
        <sz val="10"/>
        <color theme="1"/>
        <rFont val="Calibri (Body)"/>
      </rPr>
      <t>Art. 1º - Instituir as Comissões de Avaliação da Gratificação de Incentivo de Urgência e Emergência, conforme art. 5º do Decreto 25.537 de 23 de junho de 2008.
Parágrafo Único - O Serviço de Atendimento Móvel de Urgência e o Plantão Controlador Municipal não possuem Conselho Gestor instituído, sendo indicado como representante um membro do Conselho Municipal de Saúde.</t>
    </r>
  </si>
  <si>
    <r>
      <t xml:space="preserve">DECRETO Nº 25796 </t>
    </r>
    <r>
      <rPr>
        <sz val="10"/>
        <color theme="1"/>
        <rFont val="Calibri (Body)"/>
      </rPr>
      <t>DECRETA:
Art. 1º Fica alterada a composição dos membros integrantes do CONSELHO MUNICIPAL DE SAÚDE, constituído pelo Decreto Municipal nº 24.673, de 20 de agosto de 2007, conforme segue:
REPRESENTANTES DO SEGMENTO DOS USUÁRIOS DO SISTEMA ÚNICO DE SAÚDE (...)</t>
    </r>
  </si>
  <si>
    <r>
      <t xml:space="preserve">PORTARIA Nº 1911/2008-GP </t>
    </r>
    <r>
      <rPr>
        <sz val="10"/>
        <color theme="1"/>
        <rFont val="Calibri (Body)"/>
      </rPr>
      <t>RESOLVE:
1 - Alterar nos termos da alínea d, inciso I, do artigo 3º, da Lei Municipal nº 5052, de 21 de julho de 1997, a composição dos membros integrantes do CONSELHO MUNICIPAL DE ASSISTÊNCIA SOCIAL, constituído pela Portaria nº 342/2008-GP, de 25 de fevereiro de 2008.</t>
    </r>
  </si>
  <si>
    <r>
      <t xml:space="preserve">COMUNICADO 079 /2008– CMDCA
</t>
    </r>
    <r>
      <rPr>
        <sz val="10"/>
        <color theme="1"/>
        <rFont val="Calibri (Body)"/>
      </rPr>
      <t>O CMDCA - Conselho Municipal dos Direitos da Criança e do Adolescente de Guarulhos, no uso de suas atribuições legais, comunica à população em geral que os Endereços Atuais dos 5(cinco) Conselhos Tutelares do Município de Guarulhos</t>
    </r>
  </si>
  <si>
    <r>
      <t xml:space="preserve">RESOLUÇÃO 326/08-CMDCA
</t>
    </r>
    <r>
      <rPr>
        <sz val="10"/>
        <color theme="1"/>
        <rFont val="Calibri (Body)"/>
      </rPr>
      <t>RESOLVE:
Art. 1º PRORROGAR por 06 (seis) meses o registro das seguintes Instituições de Movimentos de Defesa e Garantia de Direitos (...)</t>
    </r>
  </si>
  <si>
    <r>
      <t xml:space="preserve">RESOLUÇÃO 327/08-CMDCA </t>
    </r>
    <r>
      <rPr>
        <sz val="10"/>
        <color theme="1"/>
        <rFont val="Calibri (Body)"/>
      </rPr>
      <t>RESOLVE:
Art. 1º – RENOVAR os seguintes REGISTROS: 
Pastoral da Criança – Diocese de Guarulhos 11.07.2011 
Art. 2º - Esta Resolução entra em vigor na data de sua publicação, revogadas as disposições em contrário.</t>
    </r>
  </si>
  <si>
    <r>
      <t xml:space="preserve">COMUNICADO Nº 003/2008 - COMAD
</t>
    </r>
    <r>
      <rPr>
        <sz val="10"/>
        <color theme="1"/>
        <rFont val="Calibri (Body)"/>
      </rPr>
      <t>CONSELHO MUNICIPAL ANTIDROGAS – COMAD, no uso de suas atribuições legais e torna-se público e as entidades de atendimento e de defesa, que em reunião deste conselho, realizada em 19/08/2008, ficou estabelecido que a atual mesa diretora, terá seu mandato até o final da atual gestão (2006-2008), como segue. (...)</t>
    </r>
  </si>
  <si>
    <r>
      <t xml:space="preserve">DECRETO Nº 25803 </t>
    </r>
    <r>
      <rPr>
        <sz val="10"/>
        <color theme="1"/>
        <rFont val="Calibri (Body)"/>
      </rPr>
      <t>DECRETA:
Art. 1º Fica alterada a composição dos membros integrantes do CONSELHO MUNICIPAL DE SAÚDE  (...)</t>
    </r>
  </si>
  <si>
    <r>
      <t xml:space="preserve">RESOLUÇÃO Nº 004/2008- CMAPD </t>
    </r>
    <r>
      <rPr>
        <sz val="10"/>
        <color theme="1"/>
        <rFont val="Calibri (Body)"/>
      </rPr>
      <t>RESOLVE:
Art. 1º - Regulamentar o processo eleitoral para escolha de membros do Conselho Municipal para Assuntos da Pessoa com Deficiência para o Biênio 2008/2010.
Art. 2º - Os Conselheiros, titulares e suplentes, representante do Poder Publico, serão indicados pelo Poder Executivo por meio das Secretarias Municipais dentre os servidores de comprovada atuação na defesa dos direitos das pessoas com deficiência. 
Art. 3º Os Conselheiros, titulares e suplentes representantes da Sociedade Civil serão escolhidos por meio de eleição conforme artigo 5º do Regimento Interno do CMAPD publicado em 02.04.2008.</t>
    </r>
  </si>
  <si>
    <r>
      <t xml:space="preserve">DECRETO Nº 25836 </t>
    </r>
    <r>
      <rPr>
        <sz val="10"/>
        <color theme="1"/>
        <rFont val="Calibri (Body)"/>
      </rPr>
      <t>DECRETA:
Art. 1º Fica alterada a composição dos membros integrantes do CONSELHO MUNICIPAL DE SAÚDE, constituído pelo Decreto Municipal nº 24.673, de 20 de agosto de 2007, alterado pelo Decreto nº. 25743/08, conforme segue:
REPRESENTANTES DO SEGMENTO DOS USUÁRIOS DO SISTEMA ÚNICO DE SAÚDE (...)</t>
    </r>
  </si>
  <si>
    <r>
      <t xml:space="preserve">PORTARIA Nº 1979/2008-GP </t>
    </r>
    <r>
      <rPr>
        <sz val="10"/>
        <color theme="1"/>
        <rFont val="Calibri (Body)"/>
      </rPr>
      <t>RESOLVE:
1 - Alterar nos termos dos incisos IV e VII do artigo 6º da Lei Municipal nº 3802, de 18 de junho de 1991, a composição dos membros integrantes do CONSELHO MUNICIPAL DE DEFESA DA CRIANÇA E DO ADOLESCENTE, constituído através da Portaria nº 1395/2008-GP, de 03 de Julho de 2008, alterada pela Por taria nº 1839/2008-GP, conforme segue:
SECRETARIA DE ESPORTES (...)</t>
    </r>
  </si>
  <si>
    <r>
      <t xml:space="preserve">RESOLUÇÃO Nº 339 /-CMAS </t>
    </r>
    <r>
      <rPr>
        <sz val="10"/>
        <color theme="1"/>
        <rFont val="Calibri (Body)"/>
      </rPr>
      <t xml:space="preserve"> RESOLVE:
Art. 1° Fica aprovada a Prestação de Contas dos Recursos Estaduais ( relatório de acompanhamento financeiro e relatório circunstanciado) repassados através do FMAS- Fundo Municipal da Assistência Social para os convênios firmados neste exercício ref. Ao mês de setembro/2008 para execução dos Programas da Rede de Proteção Básica e Especial (processo DRADS/SPN 99/2007 ).
Art. 2º Esta Resolução entra em vigor com efeitos retroativos a 10.10.08 , revogadas as disposições em contrário. </t>
    </r>
  </si>
  <si>
    <r>
      <t xml:space="preserve">RESOLUÇÃO Nº 340 -CMAS </t>
    </r>
    <r>
      <rPr>
        <sz val="10"/>
        <color theme="1"/>
        <rFont val="Calibri (Body)"/>
      </rPr>
      <t>RESOLVE:
Art. 1º Efetivar a renovação de inscrição, em carater condicional por mais um período da instituição abaixo relacionada : Sociedade Guarulhense de Educação (...)</t>
    </r>
  </si>
  <si>
    <r>
      <t xml:space="preserve">RESOLUÇÃO Nº 341-CMAS RESOLVE:
</t>
    </r>
    <r>
      <rPr>
        <sz val="10"/>
        <color theme="1"/>
        <rFont val="Calibri (Body)"/>
      </rPr>
      <t xml:space="preserve">Art. 1º Efetivar a renovação de inscrição da instituição abaixo relacionada :
Instituto de Assistência Social Jesus Menino 
Art. 2º A validade da inscrição da referida instituição é de até 10.10.2011. (...)
</t>
    </r>
  </si>
  <si>
    <r>
      <t xml:space="preserve">RESOLUÇÃO Nº 342- CMAS </t>
    </r>
    <r>
      <rPr>
        <sz val="10"/>
        <color theme="1"/>
        <rFont val="Calibri (Body)"/>
      </rPr>
      <t xml:space="preserve">RESOLVE:
Art. 1º Efetivar a renovação de inscrição da instituição abaixo relacionada :
Nucleo Batuira (...)
</t>
    </r>
  </si>
  <si>
    <r>
      <t xml:space="preserve">RESOLUÇÃO Nº 343-CMAS </t>
    </r>
    <r>
      <rPr>
        <sz val="10"/>
        <color theme="1"/>
        <rFont val="Calibri (Body)"/>
      </rPr>
      <t>RESOLVE:
Art. 1º Efetivar a inscrição da instituição abaixo relacionada : Associação Nossa Senhora Rainha da Paz  (...)</t>
    </r>
  </si>
  <si>
    <r>
      <t xml:space="preserve">RESOLUÇÃO 328/08-CMDCA RESOLVE:
</t>
    </r>
    <r>
      <rPr>
        <sz val="10"/>
        <color theme="1"/>
        <rFont val="Calibri (Body)"/>
      </rPr>
      <t>Art. 1º – RENOVAR os seguintes REGISTROS  Instituto Criança Cidadã e Clube das Mães novo recreio (...)</t>
    </r>
  </si>
  <si>
    <r>
      <t xml:space="preserve">RESOLUÇÃO Nº 011/2008 – COMAD </t>
    </r>
    <r>
      <rPr>
        <sz val="10"/>
        <color theme="1"/>
        <rFont val="Calibri (Body)"/>
      </rPr>
      <t>RESOLVE:
Art. 1º. Alterar data da eleição mencionada na Resolução nº 009/2008-COMAD, conforme segue:
- Onde consta: 26 de novembro de 2008.
- Deverá constar: 19 de novembro de 2008.
Art. 2º. Esta resolução entrará em vigor com efeitos retroativos a 10/10/2008, ficando revogadas as disposições em contrário.</t>
    </r>
  </si>
  <si>
    <r>
      <t xml:space="preserve">RESOLUÇÃO Nº 012 / 2008 – COMAD
</t>
    </r>
    <r>
      <rPr>
        <sz val="10"/>
        <color theme="1"/>
        <rFont val="Calibri (Body)"/>
      </rPr>
      <t>DISPÕE SOBRE A REALIZAÇÃO DO PROCESSO ELEITORAL DE REPRESENTANTES DA SOCIEDADE CIVIL NO COMAD – BIÊNIO 2008/2010. RESOLVE:                                                  Art. 1º. Regulamentar o processo eleitoral para
escolha dos membros ao Conselho Municipal Antidrogas
– COMAD de Guarulhos para o biênio 2008/2010.</t>
    </r>
  </si>
  <si>
    <r>
      <t xml:space="preserve">PORTARIA Nº 2011/2008-GP </t>
    </r>
    <r>
      <rPr>
        <sz val="10"/>
        <color theme="1"/>
        <rFont val="Calibri (Body)"/>
      </rPr>
      <t>RESOLVE:
1 - Alterar nos termos da alínea g, inciso I e alínea a, inciso II do artigo 3º, da Lei Municipal nº 5052, de 21 de julho de 1997, a composição dos membros integrantes do CONSELHO MUNICIPAL DE ASSISTÊNCIA SOCIAL, constituído pela Portaria nº 342/2008-GP, de 25 de fevereiro de 2008, conforme segue:
I - REPRESENTANTES DO PODER PÚBLICO:
SECRETARIA DO TRABALHO
II - REPRESENTANTES DA SOCIEDADE CIVIL
Representantes dos Prestadores de Serviços da Área: Entidades de Atendimento à Infância e Adolescência
2 - Esta Portaria entrará em vigor na data de sua publicação, revogadas as disposições em contrário.</t>
    </r>
  </si>
  <si>
    <r>
      <t xml:space="preserve">Resolução nº 01/08 – CMS
</t>
    </r>
    <r>
      <rPr>
        <sz val="10"/>
        <color theme="1"/>
        <rFont val="Calibri (Body)"/>
      </rPr>
      <t>Dispõe sobre: Nomear Comissão Eleitoral para desenvolvimento e acompanhamento do Processo Eleitoral dos Membros do CMS – Biênio 2009/2011</t>
    </r>
  </si>
  <si>
    <r>
      <t xml:space="preserve">Resolução nº 02/08 – CMS
</t>
    </r>
    <r>
      <rPr>
        <sz val="10"/>
        <color theme="1"/>
        <rFont val="Calibri (Body)"/>
      </rPr>
      <t>Dispõe sobre: Critérios para inscrições da Eleição de Conselheiros do Segmento dos Usuários que comporão o Conselho Municipal de Saúde – Biênio 2009/2011, conforme Lei 6010 de 12.04.2004, artigos 10 e 11.</t>
    </r>
  </si>
  <si>
    <r>
      <t xml:space="preserve">RESOLUÇÃO 344-CMAS </t>
    </r>
    <r>
      <rPr>
        <sz val="10"/>
        <color theme="1"/>
        <rFont val="Calibri (Body)"/>
      </rPr>
      <t>RESOLVE:
Art. 1° Fica aprovado o plano Municipal de Assistência Social – ref. a Rede de Execução dos Projetos com Recursos para Rede de Proteção Social Básica e Especial que serão financiados com recursos estaduais no exercício de 2009( conforme anexo I) , com a composição da atual rede constituída para este ano de 2008 e com as seguintes ressalvas:
-que a partir do ano de 2010 seja considerado ao atendimento das demandas apontadas no Diagnóstico do Plano Municipal da Assistência Social a ser elaborado pela SAS.
- que sejam ampliados os recursos estaduais de pelo menos 100% do valor atual nos próximos exercicios em atendimento a demanda apontada pelo Gestor Municipal da Assistência Social
Art. 2º Esta Resolução entra em vigor com efeitos retroativos a 10.10.08 , revogadas as disposições em contrário.</t>
    </r>
  </si>
  <si>
    <r>
      <t xml:space="preserve">PORTARIA Nº 2024/2008-GP </t>
    </r>
    <r>
      <rPr>
        <sz val="10"/>
        <color theme="1"/>
        <rFont val="Calibri (Body)"/>
      </rPr>
      <t>RESOLVE:
1 - Alterar nos termos do inciso I do artigo 6º da Lei Municipal nº 3802, de 18 de junho de 1991, a composição dos membros integrantes do CONSELHO MUNICIPAL DE DEFESA DA CRIANÇA E DO ADOLESCENTE, constituído através da Portaria nº 1395/2008-GP, de 03 de Julho de 2008, conforme segue:
SECRETARIA DE ASSISTÊNCIA SOCIAL E CIDADANIA (...)
2 - Esta Portaria entrará em vigor na data de sua publicação, revogadas as disposições em contrário.</t>
    </r>
  </si>
  <si>
    <r>
      <t xml:space="preserve">RESOLUÇÃO Nº 345 -CMAS  </t>
    </r>
    <r>
      <rPr>
        <sz val="10"/>
        <color theme="1"/>
        <rFont val="Calibri (Body)"/>
      </rPr>
      <t>RESOLVE:
Art. 1° Fica aprovada para o ano de 2009, a utilização dos recursos contidos na Conta Corrente PMG-FMAS C/C- 95186-2 agencia 4770-8 a ser providenciada pelo órgão gestor da Assistência Social do Municipio, no caso a Secretaria de Assistência Social e Cidadania , que destinará para o fornecimento e compra de novos materiais permanentes á Casa dos Conselhos para melhor acolhida aos participantes e das atividades
promovidas pelos conselhos abrigados neste equipamento social.
Art. 2º Esta Resolução entra em vigor com efeitos retroativos a 10.10.08 , revogadas as disposições em contrário.</t>
    </r>
  </si>
  <si>
    <r>
      <t xml:space="preserve">RESOLUÇÃO Nº 013/2008 – COMAD </t>
    </r>
    <r>
      <rPr>
        <sz val="10"/>
        <color theme="1"/>
        <rFont val="Calibri (Body)"/>
      </rPr>
      <t xml:space="preserve"> RESOLVE:
Art. 1º – Fica APROVADO o cadastramento das seguintes entidades não governamentais, do terceiro setor e movimentos atuantes no desenvolvimento de ações referentes à redução de demanda de drogas no município de Guarulhos:                                                                                                                                   Art. 2º – A validade do Cadastramento neste Conselho é até 04 de outubro de 2010.
Art. 3º – A presente Resolução entra em vigor na data de sua publicação, ficando revogadas demais disposições em contrário.</t>
    </r>
  </si>
  <si>
    <r>
      <t xml:space="preserve">COMUNICADO 002/2008-CMAPD
</t>
    </r>
    <r>
      <rPr>
        <sz val="10"/>
        <color theme="1"/>
        <rFont val="Calibri (Body)"/>
      </rPr>
      <t>A Comissão Organizadora do Processo Eleitoral do Conselho Municipal para Assuntos da Pessoa com Deficência-CMAPD-Biênio 2008/2010.
Torna Pública a relação final das inscrições deferidas para delegados.
Informa que não houve nenhum pedido de recurso ou impugnação de inscrições.</t>
    </r>
  </si>
  <si>
    <r>
      <t xml:space="preserve">COMUNICADO 003/ 2008-CMAPD
</t>
    </r>
    <r>
      <rPr>
        <sz val="10"/>
        <color theme="1"/>
        <rFont val="Calibri (Body)"/>
      </rPr>
      <t>A Comissão Organizadora do Processo Eleitoral do Conselho Municipal para Assuntos da Pessoa com
Deficência-CMAPD-Biênio 2008/2010.
Torna Pública a relação final das inscrições deferidas para Candidatos
Informa que não houve nenhum pedido de recurso ou impugnação de inscrições</t>
    </r>
  </si>
  <si>
    <r>
      <t xml:space="preserve">RESOLUÇÃO 329/08-CMDCA </t>
    </r>
    <r>
      <rPr>
        <sz val="10"/>
        <color theme="1"/>
        <rFont val="Calibri (Body)"/>
      </rPr>
      <t>RESOLVE:
Art. 1º Aprovar o aditamento ao Convênio firmado através do FUMCAD-Fundo Municipal de Defesa da Criança e do Adolescente, para financiamento com recursos do PROGRAMA PRO-MENINO da FUNDAÇÃO TELEFÕNICA, conforme segue: (...)
Art. 3º Fica a Divisão Administrativa de Gestão de FUNDOS autorizada a tomar as medidas administrativas para execução do referido Plano de Trabalho.
Art. 4º Esta Resolução entra em vigor a partir de 01.10.08, revogadas as disposições em contrário.</t>
    </r>
  </si>
  <si>
    <r>
      <t xml:space="preserve">DECRETO Nº 25866 </t>
    </r>
    <r>
      <rPr>
        <sz val="10"/>
        <color theme="1"/>
        <rFont val="Calibri (Body)"/>
      </rPr>
      <t>DECRETA:
Art. 1º Fica alterada a composição dos membros integrantes do CONSELHO MUNICIPAL DE SAÚDE, constituído pelo Decreto Municipal nº 24.673, de 20 de agosto de 2007, alterado pelo Decreto nº 25626, de 17 de julho de 2008, conforme segue:
IV – Representantes das Associações e Conselhos dos Profissionais de Saúde, com regional sediada no Município: Associação Paulista de Cirurgiões Dentistas (...)
Art. 2º Este Decreto entrará em vigor na data de sua publicação, revogadas as disposições em
contrário.</t>
    </r>
  </si>
  <si>
    <r>
      <t xml:space="preserve">Comunicado 080/2008– CMDCA
</t>
    </r>
    <r>
      <rPr>
        <sz val="10"/>
        <color theme="1"/>
        <rFont val="Calibri (Body)"/>
      </rPr>
      <t>O CMDCA - Conselho Municipal dos Direitos da Criança e do Adolescente de Guarulhos, no uso de suas atribuições legais, comunica à população em geral que os Conselheiros Tutelares do Município de Guarulhos, atenderão em Regime de Plantão nos dias 07, 14, 21, 28 de novembro e 05 de dezembro em virtude dos mesmos estarem participando de curso de formação continuada, com os objetivo de garantir qualidade no atendimento a criança e adolecente no Adamastor</t>
    </r>
  </si>
  <si>
    <r>
      <t xml:space="preserve">COMUNICADO Nº 001 / 2008 – COMAD
</t>
    </r>
    <r>
      <rPr>
        <sz val="10"/>
        <rFont val="Calibri (Body)"/>
      </rPr>
      <t>COMISSÃO ELEITORAL – COMAD – processo eleitoral de representantes da Sociedade Civil – bienio 2008/2010 - A Comissão que trata do Processo Eleitoral dos membros da Sociedade Civil, do COMAD- Biênio 2008/2010 torna público a relação de delegados (as) eleitores inscritos, conforme Resoluções conforme Resoluções nºs 11 e 12 -COMAD .</t>
    </r>
  </si>
  <si>
    <r>
      <t xml:space="preserve">COMUNICADO Nº 002/2008 –COMAD
</t>
    </r>
    <r>
      <rPr>
        <sz val="10"/>
        <color theme="1"/>
        <rFont val="Calibri (Body)"/>
      </rPr>
      <t>COMISSÃO ELEITORAL – COMAD – processo eleitoral de representantes da Sociedade Civil –
bienio 2008/2010 A Comissão que trata do Processo Eleitoral dos membros da Sociedade Civil, do COMAD- Biênio 2008/2010 torna público a relação de candidatos (as) inscritos, conforme Resoluções nºs 11 e 12 - COMAD .</t>
    </r>
  </si>
  <si>
    <r>
      <t xml:space="preserve">RESOLUÇÃO 330/08 – CMDCA  </t>
    </r>
    <r>
      <rPr>
        <sz val="10"/>
        <color theme="1"/>
        <rFont val="Calibri (Body)"/>
      </rPr>
      <t>RESOLVE:
Art. 1º – Dar Certificado de Registro as seguintes Entidades: (...)
Art. 2º – Esta Resolução entra em vigor na data de sua publicação, revogadas as disposições em contrário.</t>
    </r>
  </si>
  <si>
    <r>
      <t xml:space="preserve">COMUNICADO Nº 004/2008
</t>
    </r>
    <r>
      <rPr>
        <sz val="10"/>
        <color theme="1"/>
        <rFont val="Calibri (Body)"/>
      </rPr>
      <t xml:space="preserve">COMISSÃO ELEITORAL – COMAD – processo eleitoral de representantes da Sociedade Civil – Biênio 2008/2010
A Comissão que trata do Processo Eleitoral dos membros da Sociedade Civil, do COMAD – Biênio 2008/2010, torna público o que segue:
- que não houve protocolos na sede do COMAD de pedido de impugnação de delegados eleitores e de candidatos ao Processo Eleitoral de Representantes da Sociedade Civil – Biênio 2008/2010 – COMAD; - que houve pedido de alteração de delegados do Fórum Municipal Antidrogas – FOMAD, </t>
    </r>
  </si>
  <si>
    <r>
      <t xml:space="preserve">COMUNICADO Nº 006 / 2008
</t>
    </r>
    <r>
      <rPr>
        <sz val="10"/>
        <color theme="1"/>
        <rFont val="Calibri (Body)"/>
      </rPr>
      <t>COMISSÃO ELEITORAL – COMAD – processo eleitoral de representantes da Sociedade Civil – Biênio 2008/2010
A Comissão que trata do Processo Eleitoral dos membros da Sociedade Civil, do COMAD- Biênio 2008/2010 torna público a relação final de candidatos inscritos, conforme Resoluções nºs 011/2008-COMAD e 012/2008 -COMAD. Informamos que todos os candidatos estão convocados para participar da Assembléia Eleitoral</t>
    </r>
  </si>
  <si>
    <r>
      <t xml:space="preserve">RESOLUÇÃO Nº 346 /-CMAS </t>
    </r>
    <r>
      <rPr>
        <sz val="10"/>
        <color theme="1"/>
        <rFont val="Calibri (Body)"/>
      </rPr>
      <t>RESOLVE:
Art. 1° - Fica aprovada a Prestação de Contas dos Recursos Estaduais ( relatório de acompanhamento financeiro e relatório circunstanciado) repassados através do FMAS- Fundo Municipal da Assistência Social para os convênios firmados neste exercício ref. Ao mês de agosto /2008 para execução dos Programas da Rede de Proteção Básica e Especial (processo DRADS/SPN 99/2007 ).
Art. 2º – Esta Resolução entra em vigor com efeitos retroativos a 07.11.08 , revogadas as disposições em contrário.</t>
    </r>
  </si>
  <si>
    <r>
      <t xml:space="preserve">RESOLUÇÃO Nº 347 /-CMAS </t>
    </r>
    <r>
      <rPr>
        <sz val="10"/>
        <color theme="1"/>
        <rFont val="Calibri (Body)"/>
      </rPr>
      <t>RESOLVE:
Art. 1° - Fica aprovada a Prestação de Contas Trimestrais dos Recursos Estaduais ( Prestação de Contas Trimestral, Demonstrativo da Receita e Despesa, Controle de Repasse a Rede Executora,Extratos de Contas e Comprovantes de Depositos ) repassados através do FMAS- Fundo Municipal da Assistência Social para os convênios firmados neste exercício ref. Ao periodo- Terceiro Trimestre (julho,agosto e setembro/2008) para execução dos Programas da Rede de Proteção Básica e Especial (convenio 99/2007- DRADS) .
Art. 2º – Esta Resolução entra em vigor com efeitos retroativos a 07.11.2008 , revogadas as disposições em contrário.</t>
    </r>
  </si>
  <si>
    <r>
      <t xml:space="preserve">Resolução 348- CMAS
</t>
    </r>
    <r>
      <rPr>
        <sz val="10"/>
        <color theme="1"/>
        <rFont val="Calibri (Body)"/>
      </rPr>
      <t>O CMAS-Conselho Municipal de Assistência Social,no uso de suas atribuições legais e conforme deliberação tomada em sua reunião ordinária de 07.11.2008 vem comunicar a seguinte retificação na Rede Federal/REDE DE PROTEÇÃO BÁSICA , constante na Resolução 274/CMAS- boletim oficial PMG 098 de 28.12.08:  Onde lê-se: PAIF-Programa de Atenção Integral à Família, Leia-se: PAIF-Programa de Atenção Integral à Família</t>
    </r>
  </si>
  <si>
    <r>
      <t xml:space="preserve">RESOLUÇÃO 349 -CMAS </t>
    </r>
    <r>
      <rPr>
        <sz val="10"/>
        <color theme="1"/>
        <rFont val="Calibri (Body)"/>
      </rPr>
      <t>RESOLVE:
Art. 1º - Aprovar o repasse do valor estimativo da aplicação dos recursos estaduais da Rede de Execução dos Projetos financiados no exercício de2008, como segue: (...)</t>
    </r>
  </si>
  <si>
    <r>
      <t xml:space="preserve">RESOLUÇÃO Nº 350- CMAS </t>
    </r>
    <r>
      <rPr>
        <sz val="10"/>
        <color theme="1"/>
        <rFont val="Calibri (Body)"/>
      </rPr>
      <t>RESOLVE:
ART. 1º: Estabelecer critérios norteadores para apresentação de projetos e repasse de recursos financeiros FEDERAIS alocados no FMAS-Fundo Municipal de Assistência Social, no exercício de 2009, destinados ao financiamento de projetos de organizações sociais governamentais e não governamentais que atuam no Município, devidamente inscritas e registradas nos respectivos Conselhos Municipais.</t>
    </r>
  </si>
  <si>
    <r>
      <t xml:space="preserve">RESOLUÇÃO Nº 351-CMAS </t>
    </r>
    <r>
      <rPr>
        <sz val="10"/>
        <color theme="1"/>
        <rFont val="Calibri (Body)"/>
      </rPr>
      <t xml:space="preserve">RESOLVE:
Art. 1º - Arquivar os processos administrativos abaixo relacionados referente a pedidos de inscrição e ou renovação por não atenderem os dispositivos contidos na Resolução 242- CMAS e por apresentar desinteresse em dar continuidade a tramitação do referido processo: (...)
</t>
    </r>
  </si>
  <si>
    <r>
      <t xml:space="preserve">RESOLUÇÃO Nº 352-CMAS </t>
    </r>
    <r>
      <rPr>
        <sz val="10"/>
        <color theme="1"/>
        <rFont val="Calibri (Body)"/>
      </rPr>
      <t>RESOLVE:
Art. 1º - Cancelar as inscrições neste CMAS :
(...)
Art. 2º - Esta medida será comunicada oficialmente aos Conselhos Tutelares, Vara da Infância e da Juventude da Comarca, CMDCA, Ministério Público Estadual, a unidades da PMG.
Art. 3º - Esta resolução entra em vigor com efeitos retroativos a 10.10.2008, revogadas disposições em contrario.</t>
    </r>
  </si>
  <si>
    <r>
      <t xml:space="preserve">COMUNICADO Nº 008 / 2008
</t>
    </r>
    <r>
      <rPr>
        <sz val="10"/>
        <color theme="1"/>
        <rFont val="Calibri (Body)"/>
      </rPr>
      <t>COMISSÃO ELEITORAL – COMAD – processo eleitoral de representantes da Sociedade Civil – Biênio 2008/2010
A Comissão que trata do Processo Eleitoral dos membros da Sociedade Civil, do COMAD – Biênio 2008/2010 torna público o resultado final das eleições ocorridas em 19/11/08 A posse dos eleitos da Sociedade Civil e Representantes do Governo Municipal que comporão a Gestão Biênio 2008/2010 se dará no dia 04/12/08, que o local será tornado público oportunamente.</t>
    </r>
  </si>
  <si>
    <r>
      <t xml:space="preserve">Comunicado 81/08 – CMDCA
</t>
    </r>
    <r>
      <rPr>
        <sz val="10"/>
        <color theme="1"/>
        <rFont val="Calibri (Body)"/>
      </rPr>
      <t>O Conselho Municipal dos Direitos da Criança e do Adolescente de Guarulhos no uso de suas atribuições conferidas pelas leis: Lei Orgânica Municipal, Leis Municipais 3802 de 18/06/91 e 4341 de 14/08/92 e Lei Federal 8069/90 – Estatuto da Criança e doAdolescente, torna público as datas das reuniões ordinárias das comissões interna instituídas no âmbito deste CMDCA conforme publicação no Diário Oficialem 29/02/08.</t>
    </r>
  </si>
  <si>
    <r>
      <t xml:space="preserve">Comunicado 083/2008 – CMDCA
</t>
    </r>
    <r>
      <rPr>
        <sz val="10"/>
        <color theme="1"/>
        <rFont val="Calibri (Body)"/>
      </rPr>
      <t>O CMDCA - Conselho Municipal dos Direitos daCriança e do Adolescente de Guarulhos, no uso de suas atribuições legais, comunica à população em geral que os Conselheiros Tutelares do Município de Guarulhos, em reunião colegiada, deliberaram pelo fechamento do Conselho Tutelar nos dias 26 de dezembro de 2008 e 02 de janeiro de 2009 em virtude dos feriados de final de ano e que o atendimento nestes dias se dará em regime de plantão através dos telefones descritos</t>
    </r>
  </si>
  <si>
    <r>
      <t xml:space="preserve">Resolução 331/08 - CMDCA </t>
    </r>
    <r>
      <rPr>
        <sz val="10"/>
        <color theme="1"/>
        <rFont val="Calibri (Body)"/>
      </rPr>
      <t>RESOLVE:
Art. 1º- RENOVAR os seguintes REGISTROS: (...)
Art. 2o- Esta Resolução entra em vigor na data de sua píblicação, revogadas as disposições em contrário</t>
    </r>
  </si>
  <si>
    <r>
      <t xml:space="preserve">PORTARIA Nº 501/2008-SAM
</t>
    </r>
    <r>
      <rPr>
        <sz val="10"/>
        <color theme="1"/>
        <rFont val="Calibri (Body)"/>
      </rPr>
      <t>O Secretário Municipal de Administração e Modernização RESOLVE:
1. NOMEAR, para compor a Comissão de Avaliação de Documentos – CAD – GOVERNO, visando a consolidação da Política de Gestão de Documentos, os seguintes servidores: Coordenador:</t>
    </r>
  </si>
  <si>
    <r>
      <t xml:space="preserve">DECRETO Nº 25932 - </t>
    </r>
    <r>
      <rPr>
        <sz val="10"/>
        <color theme="1"/>
        <rFont val="Calibri (Body)"/>
      </rPr>
      <t>Altera a composição do CONSELHO MUNICIPAL DE SAÚDE. DECRETA:
Art. 1º Fica alterada a composição dos membros integrantes do CONSELHO MUNICIPAL DE SAÚDE, constituído pelo Decreto Municipal nº 24.673, de 20 de agosto de 2007,  (...)
Art. 2º Este Decreto entrará em vigor na data de sua publicação, revogadas as disposições em contrário.</t>
    </r>
  </si>
  <si>
    <r>
      <t xml:space="preserve">Resolução nº 03/08 – CMS  Dispõe sobre: Participação nas reuniões de que fala o Art. 02 da Resolução 02/08 – CMS: </t>
    </r>
    <r>
      <rPr>
        <sz val="10"/>
        <color theme="1"/>
        <rFont val="Calibri (Body)"/>
      </rPr>
      <t>RESOLVE
Quanto à lista de presença:
I – Para identificação do participante deve constar:
1 - Nome completo legível de cada participante;
2 - Número do RG;
3 - Nome completo da Entidade que representa;
4 - Assinatura;
II – A mesma pessoa só poderá representar uma única entidade durante todo o processo de inscrição (de dezembro/08 a junho/09);
III – A lista de presença, conforme modelo elaborado pela Comissão e enviado às Unidades de Saúde e publicado em anexo, e seu preenchimento serão de responsabilidade do coordenador de cada reunião e ou da instância do Controle Social, que a enviará a cada mês à Secretaria do Conselho Municipal de Saúde.
IV – Considerando que os Conselhos Gestores não fazem parte do segmento dos usuários, os membros dos usuários dos Conselhos Gestores têm direito de assinar como representantes das entidades e movimentos indicados no art. 7º da Lei 6010.</t>
    </r>
  </si>
  <si>
    <r>
      <t xml:space="preserve">Comunicado 82/08 – CMDCA
</t>
    </r>
    <r>
      <rPr>
        <sz val="10"/>
        <color theme="1"/>
        <rFont val="Calibri (Body)"/>
      </rPr>
      <t>O Conselho Municipal dos Direitos da Criança e do Adolescente de Guarulhos no uso de suas atribuições legais, torna público as alterações na composição da Comissão de Ética deste Conselho, conforme segue:(...)</t>
    </r>
  </si>
  <si>
    <r>
      <t xml:space="preserve">Comunicado 84/08 – CMDCA
</t>
    </r>
    <r>
      <rPr>
        <sz val="10"/>
        <color theme="1"/>
        <rFont val="Calibri (Body)"/>
      </rPr>
      <t>O Conselho Municipal dos Direitos da Criança e do Adolescente de Guarulhos no uso de suas atribuições conferidas pelas leis: Lei Orgânica Municipal, Leis Municipais 3802 de 18/06/91 e 4341 de 14/08/92 e Lei Federal 8069/90 – Estatuto da Criança e do Adolescente, torna público que a Comissão de Ética deste Conselho , criada pela Lei 4665/94, art. 16, capítulo IX, reúne-se no segundo dia útil de cada mês, no horário das 9h às 12 h e tem os seguintes representantes:
(...)</t>
    </r>
  </si>
  <si>
    <r>
      <t xml:space="preserve">DECRETO Nº 25941 - </t>
    </r>
    <r>
      <rPr>
        <sz val="10"/>
        <color theme="1"/>
        <rFont val="Calibri (Body)"/>
      </rPr>
      <t>Dispõe sobre o CONSELHO MUNICIPAL ANTIDROGAS – COMAD.
DECRETA:
Art. 1º Fica constituído nos termos do parágrafo único do artigo 6º da Lei Municipal nº 6151, de 13 de julho de 2006, os senhores abaixo relacionados para comporem o CONSELHO MUNICIPAL ANTIDROGAS – COMAD, com mandato de dois anos com início a partir da publicação deste Decreto, conforme segue:</t>
    </r>
  </si>
  <si>
    <r>
      <t xml:space="preserve">PORTARIA Nº 2128/2008-GP </t>
    </r>
    <r>
      <rPr>
        <sz val="10"/>
        <color theme="1"/>
        <rFont val="Calibri (Body)"/>
      </rPr>
      <t>RESOLVE:
1 - NOMEAR nos termos do artigo 2º da Lei Municipal nº 3898, de 16 de setembro de 1991, os membros integrantes do CONSELHO MUNICIPAL PARA ASSUNTOS DA PESSOA COM DEFICIÊNCIA - CMAPD, para o Biênio de 2008/2010, conforme segue:</t>
    </r>
  </si>
  <si>
    <r>
      <t xml:space="preserve">Comunicado 085/2008– CMDCA
</t>
    </r>
    <r>
      <rPr>
        <sz val="10"/>
        <color theme="1"/>
        <rFont val="Calibri (Body)"/>
      </rPr>
      <t>O CMDCA - Conselho Municipal dos Direitos da Criança e do Adolescente de Guarulhos, no uso de suas atribuições conferidas pelas leis: Lei Orgânica Municipal, Leis Municipais 3802 de 16/06/91 e 4341 de 14/08/92 e Lei Federal 8069/90 – Estatuto da Criança e do Adolescente, torna público as alterações na composição da Comissão de Política para a Infância e Adolescência (...)</t>
    </r>
  </si>
  <si>
    <r>
      <t xml:space="preserve">RESOLUÇÃO 332/08-CMDCA </t>
    </r>
    <r>
      <rPr>
        <sz val="10"/>
        <color theme="1"/>
        <rFont val="Calibri (Body)"/>
      </rPr>
      <t>RESOLVE:
Art. 1º - Aprovar os projetos a serem financiados com recursos municipais através do FUMCAD-Fundo Municipal de Defesa da Criança e do Adolescente, no exercício de 2009.
Art. 2º - A celebração dos convênios fica condicionada ao disposto na Resolução Conjunta 16/08-CMDCA/CMAS.
Art. 3º - As entidades/órgãos que tiveram seus projetos aprovados são: (...)                                                                     Art. 4º – A liberação de recursos está condicionada a aprovação da Lei Orçamentária da PMG/2009 e ao resultado da Campanha de arrecadação para o FUMCAD.
Art. 5º – As instituições com projetos aprovados mediante condicionalidades (nºs 01, 02,18 e 23) assinarão o Termo de Convênio somente após a verificação das adequações apontadas pela análise técnica.
Art. 6º – Fica a Divisão Administrativa de Gestão de FUNDOS autorizada a tomar as medidas  administrativas para execução do referido Plano de Trabalho.
Art. 7º - Esta Resolução entra em vigor na data de sua publicação, revogadas as disposições em contrário.</t>
    </r>
  </si>
  <si>
    <r>
      <t xml:space="preserve">COMUNICADO Nº 006/2008-CMAPD
</t>
    </r>
    <r>
      <rPr>
        <sz val="10"/>
        <color theme="1"/>
        <rFont val="Calibri (Body)"/>
      </rPr>
      <t>O Conselho Municipal para Assuntos da Pessoa com Deficiência de Guarulhos, no uso de suas atribuições legais, torna público à população em geral, que a Posse dos Conselheiros para o Biênio 2008-20010 será realizada no dia 10/12/2008 ás 10h00hs. no Centro Municipal Adamastor sito Av. Monteiro Lobato, nº 734- Centro- Guarulhos</t>
    </r>
  </si>
  <si>
    <r>
      <t xml:space="preserve">RESOLUÇÃO n º 353 -CMAS </t>
    </r>
    <r>
      <rPr>
        <sz val="10"/>
        <color theme="1"/>
        <rFont val="Calibri (Body)"/>
      </rPr>
      <t>RESOLVE:
Art. 1º - Aprovar os projetos a serem financiados com recursos municipais através do FMAS-Fundo Municipal de Assistência Social, no exercício de 2009.
Art. 2º - A celebração dos convênios fica condicionada ao disposto na Resolução Conjunta 16/08-CMAS e CMDCA.
Art. 3º - As entidades/órgãos que tiveram seus projetos aprovados são: (...)                                                              Art. 4º – Os projetos ora financiados e executados pelas entidades parceiras e pelo Poder Público, objeto desta Resolução, estão sujeitos à avaliação e monitoramento pela equipe técnica da SASC e acompanhamento dos conselheiros do CMAS durante o exercício de 2009.
Art. 5º – As instituições com projetos aprovados mediante condicionalidades (nºs 01 e 02 ) assinarão o Termo de Convênio somente após o atendimento das adequações apontadas pela análise técnica.
Art. 6º – A liberação de recursos para estes projetos está condicionada a sanção da lei orçamentária da PMG para o ano de 2009.
Art. 7º – Fica autorizada a Divisão Administrativa de Gestão dos Fundos a tomar as medidas administrativas para a execução do referido Plano de Trabalho.
Art. 8º - Esta Resolução entra em vigor na data de sua publicação, revogadas as disposições em contrário</t>
    </r>
  </si>
  <si>
    <r>
      <t xml:space="preserve">Lei nº 6.451 - </t>
    </r>
    <r>
      <rPr>
        <sz val="10"/>
        <color theme="1"/>
        <rFont val="Calibri (Body)"/>
      </rPr>
      <t xml:space="preserve">Projeto de Lei nº 141/2008 de autoria do Executivo Municipal.
Altera a Lei nº 6.151, de 13 de julho de 2006.
O Prefeito do Município de Guarulhos, no uso da atribuição que lhe confere o inciso VI do artigo 63 da Lei Orgânica Municipal, sanciona e promulga a seguinte Lei:
Art. 1º A denominação do CONSELHO MUNICIPAL ANTIDROGAS constante da Lei nº 6.151, de 13 de julho de 2006, fica alterada para CONSELHO MUNICIPAL DE POLÍTICAS SOBRE DROGAS, permanecendo inalterada a sigla COMAD.
Art. 2º A denominação do CONSELHO MUNICIPAL DE POLÍTICAS SOBRE DROGAS - COMAD deverá ser adotada em todas as normas legais vigentes.
Art. 3º Esta Lei entrará em vigor na data de sua publicação, revogando-se as disposições em contrário.
</t>
    </r>
  </si>
  <si>
    <r>
      <t xml:space="preserve">PORTARIA Nº 1557/2007-GP </t>
    </r>
    <r>
      <rPr>
        <sz val="10"/>
        <color theme="1"/>
        <rFont val="Calibri (Body)"/>
      </rPr>
      <t>RESOLVE:
1 - Nomear nos termos do artigo 3º da Lei Municipal nº 5647 de 15 de fevereiro de 2001, os membros integrantes do Conselho Municipal de Alimentação Escolar, para o biênio 2007/2009, conforme segue:
REPRESENTANTES DE PAIS DE ALUNOS
REPRESENTANTES DOS PROFESSORES DA REDE MUNICIPAL DE ENSINO PÚBLICO
REPRESENTANTES DA SOCIEDADE CIVIL
REPRESENTANTES DO PODER LEGISLATIVO
REPRESENTANTES DO PODER EXECUTIVO
2 - Esta Portaria entrará em vigor na data de sua publicação, retroagindo seus efeitos a partir de 13 de
abril de 2007, revogadas as disposições em contrário em especial a Portaria nº 934/2005-GP.</t>
    </r>
  </si>
  <si>
    <r>
      <t xml:space="preserve">COMUNICADO Nº 09-2008
</t>
    </r>
    <r>
      <rPr>
        <sz val="10"/>
        <color theme="1"/>
        <rFont val="Calibri (Body)"/>
      </rPr>
      <t>O CMAS- Conselho Municipal de Assistência Social – no uso de suas atribuições legais e conforme o deliberado em reunião ordinária de 05.12.08 torna público a composição da Mesa Diretora deste Conselho com mandato de 05.12.08 á 06.03.2009</t>
    </r>
  </si>
  <si>
    <r>
      <t xml:space="preserve">COMUNICADO Nº 10-2008
</t>
    </r>
    <r>
      <rPr>
        <sz val="10"/>
        <color theme="1"/>
        <rFont val="Calibri (Body)"/>
      </rPr>
      <t>O CMAS- Conselho Municipal de Assistência Social – no uso de suas atribuições legais tornar público o calendário de reuniões ordinárias deste ano 2009  Qualquer interessado poderá participar das reuniões do CMAS. (..)</t>
    </r>
  </si>
  <si>
    <r>
      <t xml:space="preserve">RESOLUÇÃO Nº 354/CMAS </t>
    </r>
    <r>
      <rPr>
        <sz val="10"/>
        <color theme="1"/>
        <rFont val="Calibri (Body)"/>
      </rPr>
      <t>RESOLVE:
Artigo 1° Fica aprovada a Prestação de Contas dos Recursos Estaduais ( relatório de acompanhamento financeiro e relatório circunstanciado) repassados através do FMAS- Fundo Municipal da Assistência Social para os convênios firmados neste exercício ref. Ao mês de outubro /2008 para execução dos Programas da Rede de Proteção Básica e Especial (processo DRADS/SPN 99/2007 ).
Artigo 2º Esta Resolução entra em vigor com efeitos retroativos a 05.12.08 , revogadas as disposições em contrário.</t>
    </r>
  </si>
  <si>
    <r>
      <t xml:space="preserve">RESOLUÇÃO 355-CMAS </t>
    </r>
    <r>
      <rPr>
        <sz val="10"/>
        <color theme="1"/>
        <rFont val="Calibri (Body)"/>
      </rPr>
      <t>RESOLVE:
Artigo 1º Aprovar os projetos a serem financiados com recursos federais através do FMAS-Fundo Municipal de Assistência Social, no exercício de 2009.
Artigo 2º A celebração dos convênios fica condicionada ao disposto na Resolução 350- CMAS.
Artigo 3º As entidades/órgãos que tiveram seus projetos aprovados são: (...)                                                          Artigo 4º Os projetos ora financiados e executados pelas entidades parceiras e pelo Poder Público, objeto desta Resolução, estão sujeitos à avaliação e monitoramento pela equipe técnica da SASC e acompanhamento dos conselheiros do CMAS durante o exercício de 2009.
Artigo 5º A liberação de recursos para estes projetos está condicionada a sanção da lei orçamentária da PMG para o ano de 2009 e a liberação de recursos por parte do MDS-Ministério do Desenvolvimento Social e Combate a Fome.
Artigo 6º Fica autorizada a Divisão Administrativa de Gestão dos Fundos a tomar as medidas administrativas para a execução do referido Plano de Trabalho.
Artigo 7º Esta Resolução entra em vigor na data de sua publicação, revogadas as disposições em contrário</t>
    </r>
  </si>
  <si>
    <r>
      <t xml:space="preserve">RESOLUÇÃO Nº 356- CMAS </t>
    </r>
    <r>
      <rPr>
        <sz val="10"/>
        <color theme="1"/>
        <rFont val="Calibri (Body)"/>
      </rPr>
      <t>RESOLVE:
Art. 1º Efetivar a renovação de inscrição da instituição abaixo relacionada :</t>
    </r>
  </si>
  <si>
    <r>
      <t xml:space="preserve">RESOLUÇÃO Nº 357-CMAS </t>
    </r>
    <r>
      <rPr>
        <sz val="10"/>
        <color theme="1"/>
        <rFont val="Calibri (Body)"/>
      </rPr>
      <t xml:space="preserve">RESOLVE:
Art. 1º Efetivar a inscrição da instituição abaixo relacionada: (...)                  </t>
    </r>
  </si>
  <si>
    <r>
      <t xml:space="preserve">COMUNICADO Nº 007/2008-CMAPD
</t>
    </r>
    <r>
      <rPr>
        <sz val="10"/>
        <color theme="1"/>
        <rFont val="Calibri (Body)"/>
      </rPr>
      <t>O Conselho Municipal para Assuntos da Pessoa com Deficiência de Guarulhos, no uso de suas
atribuições legais, e conforme deliberação em reunião deste conselho em 10/12/2008, torna público à população em geral a Mesa Diretora para o Biênio 2008-2010,</t>
    </r>
  </si>
  <si>
    <r>
      <t xml:space="preserve">COMUNICADO Nº 005/2008
</t>
    </r>
    <r>
      <rPr>
        <sz val="10"/>
        <color theme="1"/>
        <rFont val="Calibri (Body)"/>
      </rPr>
      <t>CONSELHO MUNICIPAL DE POLÍTICAS SOBRE DROGAS – COMAD, no uso de suas atribuições
legais e torna-se público o calendário das Reuniões Ordinárias deste Conselho a se realizarem no ano de 2008 a 2009 Qualquer interessado poderá participar das reuniões do COMAD.</t>
    </r>
  </si>
  <si>
    <r>
      <t xml:space="preserve">COMUNICADO Nº 006 / 2008
</t>
    </r>
    <r>
      <rPr>
        <sz val="10"/>
        <color theme="1"/>
        <rFont val="Calibri (Body)"/>
      </rPr>
      <t>CONSELHO MUNICIPAL DE POLÍTICAS SOBRE DROGAS – COMAD, no uso de suas atribuições legais,
torna público à população e as entidades de atendimento e de defesa, que em reunião deste Conselho realizada em 04/12/2008, elegeu a Mesa Diretora do COMAD, para o biênio 2008/2010</t>
    </r>
  </si>
  <si>
    <r>
      <t xml:space="preserve">Lei nº 6.469 - </t>
    </r>
    <r>
      <rPr>
        <sz val="10"/>
        <color theme="1"/>
        <rFont val="Calibri (Body)"/>
      </rPr>
      <t xml:space="preserve">Projeto de Lei nº 068/2007 de autoria dos Vereadores Toninho Raimundo, Luiza Cordeiro, Jonas Dias, Francisco Bodão, Unaldo Santos, Gileno, Alan Neto, Otávia da Silva Tenório, Nando Menezes, Alencar e Dudu. - Institui a RUA DO FORRÓ no âmbito do Município de Guarulhos.
Art. 1º Fica instituído no Município de Guarulhos o evento cultural denominado RUA DO FORRÓ, a ser realizado durante 11 (onze) meses do ano, no último domingo de cada mês.
Parágrafo único. No mês de dezembro a Rua do Forró será incorporada aos festejos da SEMANA DA ARTE NORDESTINA, instituída pela Lei nº 2.551, de 18/02/1982.
Art. 2º Os bairros e ruas nos quais serão realizadas as atividades culturais serão definidos pelo
CONSELHO MUNICIPAL DE PARTICIPAÇÃO DA COMUNIDADE NORDESTINA, instituído pela Lei
Municipal nº 6.182, de 2/10/2006.
Art. 3º O Poder Executivo regulamentará a presente Lei no prazo de 45 (quarenta e cinco) dias e as despesas decorrentes de sua execução correrão por conta de dotações orçamentárias próprias, suplementadas se necessário.
Art. 4º A presente Lei entrará em vigor na data de sua publicação, revogadas as disposições em contrário.
</t>
    </r>
  </si>
  <si>
    <r>
      <t xml:space="preserve">COMUNICADO Nº 04/2008 – CMI
</t>
    </r>
    <r>
      <rPr>
        <sz val="10"/>
        <color theme="1"/>
        <rFont val="Calibri (Body)"/>
      </rPr>
      <t>O Conselho Municipal do Idoso de Guarulhos, no uso de suas atribuições legais, torna público à população em geral, a mudança da mesa diretora constituída para o biênio 2007/2009</t>
    </r>
  </si>
  <si>
    <r>
      <t xml:space="preserve">COMUNICADO Nº 05/2008 – CMI
</t>
    </r>
    <r>
      <rPr>
        <sz val="10"/>
        <color theme="1"/>
        <rFont val="Calibri (Body)"/>
      </rPr>
      <t>O Conselho Municipal do Idoso de Guarulhos, no uso de suas atribuições legais, torna público à população em geral, o calendário das reuniões ordinárias para o ano de 2009</t>
    </r>
  </si>
  <si>
    <r>
      <t xml:space="preserve">Comunicado 85/08 – CMDCA
</t>
    </r>
    <r>
      <rPr>
        <sz val="10"/>
        <color theme="1"/>
        <rFont val="Calibri (Body)"/>
      </rPr>
      <t>O Conselho Municipal dos Direitos da Criança e do Adolescente de Guarulhos no uso de suas atribuições legais, torna público o novo números de telefone a ser utilizado nos plantões do Conselho Tutelar (Região Taboão)</t>
    </r>
  </si>
  <si>
    <r>
      <t xml:space="preserve">Comunicado 86/2008 – CMDCA
</t>
    </r>
    <r>
      <rPr>
        <sz val="10"/>
        <color theme="1"/>
        <rFont val="Calibri (Body)"/>
      </rPr>
      <t xml:space="preserve">O CMDCA - Conselho Municipal dos Direitos da Criança e do Adolescente de Guarulhos, no uso de suas atribuições legais, comunica à população em geral, a inversão do horário de reunião de colegiado, em caráter extraordinário </t>
    </r>
  </si>
  <si>
    <r>
      <t xml:space="preserve">COMUNICADO Nº 007/2008
</t>
    </r>
    <r>
      <rPr>
        <sz val="10"/>
        <color theme="1"/>
        <rFont val="Calibri (Body)"/>
      </rPr>
      <t xml:space="preserve">O CONSELHO MUNICIPAL DE POLÍTICAS SOBRE DROGAS – COMAD, no uso de suas atribuições legais, torna público os membros das seguintes comissões internas:
COMISSÃO DE ENTIDADES
COMISSÃO DE POLÍTICAS PÚBLICAS 
COMISSÃO DE TEMÀTICAS ESPECIAIS (EVENTOS / CURSOS / PROGRAMAS / AÇÕES)
COMISSÃO DE FINANÇAS / ORÇAMENTO
</t>
    </r>
  </si>
  <si>
    <r>
      <t xml:space="preserve">RESOLUÇÃO n º 358 -CMAS </t>
    </r>
    <r>
      <rPr>
        <sz val="10"/>
        <color theme="1"/>
        <rFont val="Calibri (Body)"/>
      </rPr>
      <t>RESOLVE:
Art. 1º - Alterar a Tabela de repasse de recursos a serem financiados com recursos federais através do FMAS-Fundo Municipal de Assistência Social, para o programa Serviços Sócio Educativos do PETI no exercício de 2009 contida na Resolução 355 CMAS publicada no Boletim Oficial PMG nº 96- 12.12.2008 devendo ser considerada a informação contida na presente resolução.
Art. 2º – A Tabela referente a o Programa Serviços Sócio Educativos do PETI para o ano de 2009 será daseguinte forma:
(..)                                                                                                                                                                                                                  Art. 3º- Os demais itens da resolução 353 permanecem inalterados e em pleno vigor.
Art. 4 º- Esta resolução entra em vigor com efeitos retroativos a 17.12.2008,revogadas as disposições
em contrário.</t>
    </r>
  </si>
  <si>
    <r>
      <t xml:space="preserve">RESOLUÇÃO Nº 359/CMAS </t>
    </r>
    <r>
      <rPr>
        <sz val="10"/>
        <color theme="1"/>
        <rFont val="Calibri (Body)"/>
      </rPr>
      <t>RESOLVE:
Art. 1° - Fica aprovada a Prestação de Contas dos Recursos Estaduais ( relatório de acompanhamento financeiro e relatório circunstanciado) repassados através do FMAS- Fundo Municipal da Assistência
Social para os convênios firmados neste exercício ref. Ao mês de novembro /2008 para execução dos
Programas da Rede de Proteção Básica e Especial ( processo DRADS/SPN 99/2007 ).
Art. 2º – Esta Resolução entra em vigor com efeitos retroativos a 17.12.08 , revogadas as disposições em contrário.</t>
    </r>
  </si>
  <si>
    <r>
      <t xml:space="preserve">RESOLUÇÃO Nº 360/CMAS </t>
    </r>
    <r>
      <rPr>
        <sz val="10"/>
        <color theme="1"/>
        <rFont val="Calibri (Body)"/>
      </rPr>
      <t>RESOLVE:
Art. 1° - Fica aprovada a Prestação de Contas Trimestrais dos Recursos Estaduais ( Prestação de Contas Trimestral, Demonstrativo da Receita e Despesa, Controle de Repasse a Rede Executora, Extratos de Contas e Comprovantes de Depositos ) repassados através do FMAS- Fundo Municipal da Assistência Social para os convênios firmados neste exercício ref. Ao periodo- Terceiro Trimestre (julho,agosto e setembro/2008- cota parcial ) para execução dos Programas da Rede de Proteção Básica e Especial ( convenio 99/2007- DRADS) .
Art. 2º – Esta Resolução entra em vigor com efeitosretroativos a 17.12.2008 , revogadas as disposições
em contrário.</t>
    </r>
  </si>
  <si>
    <r>
      <t xml:space="preserve">RESOLUÇÃO Nº 361/CMAS </t>
    </r>
    <r>
      <rPr>
        <sz val="10"/>
        <color theme="1"/>
        <rFont val="Calibri (Body)"/>
      </rPr>
      <t>RESOLVE:
Art. 1° - Fica aprovada a Prestação de Contas Trimestrais dos Recursos Estaduais ( Prestação de Contas Trimestral, Demonstrativo da Receita e Despesa, Controle de Repasse a Rede Executora, Extratos de Contas e Comprovantes de Depositos ) repassados através do FMAS- Fundo Municipal da Assistência Social para os convênios firmados neste exercício ref. Ao periodo- quarto Trimestre ( outubro, novembro e setembro/2008- cota parcial ) para execução dos Programas da Rede de Proteção Básica e Especial ( convenio 99/2007- DRADS) .
Art. 2º – Esta Resolução entra em vigor com efeitos retroativos a 17.12.2008 , revogadas as disposições
em contrário.</t>
    </r>
  </si>
  <si>
    <r>
      <t xml:space="preserve">RESOLUÇÃO Nº 362 -CMAS </t>
    </r>
    <r>
      <rPr>
        <sz val="10"/>
        <color theme="1"/>
        <rFont val="Calibri (Body)"/>
      </rPr>
      <t>RESOLVE:
Art. 1° - Pela aprovação da readequação do número de vagas disponibilizadas no Programa Estadual Renda Cidadã executadas pelo Municipio de Guarulhos através da Secretaria de Assistência Social e Cidadania-SASC em número de 6.000 ( seis mil) , que corresponde a demanda atual e já prevendo margem de inclusõesdiante das exclusões que ocorrem mensalmente e previstas pelas regras do referido programa.
Art. 2º – Esta Resolução entra em vigor com efeitos retroativos a 17.12.08 , revogadas as disposições em contrário</t>
    </r>
  </si>
  <si>
    <r>
      <t xml:space="preserve">RESOLUÇÃO Nº 363 -CMAS </t>
    </r>
    <r>
      <rPr>
        <sz val="10"/>
        <color theme="1"/>
        <rFont val="Calibri (Body)"/>
      </rPr>
      <t xml:space="preserve">RESOLVE:
Art. 1° - Pela aprovação da Execução de parte da implementação desta Fase de expansão do CRAS promovido pelo MDS a ser disponibilizada na região/território que atende o CRAS Cumbica . As
providências para atendimento desta deliberação serão tomadas pela SASC- Secretaria de Assistencia Social e Cidadania, que é o órgão Gestor da Assistência Social do municipio.
</t>
    </r>
  </si>
  <si>
    <r>
      <t xml:space="preserve">RESOLUÇÃO Nº 364 -CMAS </t>
    </r>
    <r>
      <rPr>
        <sz val="10"/>
        <color theme="1"/>
        <rFont val="Calibri (Body)"/>
      </rPr>
      <t>RESOLVE:
Art. 1º - Efetivar a renovação de inscrição, em carater condicional por mais um período da instituição abaixo relacionada : (...)</t>
    </r>
  </si>
  <si>
    <r>
      <t>RESOLUÇÃO Nº 365 -CMAS</t>
    </r>
    <r>
      <rPr>
        <sz val="10"/>
        <color theme="1"/>
        <rFont val="Calibri (Body)"/>
      </rPr>
      <t xml:space="preserve"> RESOLVE:
Art. 1º - Efetivar a renovação de inscrição, em carater condicional da instituição abaixo relacionada (...) </t>
    </r>
  </si>
  <si>
    <r>
      <t xml:space="preserve">RESOLUÇÃO Nº 366- CMAS </t>
    </r>
    <r>
      <rPr>
        <sz val="10"/>
        <color theme="1"/>
        <rFont val="Calibri (Body)"/>
      </rPr>
      <t>RESOLVE:
Art. 1º - Arquivar os processos administrativos abaixo relacionados referente a pedidos de inscrição e ou renovação por não atenderem os dispositivoscontidos na Resolução 242- CMAS e por apresentar desinteresse em dar continuidade a tramitação do referido processo (...)                                                                   Art. 2º- A presente Resolução entra em vigor com efeitos retroativos a 17.12. 2008 , ficando revogadas demais disposições em contrário.</t>
    </r>
  </si>
  <si>
    <r>
      <t xml:space="preserve">RESOLUÇÃO Nº 367 -CMAS </t>
    </r>
    <r>
      <rPr>
        <sz val="10"/>
        <color theme="1"/>
        <rFont val="Calibri (Body)"/>
      </rPr>
      <t>RESOLVE:
Art. 1º - Cancelar as inscrições neste CMAS :
(...)
parágrafo único- ficam revogadas as resoluções nºs 14-CMAS ,20-CMAS e 116 -CMAS no item que tratam das respectivas instituições contidas no Caput deste Art..
Art. 2º - Esta medida será comunicada oficialmente aos Conselhos Tutelares, Vara da Infância e da Juventude da Comarca, CMDCA, Ministério Público Estadual, a unidades da PMG.
Art. 3º - Esta resolução entra em vigor com efeitos retroativos a 17.12.2008, revogadas disposições em contrario.</t>
    </r>
  </si>
  <si>
    <r>
      <t xml:space="preserve">COMUNICADO Nº 11- 2008
</t>
    </r>
    <r>
      <rPr>
        <sz val="10"/>
        <color theme="1"/>
        <rFont val="Calibri (Body)"/>
      </rPr>
      <t>O CMAS- Conselho Municipal de Assistência Social – no uso de suas atribuições legais e conforme o deliberado em reunião extraordinária de 17.12.08 e considerando as resoluções 355 e 358-CMAS torna público a Rede de Proteção Social Básica e Especial a ser financiado com recursos federais e contrapartida municipal através do Fundo Municipal de Assistência Social, no exercício de 2009 conforme segue: (...)</t>
    </r>
  </si>
  <si>
    <r>
      <t xml:space="preserve">Lei nº 6.477 - Projeto de Lei nº 153/2008 de autoria do Executivo Municipal.
</t>
    </r>
    <r>
      <rPr>
        <sz val="10"/>
        <color theme="1"/>
        <rFont val="Calibri (Body)"/>
      </rPr>
      <t>Altera dispositivos da Lei nº 6.248, de 21 de maio de 2007.
Art. 1º O caput, o inciso I e sua alínea “a” e o inciso II e sua alínea “e” do § 1º do artigo 5º da Lei Municipal nº6.248, de 21 de maio de 2007, que dispõe sobre o Conselho Municipal de Habitação e o Fundo Municipal de Habitação, passam a vigorar com as seguintes redações:
“Art. 5º O Conselho Municipal de Habitação terá composição paritária, sendo nomeados dezesseis
conselheiros titulares e respectivos suplentes, com mandato de dois anos, permitida uma recondução,
mediante ato do Executivo a ser publicado no Diário Oficial do Município.
.............................................................
I - do Poder Público, oito representantes a saber:
a) Secretaria de Habitação, dois representantes;
.............................................................
II - da Sociedade Organizada, oito representantes a saber:
.............................................................
e) das entidades comunitárias e das organizações populares participantes das políticas públicas de
habitação, quatro representantes eleitos de forma direta.” (NR)  Art. 2º Esta Lei entrará em vigor na data de sua publicação.</t>
    </r>
  </si>
  <si>
    <r>
      <t xml:space="preserve">PORTARIA Nº 2171/2008-GP </t>
    </r>
    <r>
      <rPr>
        <sz val="10"/>
        <color theme="1"/>
        <rFont val="Calibri (Body)"/>
      </rPr>
      <t>RESOLVE:
1 - Alterar a composição dos membros integrantes do CONSELHO MUNICIPAL DE TURISMO DE
GUARULHOS - COMTUR, instituído através da Portaria nº 2789/2007-GP, de 10 de dezembro de 2007 (...)</t>
    </r>
  </si>
  <si>
    <r>
      <t xml:space="preserve">PORTARIA Nº 2172/2008-GP </t>
    </r>
    <r>
      <rPr>
        <sz val="10"/>
        <color theme="1"/>
        <rFont val="Calibri (Body)"/>
      </rPr>
      <t>RESOLVE:
1 - Alterar nos termos da alínea a, inciso II, do artigo 3º, da Lei Municipal nº 5052, de 21 de julho de 2007, a composição dos membros integrantes do CONSELHO MUNICIPAL DE ASSISTÊNCIA SOCIAL, constituído pela Portaria nº 342/2008-GP, de 25 de fevereiro de 2008, conforme segue (...)</t>
    </r>
  </si>
  <si>
    <r>
      <t xml:space="preserve">RESOLUÇÃO 333/08 - CMDCA </t>
    </r>
    <r>
      <rPr>
        <sz val="10"/>
        <color theme="1"/>
        <rFont val="Calibri (Body)"/>
      </rPr>
      <t>RESOLVE:
Art. 1º RENOVAR os seguintes REGISTROS: (...)
Art. 2o Esta Resolução entra em vigor na data de sua píblicação, revogadas as disposições em contrário</t>
    </r>
  </si>
  <si>
    <r>
      <t xml:space="preserve">RESOLUÇÃO 325/08 - CMDCA </t>
    </r>
    <r>
      <rPr>
        <sz val="10"/>
        <color theme="1"/>
        <rFont val="Calibri (Body)"/>
      </rPr>
      <t>RESOLVE:
Art. 1º RENOVAR OS REGISTROS neste CMDCA dos Programas Não Governamentais de atendimento à criança e adolescente: (...)                                                                                                                                                                                 Art. 2o Os termos da presente resolução tem validade até 15.09.2010.
Art.3o Esta Resolução entra em vigor na data de sua publicação, revogadas as disposições em contrário</t>
    </r>
  </si>
  <si>
    <r>
      <rPr>
        <b/>
        <sz val="10"/>
        <color theme="1"/>
        <rFont val="Calibri (Body)"/>
      </rPr>
      <t>DECRETO Nº 26013</t>
    </r>
    <r>
      <rPr>
        <sz val="10"/>
        <color theme="1"/>
        <rFont val="Calibri (Body)"/>
      </rPr>
      <t xml:space="preserve">
Altera a composição do CONSELHO MUNICIPAL
DE SAÚDE.</t>
    </r>
  </si>
  <si>
    <r>
      <rPr>
        <b/>
        <sz val="10"/>
        <color theme="1"/>
        <rFont val="Calibri (Body)"/>
      </rPr>
      <t>RESOLUÇÃO 335/09-CMDCA:</t>
    </r>
    <r>
      <rPr>
        <sz val="10"/>
        <color theme="1"/>
        <rFont val="Calibri (Body)"/>
      </rPr>
      <t xml:space="preserve"> Manual de Procedimentos dos Conselheiros
Tutelares de Guarulhos</t>
    </r>
  </si>
  <si>
    <r>
      <rPr>
        <b/>
        <sz val="10"/>
        <color theme="1"/>
        <rFont val="Calibri (Body)"/>
      </rPr>
      <t>COMUNICADO 001/2009 – CMDCA</t>
    </r>
    <r>
      <rPr>
        <sz val="10"/>
        <color theme="1"/>
        <rFont val="Calibri (Body)"/>
      </rPr>
      <t>: Calendário de reuniões ordinárias</t>
    </r>
  </si>
  <si>
    <r>
      <rPr>
        <b/>
        <sz val="10"/>
        <color theme="1"/>
        <rFont val="Calibri (Body)"/>
      </rPr>
      <t>DECRETO Nº 26043</t>
    </r>
    <r>
      <rPr>
        <sz val="10"/>
        <color theme="1"/>
        <rFont val="Calibri (Body)"/>
      </rPr>
      <t xml:space="preserve">
Nomeação do CONSELHO
MUNICIPAL DE DEFESA DO MEIO AMBIENTE -
COMDEMA.</t>
    </r>
  </si>
  <si>
    <r>
      <rPr>
        <b/>
        <sz val="10"/>
        <color theme="1"/>
        <rFont val="Calibri (Body)"/>
      </rPr>
      <t>RESOLUÇÃO 334 /09-CMDCA</t>
    </r>
    <r>
      <rPr>
        <sz val="10"/>
        <color theme="1"/>
        <rFont val="Calibri (Body)"/>
      </rPr>
      <t xml:space="preserve">
RESOLVE:
Art. 1º – Dar Certificado de registro provisório da
seguinte Instituição de Movimentos de Defesa e
Garantia de Direitos</t>
    </r>
  </si>
  <si>
    <r>
      <rPr>
        <b/>
        <sz val="10"/>
        <color theme="1"/>
        <rFont val="Calibri (Body)"/>
      </rPr>
      <t>DECRETO Nº 26081</t>
    </r>
    <r>
      <rPr>
        <sz val="10"/>
        <color theme="1"/>
        <rFont val="Calibri (Body)"/>
      </rPr>
      <t xml:space="preserve">
Altera a composição do Conselho Municipal de
Acompanhamento e Controle Social do Fundo
de Manutenção e Desenvolvimento da Educação
Básica e de Valorização dos Profissionais da
Educação - FUNDEB.</t>
    </r>
  </si>
  <si>
    <r>
      <rPr>
        <b/>
        <sz val="10"/>
        <color theme="1"/>
        <rFont val="Calibri (Body)"/>
      </rPr>
      <t>DECRETO Nº 26082</t>
    </r>
    <r>
      <rPr>
        <sz val="10"/>
        <color theme="1"/>
        <rFont val="Calibri (Body)"/>
      </rPr>
      <t xml:space="preserve">
Altera a composição do CONSELHO MUNICIPAL
DE SAÚDE</t>
    </r>
  </si>
  <si>
    <r>
      <rPr>
        <b/>
        <sz val="10"/>
        <color theme="1"/>
        <rFont val="Calibri (Body)"/>
      </rPr>
      <t>DECRETO Nº 26100</t>
    </r>
    <r>
      <rPr>
        <sz val="10"/>
        <color theme="1"/>
        <rFont val="Calibri (Body)"/>
      </rPr>
      <t xml:space="preserve">
Altera a composição do CONSELHO MUNICIPAL
DE DEFESA DO MEIO AMBIENTE - COMDEMA.</t>
    </r>
  </si>
  <si>
    <r>
      <rPr>
        <b/>
        <sz val="10"/>
        <color theme="1"/>
        <rFont val="Calibri (Body)"/>
      </rPr>
      <t>COMUNICADO</t>
    </r>
    <r>
      <rPr>
        <sz val="10"/>
        <color theme="1"/>
        <rFont val="Calibri (Body)"/>
      </rPr>
      <t xml:space="preserve">
O Conselho Municipal de Alimentação Escolar
de Guarulhos, torna público o calendário de reuniões
para o ano de 2009.</t>
    </r>
  </si>
  <si>
    <r>
      <rPr>
        <b/>
        <sz val="10"/>
        <color theme="1"/>
        <rFont val="Calibri (Body)"/>
      </rPr>
      <t>PORTARIA Nº 789/2009-GP</t>
    </r>
    <r>
      <rPr>
        <sz val="10"/>
        <color theme="1"/>
        <rFont val="Calibri (Body)"/>
      </rPr>
      <t xml:space="preserve">
Altera a composição dos membros integrantes do
CONSELHO MUNICIPAL DE DEFESA DA
CRIANÇA E DO ADOLESCENTE</t>
    </r>
  </si>
  <si>
    <r>
      <rPr>
        <b/>
        <sz val="10"/>
        <color theme="1"/>
        <rFont val="Calibri (Body)"/>
      </rPr>
      <t>Comunicado 002 /2009– CMDCA</t>
    </r>
    <r>
      <rPr>
        <sz val="10"/>
        <color theme="1"/>
        <rFont val="Calibri (Body)"/>
      </rPr>
      <t xml:space="preserve">
Conselheiros Tutelares do Município de
Guarulhos, atenderão em Regime de Plantão no
dia 23/02/2009</t>
    </r>
  </si>
  <si>
    <r>
      <rPr>
        <b/>
        <sz val="10"/>
        <color theme="1"/>
        <rFont val="Calibri (Body)"/>
      </rPr>
      <t>PORTARIA Nº 788/2009-GP</t>
    </r>
    <r>
      <rPr>
        <sz val="10"/>
        <color theme="1"/>
        <rFont val="Calibri (Body)"/>
      </rPr>
      <t xml:space="preserve">
Altera a composição dos membros integrantes
do CONSELHO MUNICIPAL DE TRANSPORTE E
TRÂNSITO</t>
    </r>
  </si>
  <si>
    <r>
      <rPr>
        <b/>
        <sz val="10"/>
        <color theme="1"/>
        <rFont val="Calibri (Body)"/>
      </rPr>
      <t>DECRETO Nº 26119</t>
    </r>
    <r>
      <rPr>
        <sz val="10"/>
        <color theme="1"/>
        <rFont val="Calibri (Body)"/>
      </rPr>
      <t xml:space="preserve">
Altera a composição do CONSELHO MUNICIPAL
DO IDOSO.</t>
    </r>
  </si>
  <si>
    <r>
      <rPr>
        <b/>
        <sz val="10"/>
        <color theme="1"/>
        <rFont val="Calibri (Body)"/>
      </rPr>
      <t>PORTARIA Nº 856/2009-GP</t>
    </r>
    <r>
      <rPr>
        <sz val="10"/>
        <color theme="1"/>
        <rFont val="Calibri (Body)"/>
      </rPr>
      <t xml:space="preserve">
Altera a composição dos membros integrantes
do CONSELHO MUNICIPAL DE JUVENTUDE</t>
    </r>
  </si>
  <si>
    <r>
      <t xml:space="preserve">PORTARIA Nº 903/2009-GP
</t>
    </r>
    <r>
      <rPr>
        <sz val="10"/>
        <color theme="1"/>
        <rFont val="Calibri (Body)"/>
      </rPr>
      <t>Altera a composição dos membros
integrantes do CONSELHO MUNICIPAL PARA
ASSUNTOS DA PESSOA COM DEFICIÊNCIA -
CMAPD</t>
    </r>
  </si>
  <si>
    <r>
      <t xml:space="preserve">COMUNICADO Nº 001/2009-CMAPD
</t>
    </r>
    <r>
      <rPr>
        <sz val="10"/>
        <color theme="1"/>
        <rFont val="Calibri (Body)"/>
      </rPr>
      <t>Calendário das Reuniões Ordinárias</t>
    </r>
  </si>
  <si>
    <r>
      <t>RESOLUÇÃO Nº 368-CMAS</t>
    </r>
    <r>
      <rPr>
        <sz val="10"/>
        <color theme="1"/>
        <rFont val="Calibri (Body)"/>
      </rPr>
      <t>: Aprova a prestação de contas dos Recursos Estaduais repassados do FMAS a convênios</t>
    </r>
  </si>
  <si>
    <r>
      <t xml:space="preserve">RESOLUÇÃO Nº 369-CMAS
</t>
    </r>
    <r>
      <rPr>
        <sz val="10"/>
        <color theme="1"/>
        <rFont val="Calibri (Body)"/>
      </rPr>
      <t>Convoca a VI Conferência Municipal de Assistência
Social</t>
    </r>
  </si>
  <si>
    <r>
      <t xml:space="preserve">RESOLUÇÃO Nº 370-CMAS
</t>
    </r>
    <r>
      <rPr>
        <sz val="10"/>
        <color theme="1"/>
        <rFont val="Calibri (Body)"/>
      </rPr>
      <t>Cria Comissão Organizadora da VI Conferência
Municipal de Assistência Social</t>
    </r>
  </si>
  <si>
    <r>
      <rPr>
        <b/>
        <sz val="10"/>
        <color theme="1"/>
        <rFont val="Calibri (Body)"/>
      </rPr>
      <t>PORTARIA Nº 902/2009-GP</t>
    </r>
    <r>
      <rPr>
        <sz val="10"/>
        <color theme="1"/>
        <rFont val="Calibri (Body)"/>
      </rPr>
      <t xml:space="preserve">
Altera a composição dos membros integrantes
do CONSELHO MUNICIPAL DE JUVENTUDE</t>
    </r>
  </si>
  <si>
    <r>
      <rPr>
        <b/>
        <sz val="10"/>
        <color theme="1"/>
        <rFont val="Calibri (Body)"/>
      </rPr>
      <t>DECRETO Nº 26156</t>
    </r>
    <r>
      <rPr>
        <sz val="10"/>
        <color theme="1"/>
        <rFont val="Calibri (Body)"/>
      </rPr>
      <t xml:space="preserve">
Altera a composição do CONSELHO MUNICIPAL
DO IDOSO.</t>
    </r>
  </si>
  <si>
    <r>
      <t xml:space="preserve">COMUNICADO Nº 02/2009
</t>
    </r>
    <r>
      <rPr>
        <sz val="10"/>
        <color theme="1"/>
        <rFont val="Calibri (Body)"/>
      </rPr>
      <t>torna público a composição da Mesa Diretora deste Conselho com
mandato de 07.03.2009 á 06.03.2010</t>
    </r>
  </si>
  <si>
    <r>
      <t>RESOLUÇÃO Nº 371/CMAS:</t>
    </r>
    <r>
      <rPr>
        <sz val="10"/>
        <color theme="1"/>
        <rFont val="Calibri (Body)"/>
      </rPr>
      <t xml:space="preserve"> aprova a Prestação de Contas
Trimestrais dos Recursos Estaduais Parcial (Prestação
de Contas Trimestral, Demonstrativo da Receita e
Despesa, Controle de Repasse a Rede Executora,
Extratos de Contas e Comprovantes de Depositos)
repassados através do FMAS- Fundo Municipal da
Assistência Social para os convênios</t>
    </r>
  </si>
  <si>
    <r>
      <t xml:space="preserve">RESOLUÇÃO Nº 372/CMAS: </t>
    </r>
    <r>
      <rPr>
        <sz val="10"/>
        <color theme="1"/>
        <rFont val="Calibri (Body)"/>
      </rPr>
      <t>aprova a Prestação de Contas dos
Recursos Estaduais ( relatório de acompanhamento
financeiro zerado e relatório circunstanciado)
repassados através do FMAS- Fundo Municipal da
Assistência Social para os convênios</t>
    </r>
  </si>
  <si>
    <r>
      <t xml:space="preserve">RESOLUÇÃO nº 373/CMAS
</t>
    </r>
    <r>
      <rPr>
        <sz val="10"/>
        <color theme="1"/>
        <rFont val="Calibri (Body)"/>
      </rPr>
      <t>Dispõe sobre entrega de documentos, anualmente
por parte das instituições inscritas no CMAS</t>
    </r>
  </si>
  <si>
    <r>
      <t xml:space="preserve">RESOLUÇÃO Nº 374/CMAS: </t>
    </r>
    <r>
      <rPr>
        <sz val="10"/>
        <color theme="1"/>
        <rFont val="Calibri (Body)"/>
      </rPr>
      <t>Torna público o conjunto de ações a
serem defendidas, executadas e acompanhadas pelo
CMAS no biênio 2008/2010 , mais conhecidas como
Plano de Ação , contidas em seu planejamento
estratégico.</t>
    </r>
  </si>
  <si>
    <r>
      <t xml:space="preserve">COMUNICADO N°. 003/2009-CMAS
</t>
    </r>
    <r>
      <rPr>
        <sz val="10"/>
        <color theme="1"/>
        <rFont val="Calibri (Body)"/>
      </rPr>
      <t>torna público a relação de entidades de atendimento no âmbito de Assistência Social inscritas neste Conselho Municipal até a presente data.</t>
    </r>
  </si>
  <si>
    <r>
      <rPr>
        <b/>
        <sz val="10"/>
        <color theme="1"/>
        <rFont val="Calibri (Body)"/>
      </rPr>
      <t>PORTARIA Nº 1017/2009-GP</t>
    </r>
    <r>
      <rPr>
        <sz val="10"/>
        <color theme="1"/>
        <rFont val="Calibri (Body)"/>
      </rPr>
      <t>: Altera a composição do CMDCA</t>
    </r>
  </si>
  <si>
    <r>
      <rPr>
        <b/>
        <sz val="10"/>
        <color theme="1"/>
        <rFont val="Calibri (Body)"/>
      </rPr>
      <t>DECRETO Nº 26204</t>
    </r>
    <r>
      <rPr>
        <sz val="10"/>
        <color theme="1"/>
        <rFont val="Calibri (Body)"/>
      </rPr>
      <t xml:space="preserve">
Altera a composição do CONSELHO MUNICIPAL
DE DEFESA DO MEIO AMBIENTE - COMDEMA.</t>
    </r>
  </si>
  <si>
    <r>
      <rPr>
        <b/>
        <sz val="10"/>
        <color theme="1"/>
        <rFont val="Calibri (Body)"/>
      </rPr>
      <t>PORTARIA Nº 1016/2009-GP:</t>
    </r>
    <r>
      <rPr>
        <sz val="10"/>
        <color theme="1"/>
        <rFont val="Calibri (Body)"/>
      </rPr>
      <t xml:space="preserve"> Altera a composição dos membros integrantes
do CONSELHO MUNICIPAL DE JUVENTUDE</t>
    </r>
  </si>
  <si>
    <r>
      <rPr>
        <b/>
        <sz val="10"/>
        <color theme="1"/>
        <rFont val="Calibri (Body)"/>
      </rPr>
      <t>COMUNICADO 003 /2009– CMDCA</t>
    </r>
    <r>
      <rPr>
        <sz val="10"/>
        <color theme="1"/>
        <rFont val="Calibri (Body)"/>
      </rPr>
      <t xml:space="preserve">
torna público as alterações na composição da Comissão de Ética deste Conselho</t>
    </r>
  </si>
  <si>
    <r>
      <t>REPUBLICAÇÃO POR TER SAIDO COM INCORREÇÕES RESOLUÇÃO Nº 374-CMAS:</t>
    </r>
    <r>
      <rPr>
        <sz val="10"/>
        <color theme="1"/>
        <rFont val="Calibri (Body)"/>
      </rPr>
      <t xml:space="preserve"> Torna público o conjunto de ações a serem
defendidas, executadas e acompanhadas pelo CMAS
no biênio 2008/2010 , mais conhecidas como Plano
de Ação </t>
    </r>
  </si>
  <si>
    <r>
      <rPr>
        <b/>
        <sz val="10"/>
        <color theme="1"/>
        <rFont val="Calibri (Body)"/>
      </rPr>
      <t>Comunicado 004/2009– CMDCA:</t>
    </r>
    <r>
      <rPr>
        <sz val="10"/>
        <color theme="1"/>
        <rFont val="Calibri (Body)"/>
      </rPr>
      <t xml:space="preserve"> comunica que em reunião ordinária
de 13/01/09, foi discutido e aprovado a criação de um
Grupo de Trabalho para Elaboração de Proposta de
Adequação da Legislação do CMDCA - Conselho
Municipal dos Direitos da Criança e do Adolescente e
do Conselho Tutelar.</t>
    </r>
  </si>
  <si>
    <r>
      <t xml:space="preserve">PORTARIA Nº 1152/2009-GP: </t>
    </r>
    <r>
      <rPr>
        <sz val="10"/>
        <color theme="1"/>
        <rFont val="Calibri (Body)"/>
      </rPr>
      <t>Altera a composição dos membros integrantes
do CONSELHO MUNICIPAL DE TURISMO DE GUARULHOS - COMTUR</t>
    </r>
  </si>
  <si>
    <r>
      <rPr>
        <b/>
        <sz val="10"/>
        <color theme="1"/>
        <rFont val="Calibri (Body)"/>
      </rPr>
      <t>PORTARIA Nº 1171/2009-GP</t>
    </r>
    <r>
      <rPr>
        <sz val="10"/>
        <color theme="1"/>
        <rFont val="Calibri (Body)"/>
      </rPr>
      <t xml:space="preserve">
Altera a composição dos membros integrantes do CONSELHO MUNICIPAL
DE DEFESA DA CRIANÇA E DO ADOLESCENTE</t>
    </r>
  </si>
  <si>
    <r>
      <rPr>
        <b/>
        <sz val="10"/>
        <color theme="1"/>
        <rFont val="Calibri (Body)"/>
      </rPr>
      <t xml:space="preserve">PORTARIA Nº 1213/2009-GP: </t>
    </r>
    <r>
      <rPr>
        <sz val="10"/>
        <color theme="1"/>
        <rFont val="Calibri (Body)"/>
      </rPr>
      <t>Altera a
composição dos membros integrantes do CONSELHO
MUNICIPAL DE SEGURANÇA ALIMENTAR E
NUTRICIONAL “FOME ZERO”,</t>
    </r>
  </si>
  <si>
    <r>
      <rPr>
        <b/>
        <sz val="10"/>
        <color theme="1"/>
        <rFont val="Calibri (Body)"/>
      </rPr>
      <t>RESOLUÇÃO Nº 336/09 - CMDCA:</t>
    </r>
    <r>
      <rPr>
        <sz val="10"/>
        <color theme="1"/>
        <rFont val="Calibri (Body)"/>
      </rPr>
      <t xml:space="preserve"> Estabelece critérios de Registro de Movimentos
de Defesa e Garantia de Direitos da Criança e do
Adolescente neste Conselho Municipal</t>
    </r>
  </si>
  <si>
    <r>
      <rPr>
        <b/>
        <sz val="10"/>
        <color theme="1"/>
        <rFont val="Calibri (Body)"/>
      </rPr>
      <t>EDITAL DE CONVOCAÇÃO</t>
    </r>
    <r>
      <rPr>
        <sz val="10"/>
        <color theme="1"/>
        <rFont val="Calibri (Body)"/>
      </rPr>
      <t xml:space="preserve">
Pelo presente Edital, a Secretaria de Habitação torna público a todas as Entidades Comunitárias legalmente constituídas e das Organizações Populares participantes das Políticas Públicas de Habitação a Assembléia Geral Extraordinária, a ser realizada dia 24 de abril de 2009, às 10:00 horas, na Secretaria de Habitação, com endereço à Avenida Otávio Braga de Mesquita, 1.191 – Vila Fátima – Guarulhos, a fim de ser deliberada a seguinte pauta:
1 – Eleição de um membro entre as Entidades Comunitárias e das Organizações Populares
participantes das Políticas Públicas de Habitação para compor o Conselho Municipal de Habitação,
nos termos da Lei 6.248, de 21 de maio de 2007, com dispositivos alterados pela Lei 6.477, de 22
de dezembro de 2008.</t>
    </r>
  </si>
  <si>
    <r>
      <rPr>
        <b/>
        <sz val="10"/>
        <color theme="1"/>
        <rFont val="Calibri (Body)"/>
      </rPr>
      <t xml:space="preserve">PORTARIA Nº 1325/2009-GP: </t>
    </r>
    <r>
      <rPr>
        <sz val="10"/>
        <color theme="1"/>
        <rFont val="Calibri (Body)"/>
      </rPr>
      <t>Altera a composição dos membros integrantes
do CONSELHO MUNICIPAL DE ALIMENTAÇÃO
ESCOLAR</t>
    </r>
  </si>
  <si>
    <r>
      <rPr>
        <b/>
        <sz val="10"/>
        <color theme="1"/>
        <rFont val="Calibri (Body)"/>
      </rPr>
      <t>DECRETO Nº 26302</t>
    </r>
    <r>
      <rPr>
        <sz val="10"/>
        <color theme="1"/>
        <rFont val="Calibri (Body)"/>
      </rPr>
      <t xml:space="preserve">
Altera a composição do CONSELHO MUNICIPAL
DO IDOSO.</t>
    </r>
  </si>
  <si>
    <r>
      <t>RESOLUÇÃO Nº 375/CMAS:</t>
    </r>
    <r>
      <rPr>
        <sz val="10"/>
        <color theme="1"/>
        <rFont val="Calibri (Body)"/>
      </rPr>
      <t xml:space="preserve"> Fica aprovada a Prestação de Contas dos
Recursos Estaduais (relatório de execução fisica e
financeira mensal) repassados através do FMASFundo
Municipal da Assistência Social para os
convênios firmados neste exercício ref. Aos meses
Janeiro e Fevereiro /2009 para execução dos
Programas da Rede de Proteção Básica e Especial
(processo DRADS/SPN 59/2008).</t>
    </r>
  </si>
  <si>
    <r>
      <t>RESOLUÇÃO Nº 376/CMAS:</t>
    </r>
    <r>
      <rPr>
        <sz val="10"/>
        <color theme="1"/>
        <rFont val="Calibri (Body)"/>
      </rPr>
      <t xml:space="preserve"> Fica aprovada a Prestação de Contas
Trimestrais dos Recursos Estaduais (Prestação de
Contas Trimestral, Demonstrativo da Receita e
Despesa, Controle de Repasse a Rede Executora,
Extratos de Contas e Comprovantes de Depositos)
repassados através do FMAS- Fundo Municipal da
Assistência Social para os convênios firmados neste
exercício ref. Ao periodo- primeiro Trimestre- (janeiro,
fevereiro e março /2009) para execução dos Programas
da Rede de Proteção Básica e Especial (processo 59/
08- DRADS) .</t>
    </r>
  </si>
  <si>
    <r>
      <t>RESOLUÇÃO Nº 377-CMAS:</t>
    </r>
    <r>
      <rPr>
        <sz val="10"/>
        <color theme="1"/>
        <rFont val="Calibri (Body)"/>
      </rPr>
      <t xml:space="preserve"> Aprova-se o Plano de Ação 2009 a serem
lançado no SUAS WEB - ref. Repasse de recursos
federais no ano de 2009 através do FMAS- Fundo
Municipal de Assistência Social já tornados publicos
através da resolução 355 -CMAS.-publicado no Boletim
Oficial PMG nº 096 de 12.12.2008.</t>
    </r>
  </si>
  <si>
    <r>
      <rPr>
        <b/>
        <sz val="10"/>
        <color theme="1"/>
        <rFont val="Calibri (Body)"/>
      </rPr>
      <t>PORTARIA Nº 1361/2009-GP:</t>
    </r>
    <r>
      <rPr>
        <sz val="10"/>
        <color theme="1"/>
        <rFont val="Calibri (Body)"/>
      </rPr>
      <t xml:space="preserve"> Altera a composição dos membros integrantes do
CONSELHO MUNICIPAL DE DEFESA DA CRIANÇA E DO ADOLESCENTE</t>
    </r>
  </si>
  <si>
    <r>
      <rPr>
        <b/>
        <sz val="10"/>
        <color theme="1"/>
        <rFont val="Calibri (Body)"/>
      </rPr>
      <t xml:space="preserve">COMUNICADO 005 /2009– CMDCA: O CMDCA - </t>
    </r>
    <r>
      <rPr>
        <sz val="10"/>
        <color theme="1"/>
        <rFont val="Calibri (Body)"/>
      </rPr>
      <t>Conselho Municipal dos Direitos
da Criança e do Adolescente de Guarulhos, no
uso de suas atribuições legais, comunica à população
em geral que os Conselheiros Tutelares do Município
de Guarulhos, atenderão em Regime de Plantão no
dia 20/04/2009</t>
    </r>
  </si>
  <si>
    <r>
      <rPr>
        <b/>
        <sz val="10"/>
        <color theme="1"/>
        <rFont val="Calibri (Body)"/>
      </rPr>
      <t>CONSELHO MUNICIPAL DE SEGURANÇA
ALIMENTAR E NUTRICIONAL “FOME ZERO” COMUNICADO Nº 01/2009:</t>
    </r>
    <r>
      <rPr>
        <sz val="10"/>
        <color theme="1"/>
        <rFont val="Calibri (Body)"/>
      </rPr>
      <t xml:space="preserve"> torna público a composição da mesa diretora
deste conselho com mandato de 15/04/2009 a 14/04/
2010</t>
    </r>
  </si>
  <si>
    <r>
      <rPr>
        <b/>
        <sz val="10"/>
        <color theme="1"/>
        <rFont val="Calibri (Body)"/>
      </rPr>
      <t>Resolução nº 337/09-CMDCA</t>
    </r>
    <r>
      <rPr>
        <sz val="10"/>
        <color theme="1"/>
        <rFont val="Calibri (Body)"/>
      </rPr>
      <t xml:space="preserve">
Convoca a VII Conferência Municipal dos
Direitos da Criança e do Adolescente</t>
    </r>
  </si>
  <si>
    <r>
      <rPr>
        <b/>
        <sz val="10"/>
        <color theme="1"/>
        <rFont val="Calibri (Body)"/>
      </rPr>
      <t>PORTARIA Nº 1403/2009-GP</t>
    </r>
    <r>
      <rPr>
        <sz val="10"/>
        <color theme="1"/>
        <rFont val="Calibri (Body)"/>
      </rPr>
      <t>: Altera a composição dos membros integrantes
do CONSELHO DE CONTROLE SOCIAL DO
PROGRAMA BOLSA-FAMÍLIA</t>
    </r>
  </si>
  <si>
    <r>
      <rPr>
        <b/>
        <sz val="10"/>
        <color theme="1"/>
        <rFont val="Calibri (Body)"/>
      </rPr>
      <t>DECRETO Nº 26343</t>
    </r>
    <r>
      <rPr>
        <sz val="10"/>
        <color theme="1"/>
        <rFont val="Calibri (Body)"/>
      </rPr>
      <t xml:space="preserve">
Altera o Decreto Municipal nº 24.921, de 22 de
novembro de 2007, que regulamentou a Lei Municipal
nº 6.248, de 21 de maio de 2007, que criou o Conselho
Municipal de Habitação.</t>
    </r>
  </si>
  <si>
    <r>
      <rPr>
        <b/>
        <sz val="10"/>
        <color theme="1"/>
        <rFont val="Calibri (Body)"/>
      </rPr>
      <t>PORTARIA Nº 1429/2009-GP</t>
    </r>
    <r>
      <rPr>
        <sz val="10"/>
        <color theme="1"/>
        <rFont val="Calibri (Body)"/>
      </rPr>
      <t xml:space="preserve">
Altera a composição dos membros integrantes do CONSELHO
MUNICIPAL DE HABITAÇÃO</t>
    </r>
  </si>
  <si>
    <r>
      <rPr>
        <b/>
        <sz val="10"/>
        <color theme="1"/>
        <rFont val="Calibri (Body)"/>
      </rPr>
      <t>COMUNICADO 006 /2009– CMDCA</t>
    </r>
    <r>
      <rPr>
        <sz val="10"/>
        <color theme="1"/>
        <rFont val="Calibri (Body)"/>
      </rPr>
      <t xml:space="preserve">
Torna público as alterações
na composição da Comissão de Ética deste Conselho</t>
    </r>
  </si>
  <si>
    <r>
      <rPr>
        <b/>
        <sz val="10"/>
        <color theme="1"/>
        <rFont val="Calibri (Body)"/>
      </rPr>
      <t>CONVOCAÇÃO</t>
    </r>
    <r>
      <rPr>
        <sz val="10"/>
        <color theme="1"/>
        <rFont val="Calibri (Body)"/>
      </rPr>
      <t xml:space="preserve">
O Secretário de Habitação Orlando Fantazzini, no
uso de suas atribuições, CONVOCA os membros do
Conselho Municipal de Habitação para participar
da reunião a ser realizada no dia 06 de maio de 2009,
às 10:00 hs (dez) horas, na Secretaria de Habitação,
sito à Av. Otavio Braga de Mesquita, Nº 1191- Vila
Fátima, nos termos do artº 6º, paragráfo 3º da Lei nº
6.248 de 21 de maio de 2008.</t>
    </r>
  </si>
  <si>
    <r>
      <rPr>
        <b/>
        <sz val="10"/>
        <color theme="1"/>
        <rFont val="Calibri (Body)"/>
      </rPr>
      <t>PORTARIA Nº 1479/2009-GP:</t>
    </r>
    <r>
      <rPr>
        <sz val="10"/>
        <color theme="1"/>
        <rFont val="Calibri (Body)"/>
      </rPr>
      <t xml:space="preserve"> Nomeia os membros integrantes do CONSELHO
MUNICIPAL DE ALIMENTAÇÃO ESCOLAR</t>
    </r>
  </si>
  <si>
    <r>
      <rPr>
        <b/>
        <sz val="10"/>
        <color theme="1"/>
        <rFont val="Calibri (Body)"/>
      </rPr>
      <t>PORTARIA Nº 1478/2009-GP</t>
    </r>
    <r>
      <rPr>
        <sz val="10"/>
        <color theme="1"/>
        <rFont val="Calibri (Body)"/>
      </rPr>
      <t xml:space="preserve">
Altera a composição dos membros integrantes
do CONSELHO MUNICIPAL DE TRANSPORTE E
TRÂNSITO</t>
    </r>
  </si>
  <si>
    <r>
      <t>PORTARIA Nº 06/09</t>
    </r>
    <r>
      <rPr>
        <sz val="10"/>
        <color theme="1"/>
        <rFont val="Calibri (Body)"/>
      </rPr>
      <t>: inicia a constituição de
um Grupo de Trabalho para instalação do Fórum
Governamental INTERCONSELHOS sob
coordenação da Assistência Social (Assistência, DCA, Idoso, Assuntos da pessoa com deficiência, Políticas sobre drogas)</t>
    </r>
  </si>
  <si>
    <r>
      <rPr>
        <b/>
        <sz val="10"/>
        <color theme="1"/>
        <rFont val="Calibri (Body)"/>
      </rPr>
      <t>DECRETO Nº 26371</t>
    </r>
    <r>
      <rPr>
        <sz val="10"/>
        <color theme="1"/>
        <rFont val="Calibri (Body)"/>
      </rPr>
      <t xml:space="preserve">
Altera a composição do CONSELHO MUNICIPAL
DE SAÚDE.</t>
    </r>
  </si>
  <si>
    <r>
      <rPr>
        <b/>
        <sz val="10"/>
        <color theme="1"/>
        <rFont val="Calibri (Body)"/>
      </rPr>
      <t>Resolução nº 03/09 – CMS</t>
    </r>
    <r>
      <rPr>
        <sz val="10"/>
        <color theme="1"/>
        <rFont val="Calibri (Body)"/>
      </rPr>
      <t xml:space="preserve">
Nomeia Comissão para Revisão do
Regimento Interno do Conselho Municipal de Saúde</t>
    </r>
  </si>
  <si>
    <r>
      <rPr>
        <b/>
        <sz val="10"/>
        <color theme="1"/>
        <rFont val="Calibri (Body)"/>
      </rPr>
      <t>CONSELHO MUNICIPAL DE SEGURANÇA
ALIMENTAR E NUTRICIONAL FOME ZERO RESOLUÇÃO Nº 01/2009 - COMSAN</t>
    </r>
    <r>
      <rPr>
        <sz val="10"/>
        <color theme="1"/>
        <rFont val="Calibri (Body)"/>
      </rPr>
      <t xml:space="preserve">
Nomeia os membros para compor o comitê
gestor, para o período de 15 de maio de 2008 a 15 de
maio de 2009.</t>
    </r>
  </si>
  <si>
    <r>
      <t xml:space="preserve">RESOLUÇÃO Nº 378-CMAS: </t>
    </r>
    <r>
      <rPr>
        <sz val="10"/>
        <color theme="1"/>
        <rFont val="Calibri (Body)"/>
      </rPr>
      <t>Aprova a prestação de contas dos
recursos FEDERAIS lançados em Demonstrativo
Sintetico Fisico Financeiro repassados através do
FMAS- Fundo Municipal de Assistência Social para
os Convênios firmados em 2008 para execução dos
Programas da Rede de Proteção Social Básica ( pisos
básicos de Transição,Fixo e Variável- Agente Jovem e
PAIF) e da Rede de Proteção Social Especial (
API,Abrigo,PPD, Sentinela, PETI)</t>
    </r>
  </si>
  <si>
    <r>
      <t>RESOLUÇÃO Nº 379 /-CMAS:</t>
    </r>
    <r>
      <rPr>
        <sz val="10"/>
        <color theme="1"/>
        <rFont val="Calibri (Body)"/>
      </rPr>
      <t xml:space="preserve"> aprova a Prestação de Contas
dos Recursos Estaduais ( relatório de execução fisica
e financeira mensal ) repassados através do FMASFundo
Municipal da Assistência Social para os
convênios firmados neste exercício ref. Aos meses
março e abril /2009 para execução dos Programas da
Rede de Proteção Básica e Especial ( processo
DRADS/SPN 59/2008 ).</t>
    </r>
  </si>
  <si>
    <r>
      <t xml:space="preserve">RESOLUÇÃO Nº 380 - CMAS
</t>
    </r>
    <r>
      <rPr>
        <sz val="10"/>
        <color theme="1"/>
        <rFont val="Calibri (Body)"/>
      </rPr>
      <t>Regulamenta o processo da VI Conferência
Municipal de Assistência Social</t>
    </r>
  </si>
  <si>
    <r>
      <rPr>
        <b/>
        <sz val="10"/>
        <color theme="1"/>
        <rFont val="Calibri (Body)"/>
      </rPr>
      <t>PORTARIA Nº 1577/2009-GP:</t>
    </r>
    <r>
      <rPr>
        <sz val="10"/>
        <color theme="1"/>
        <rFont val="Calibri (Body)"/>
      </rPr>
      <t xml:space="preserve"> Altera a composição
dos membros integrantes do CONSELHO MUNICIPAL
DE DEFESA DA CRIANÇA E DO ADOLESCENTE</t>
    </r>
  </si>
  <si>
    <r>
      <t xml:space="preserve">PORTARIA Nº 1589/2009-GP
</t>
    </r>
    <r>
      <rPr>
        <sz val="10"/>
        <color theme="1"/>
        <rFont val="Calibri (Body)"/>
      </rPr>
      <t>Altera a composição dos membros integrantes
do CONSELHO MUNICIPAL PARA ASSUNTOS DA
PESSOA COM DEFICIÊNCIA - CMAPD</t>
    </r>
  </si>
  <si>
    <r>
      <t>COMUNICADO Nº 04/2009:</t>
    </r>
    <r>
      <rPr>
        <sz val="10"/>
        <color theme="1"/>
        <rFont val="Calibri (Body)"/>
      </rPr>
      <t xml:space="preserve"> torna público o calendário de realização das Conferencias Regionais de Assistência Social
preparatórias para a VI Conferência Municipal da Assistência Social</t>
    </r>
  </si>
  <si>
    <r>
      <t>PORTARIA Nº 1590/2009-GP:</t>
    </r>
    <r>
      <rPr>
        <sz val="10"/>
        <color theme="1"/>
        <rFont val="Calibri (Body)"/>
      </rPr>
      <t xml:space="preserve"> Altera a composição dos membros integrantes
do CONSELHO MUNICIPAL DE TURISMO DE
GUARULHOS - COMTUR</t>
    </r>
  </si>
  <si>
    <r>
      <rPr>
        <b/>
        <sz val="10"/>
        <color theme="1"/>
        <rFont val="Calibri (Body)"/>
      </rPr>
      <t>PORTARIA Nº 1591/2009-GP</t>
    </r>
    <r>
      <rPr>
        <sz val="10"/>
        <color theme="1"/>
        <rFont val="Calibri (Body)"/>
      </rPr>
      <t xml:space="preserve">
RESOLVE:
1 - Alterar a composição dos membros integrantes do
CONSELHO MUNICIPAL DE TRANSPORTE E
TRÂNSITO, constituído através da Portaria nº 2441/2007-
GP, de 18 de outubro de 2007, alterada pela Portaria nº
788/2009-GP, de 19 de fevereiro de 2009, conforme segue:
Secretaria de Obras e Serviços Públicos</t>
    </r>
  </si>
  <si>
    <r>
      <rPr>
        <b/>
        <sz val="10"/>
        <color theme="1"/>
        <rFont val="Calibri (Body)"/>
      </rPr>
      <t>DECRETO Nº 26398</t>
    </r>
    <r>
      <rPr>
        <sz val="10"/>
        <color theme="1"/>
        <rFont val="Calibri (Body)"/>
      </rPr>
      <t xml:space="preserve">
Altera a composição do CONSELHO
MUNICIPAL DE SAÚDE.</t>
    </r>
  </si>
  <si>
    <r>
      <rPr>
        <b/>
        <sz val="10"/>
        <color theme="1"/>
        <rFont val="Calibri (Body)"/>
      </rPr>
      <t>RESOLUÇÃO Nº. 04/2009</t>
    </r>
    <r>
      <rPr>
        <sz val="10"/>
        <color theme="1"/>
        <rFont val="Calibri (Body)"/>
      </rPr>
      <t xml:space="preserve">
Regulamentação do processo
eleitoral para escolha dos conselheiros do segmento
dos usuários que comporão o CONSELHO
MUNICIPAL DE SAÚDE – Biênio 2009/2011.</t>
    </r>
  </si>
  <si>
    <r>
      <rPr>
        <b/>
        <sz val="10"/>
        <color theme="1"/>
        <rFont val="Calibri (Body)"/>
      </rPr>
      <t>RESOLUÇÃO Nº 339/09-CMDCA</t>
    </r>
    <r>
      <rPr>
        <sz val="10"/>
        <color theme="1"/>
        <rFont val="Calibri (Body)"/>
      </rPr>
      <t xml:space="preserve">
Cria a Comissão Organizadora da VII Conferência
Municipal dos Direitos da Criança e do Adolescente</t>
    </r>
  </si>
  <si>
    <r>
      <rPr>
        <b/>
        <sz val="10"/>
        <color theme="1"/>
        <rFont val="Calibri (Body)"/>
      </rPr>
      <t>RESOLUÇÃO Nº 340/09-CMDCA</t>
    </r>
    <r>
      <rPr>
        <sz val="10"/>
        <color theme="1"/>
        <rFont val="Calibri (Body)"/>
      </rPr>
      <t xml:space="preserve">
Cria a Comissão Organizadora da IV Conferência
Lúdica dos Direitos da Criança e do Adolescente</t>
    </r>
  </si>
  <si>
    <r>
      <rPr>
        <b/>
        <sz val="10"/>
        <color theme="1"/>
        <rFont val="Calibri (Body)"/>
      </rPr>
      <t>RESOLUÇÃO DO CONSELHO MUNICIPAL DE
HABITAÇÃO DISPONDO SOBRE SEU
REGIMENTO INTERNO
RESOLUÇÃO N°01/2009-CMH</t>
    </r>
    <r>
      <rPr>
        <sz val="10"/>
        <color theme="1"/>
        <rFont val="Calibri (Body)"/>
      </rPr>
      <t xml:space="preserve">
O Conselho Municipal de Habitação, no uso de suas
atribuições, e, em cumprimento ao disposto no inciso
XIII, do artigo 3° da Lei Municipal n° 6248/2007, tendo
deliberado na reunião do dia 15 de maio de 2009, por
unanimidade, a aprovação do seu Regimento Interno é
que resolve baixar a seguinte RESOLUÇÃO:
REGIMENTO INTERNO DO
CONSELHO MUNICIPAL DE HABITAÇÃO DO
MUNICÍPIO DE GUARULHOS- CMH</t>
    </r>
  </si>
  <si>
    <r>
      <t xml:space="preserve">RESOLUÇÃO DO CONSELHO MUNICIPAL DE
HABITAÇÃO DISPONDO SOBRE AUXILIO
MORADIA PARA PROJETOS HABITACIONAIS
DE INTERESSE SOCIAL DESENVOLVIDOS PELA
SECRETARIA DE HABITAÇÃO.
</t>
    </r>
    <r>
      <rPr>
        <b/>
        <sz val="10"/>
        <color theme="1"/>
        <rFont val="Calibri (Body)"/>
      </rPr>
      <t>RESOLUÇÃO Nº 02/2009-CMH:</t>
    </r>
    <r>
      <rPr>
        <sz val="10"/>
        <color theme="1"/>
        <rFont val="Calibri (Body)"/>
      </rPr>
      <t xml:space="preserve"> regulamenta a utilização de
recursos do Fundo Municipal de Habitação para auxilio
moradia, a fundo perdido, às famílias que se encontram
em áreas que estão sendo desenvolvidos programas
habitacionais da Secretaria Municipal de Habitação.</t>
    </r>
  </si>
  <si>
    <r>
      <t xml:space="preserve">COMUNICADO Nº 04/2009
</t>
    </r>
    <r>
      <rPr>
        <sz val="10"/>
        <color theme="1"/>
        <rFont val="Calibri (Body)"/>
      </rPr>
      <t>O CMAS- Conselho Municipal de Assistência
Social torna público o calendário
de realização das Conferencias Regionais de
Assistência Social preparatórias para a VI
Conferência Municipal da Assistência Social</t>
    </r>
  </si>
  <si>
    <r>
      <rPr>
        <b/>
        <sz val="10"/>
        <color theme="1"/>
        <rFont val="Calibri (Body)"/>
      </rPr>
      <t>RESOLUÇÃO Nº 338 - CMDCA</t>
    </r>
    <r>
      <rPr>
        <sz val="10"/>
        <color theme="1"/>
        <rFont val="Calibri (Body)"/>
      </rPr>
      <t xml:space="preserve">
Dispõe sobre o Plano de Ações Prioritárias do
CMDCA de Guarulhos no ano de 2009/2010</t>
    </r>
  </si>
  <si>
    <r>
      <rPr>
        <b/>
        <sz val="10"/>
        <color theme="1"/>
        <rFont val="Calibri (Body)"/>
      </rPr>
      <t>DECRETO Nº 26426</t>
    </r>
    <r>
      <rPr>
        <sz val="10"/>
        <color theme="1"/>
        <rFont val="Calibri (Body)"/>
      </rPr>
      <t xml:space="preserve">
Cria o CONSELHO MUNICIPAL DE
DESENVOLVIMENTO ECONÔMICO DE GUARULHOS</t>
    </r>
  </si>
  <si>
    <r>
      <rPr>
        <b/>
        <sz val="10"/>
        <color theme="1"/>
        <rFont val="Calibri (Body)"/>
      </rPr>
      <t>PORTARIA Nº 1652/2009-GP:</t>
    </r>
    <r>
      <rPr>
        <sz val="10"/>
        <color theme="1"/>
        <rFont val="Calibri (Body)"/>
      </rPr>
      <t xml:space="preserve"> Nomeia os membros integrantes do CONSELHO
GESTOR DO FUNDO MUNICIPAL DE HABITAÇÃO</t>
    </r>
  </si>
  <si>
    <r>
      <rPr>
        <b/>
        <sz val="10"/>
        <color theme="1"/>
        <rFont val="Calibri (Body)"/>
      </rPr>
      <t>PORTARIA Nº 1669/2009-GP</t>
    </r>
    <r>
      <rPr>
        <sz val="10"/>
        <color theme="1"/>
        <rFont val="Calibri (Body)"/>
      </rPr>
      <t>: Altera a
composição dos membros integrantes do CONSELHO
MUNICIPAL DE DEFESA DA CRIANÇA E DO
ADOLESCENTE</t>
    </r>
  </si>
  <si>
    <r>
      <rPr>
        <b/>
        <sz val="10"/>
        <color theme="1"/>
        <rFont val="Calibri (Body)"/>
      </rPr>
      <t>EDITAL DE RETIFICAÇÃO 02/09-CMDCA:</t>
    </r>
    <r>
      <rPr>
        <sz val="10"/>
        <color theme="1"/>
        <rFont val="Calibri (Body)"/>
      </rPr>
      <t xml:space="preserve"> retificação constante na resolução 337/08-CMDCA, publicada no
Boletim Oficial de 24.04.09</t>
    </r>
  </si>
  <si>
    <r>
      <rPr>
        <b/>
        <sz val="10"/>
        <color theme="1"/>
        <rFont val="Calibri (Body)"/>
      </rPr>
      <t>RESOLUÇÃO Nº 341/09-CMDCA:</t>
    </r>
    <r>
      <rPr>
        <sz val="10"/>
        <color theme="1"/>
        <rFont val="Calibri (Body)"/>
      </rPr>
      <t xml:space="preserve"> Regulamenta a Candidatura de Delegados para a VII
Conferência Municipal dos Direitos da Criança e do Adolescente do
município de Guarulhos</t>
    </r>
  </si>
  <si>
    <r>
      <rPr>
        <b/>
        <sz val="10"/>
        <color theme="1"/>
        <rFont val="Calibri (Body)"/>
      </rPr>
      <t>RESOLUÇÃO Nº 342/09-CMDCA</t>
    </r>
    <r>
      <rPr>
        <sz val="10"/>
        <color theme="1"/>
        <rFont val="Calibri (Body)"/>
      </rPr>
      <t>: aprovar o projeto da ASBRAD – ASSOCIAÇÃO
BRASILEIRA DE DEFESA DA MULHER, DA INFÃNCIA E DA
JUVENTUDE a ser financiado com recursos municipais através
do FUMCAD</t>
    </r>
  </si>
  <si>
    <r>
      <rPr>
        <b/>
        <sz val="10"/>
        <color theme="1"/>
        <rFont val="Calibri (Body)"/>
      </rPr>
      <t xml:space="preserve">RESOLUÇÃO Nº 343/09-CMDCA: </t>
    </r>
    <r>
      <rPr>
        <sz val="10"/>
        <color theme="1"/>
        <rFont val="Calibri (Body)"/>
      </rPr>
      <t xml:space="preserve"> Rescinde os Termos de Convênio 02/07-FUMCAD e 07/
08-FUMCAD e seus respectivos aditamentos, onde houver, firmados
com o INSTITUTO DIET-DIREITO, INTEGRAÇÃO, EDUCAÇÃO E
TERAPÊUTICA EM SAÚDE E CIDADANIA</t>
    </r>
  </si>
  <si>
    <r>
      <t xml:space="preserve">COMUNICADO Nº 05/2009
</t>
    </r>
    <r>
      <rPr>
        <sz val="10"/>
        <color theme="1"/>
        <rFont val="Calibri (Body)"/>
      </rPr>
      <t>torna público o calendário de realização
das Conferencias Regionais de Assistência Social
preparatórias para a VI Conferência Municipal da
Assistência Social .</t>
    </r>
  </si>
  <si>
    <r>
      <t>COMUNICADO Nº 06/2009:</t>
    </r>
    <r>
      <rPr>
        <sz val="10"/>
        <color theme="1"/>
        <rFont val="Calibri (Body)"/>
      </rPr>
      <t xml:space="preserve"> torna público o calendário de realização
das Conferencias Regionais de Assistência Social
preparatórias para a VI Conferência Municipal da
Assistência Social</t>
    </r>
  </si>
  <si>
    <r>
      <rPr>
        <b/>
        <sz val="10"/>
        <color theme="1"/>
        <rFont val="Calibri (Body)"/>
      </rPr>
      <t>PORTARIA Nº 1715/2009-GP:</t>
    </r>
    <r>
      <rPr>
        <sz val="10"/>
        <color theme="1"/>
        <rFont val="Calibri (Body)"/>
      </rPr>
      <t xml:space="preserve"> Altera a
composição dos membros integrantes do CONSELHO
MUNICIPAL DE DEFESA DA CRIANÇA E DO
ADOLESCENTE</t>
    </r>
  </si>
  <si>
    <r>
      <rPr>
        <b/>
        <sz val="10"/>
        <color theme="1"/>
        <rFont val="Calibri (Body)"/>
      </rPr>
      <t>DECRETO Nº 26439</t>
    </r>
    <r>
      <rPr>
        <sz val="10"/>
        <color theme="1"/>
        <rFont val="Calibri (Body)"/>
      </rPr>
      <t xml:space="preserve">
Altera a composição do CONSELHO MUNICIPAL
DE DEFESA DO MEIO AMBIENTE - COMDEMA.</t>
    </r>
  </si>
  <si>
    <r>
      <t>COMUNICADO Nº 06- 2009:</t>
    </r>
    <r>
      <rPr>
        <sz val="10"/>
        <color theme="1"/>
        <rFont val="Calibri (Body)"/>
      </rPr>
      <t xml:space="preserve"> torna público o calendário de realização
das Conferencias Regionais de Assistência Social
preparatórias para a VI Conferência Municipal da
Assistência Social</t>
    </r>
  </si>
  <si>
    <r>
      <t xml:space="preserve">COMUNICADO Nº 07- 2009: </t>
    </r>
    <r>
      <rPr>
        <sz val="10"/>
        <color theme="1"/>
        <rFont val="Calibri (Body)"/>
      </rPr>
      <t>torna público: 
composição da Comissão de Entidades e
composição da Comissão de Politicas Públicas
e Orçamento</t>
    </r>
  </si>
  <si>
    <r>
      <rPr>
        <b/>
        <sz val="10"/>
        <color theme="1"/>
        <rFont val="Calibri (Body)"/>
      </rPr>
      <t>PORTARIA Nº 1761/2009-GP:</t>
    </r>
    <r>
      <rPr>
        <sz val="10"/>
        <color theme="1"/>
        <rFont val="Calibri (Body)"/>
      </rPr>
      <t xml:space="preserve"> Altera a
composição dos membros integrantes do CONSELHO
MUNICIPAL DE DEFESA DA CRIANÇA E DO
ADOLESCENTE</t>
    </r>
  </si>
  <si>
    <r>
      <rPr>
        <b/>
        <sz val="10"/>
        <color theme="1"/>
        <rFont val="Calibri (Body)"/>
      </rPr>
      <t>COMUNICADO 007/2009– CMDCA</t>
    </r>
    <r>
      <rPr>
        <sz val="10"/>
        <color theme="1"/>
        <rFont val="Calibri (Body)"/>
      </rPr>
      <t xml:space="preserve">
comunica que a Instituição Centro
Social Brasil Vivo não atende a modalidade Abrigo
desde abril de 2009.</t>
    </r>
  </si>
  <si>
    <r>
      <rPr>
        <b/>
        <sz val="10"/>
        <color theme="1"/>
        <rFont val="Calibri (Body)"/>
      </rPr>
      <t>PORTARIA Nº 1789/2009-GP:</t>
    </r>
    <r>
      <rPr>
        <sz val="10"/>
        <color theme="1"/>
        <rFont val="Calibri (Body)"/>
      </rPr>
      <t xml:space="preserve"> Altera a
composição dos membros integrantes do CONSELHO
MUNICIPAL DE DEFESA DA CRIANÇA E DO
ADOLESCENTE</t>
    </r>
  </si>
  <si>
    <r>
      <rPr>
        <b/>
        <sz val="10"/>
        <color theme="1"/>
        <rFont val="Calibri (Body)"/>
      </rPr>
      <t>COMUNICADO 008 /2009– CMDCA:</t>
    </r>
    <r>
      <rPr>
        <sz val="10"/>
        <color theme="1"/>
        <rFont val="Calibri (Body)"/>
      </rPr>
      <t xml:space="preserve"> comunica que conforme
deliberação em reunião extraodrinária de 15/06/
09, os Conselhos Tutelares do Município de
Guarulhos atenderão em Regime de Plantão
no dia 24/06/2009, em virtude de reunião
fechada com o CMDCA</t>
    </r>
  </si>
  <si>
    <r>
      <rPr>
        <b/>
        <sz val="10"/>
        <color theme="1"/>
        <rFont val="Calibri (Body)"/>
      </rPr>
      <t>PORTARIA Nº 1791/2009-GP:</t>
    </r>
    <r>
      <rPr>
        <sz val="10"/>
        <color theme="1"/>
        <rFont val="Calibri (Body)"/>
      </rPr>
      <t xml:space="preserve"> Altera a
composição dos membros integrantes do CONSELHO
MUNICIPAL DE SEGURANÇA ALIMENTAR E
NUTRICIONAL “FOME ZERO”</t>
    </r>
  </si>
  <si>
    <r>
      <rPr>
        <b/>
        <sz val="10"/>
        <color theme="1"/>
        <rFont val="Calibri (Body)"/>
      </rPr>
      <t>LEI Nº 6.516</t>
    </r>
    <r>
      <rPr>
        <sz val="10"/>
        <color theme="1"/>
        <rFont val="Calibri (Body)"/>
      </rPr>
      <t xml:space="preserve">
Projeto de Lei nº 046/2006 de autoria dos Vereadores
Alencar e Zé Luiz.
Cria o Conselho Municipal de Inclusão Digital,
os Conselhos Gestores dos Telecentros e dá
outras providências.</t>
    </r>
  </si>
  <si>
    <r>
      <rPr>
        <b/>
        <sz val="10"/>
        <color theme="1"/>
        <rFont val="Calibri (Body)"/>
      </rPr>
      <t>DECRETO Nº 26508</t>
    </r>
    <r>
      <rPr>
        <sz val="10"/>
        <color theme="1"/>
        <rFont val="Calibri (Body)"/>
      </rPr>
      <t xml:space="preserve">
Altera a composição do CONSELHO MUNICIPAL
DE SAÚDE.</t>
    </r>
  </si>
  <si>
    <r>
      <t xml:space="preserve">DECRETO Nº 26530
</t>
    </r>
    <r>
      <rPr>
        <sz val="10"/>
        <color theme="1"/>
        <rFont val="Calibri (Body)"/>
      </rPr>
      <t>Dispõe sobre a Oficialização da VI Conferência
Municipal de Assistência Social de Guarulhos.</t>
    </r>
  </si>
  <si>
    <r>
      <t xml:space="preserve">EDITAL Nº 02/2009
</t>
    </r>
    <r>
      <rPr>
        <sz val="10"/>
        <color theme="1"/>
        <rFont val="Calibri (Body)"/>
      </rPr>
      <t>notifica os representantes da instituição ASSOCIAÇÃO
COMUNITÁRIA SANTA RITA para providenciar
os procedimentos necessários de
regularização da inscrição</t>
    </r>
  </si>
  <si>
    <r>
      <t xml:space="preserve">COMUNICADO Nº 08/2009
</t>
    </r>
    <r>
      <rPr>
        <sz val="10"/>
        <color theme="1"/>
        <rFont val="Calibri (Body)"/>
      </rPr>
      <t>Torna público a programação da VI Conferência
Municipal da Assistência Social</t>
    </r>
  </si>
  <si>
    <r>
      <rPr>
        <b/>
        <sz val="10"/>
        <color theme="1"/>
        <rFont val="Calibri (Body)"/>
      </rPr>
      <t>COMUNICADO Nº 09/2009</t>
    </r>
    <r>
      <rPr>
        <sz val="10"/>
        <color theme="1"/>
        <rFont val="Calibri (Body)"/>
      </rPr>
      <t xml:space="preserve">
Torna público os (as) delegados (as) para
a VI Conferência Muncipal de Assistência Social.</t>
    </r>
  </si>
  <si>
    <r>
      <rPr>
        <b/>
        <sz val="10"/>
        <color theme="1"/>
        <rFont val="Calibri (Body)"/>
      </rPr>
      <t>RESOLUÇÃO Nº 020/2009-CMI:</t>
    </r>
    <r>
      <rPr>
        <sz val="10"/>
        <color theme="1"/>
        <rFont val="Calibri (Body)"/>
      </rPr>
      <t xml:space="preserve"> realização da III Conferência Municipal da
Pessoa Idosa</t>
    </r>
  </si>
  <si>
    <r>
      <rPr>
        <b/>
        <sz val="10"/>
        <color theme="1"/>
        <rFont val="Calibri (Body)"/>
      </rPr>
      <t>DECRETO Nº 26531</t>
    </r>
    <r>
      <rPr>
        <sz val="10"/>
        <color theme="1"/>
        <rFont val="Calibri (Body)"/>
      </rPr>
      <t xml:space="preserve">
Dispõe sobre o Conselho Municipal de
Acompanhamento e Controle Social do Fundo de
Manutenção e Desenvolvimento da Educação Básica
e de Valorização dos Profissionais da Educação –
FUNDEB. DESIGNA os Conselheiros Titulares
e Suplentes.</t>
    </r>
  </si>
  <si>
    <r>
      <rPr>
        <b/>
        <sz val="10"/>
        <color theme="1"/>
        <rFont val="Calibri (Body)"/>
      </rPr>
      <t>RESOLUÇÃO Nº. 05/2009</t>
    </r>
    <r>
      <rPr>
        <sz val="10"/>
        <color theme="1"/>
        <rFont val="Calibri (Body)"/>
      </rPr>
      <t xml:space="preserve">
Dispõe sobre: divulgação do local e horário
para as Plenárias Setoriais de apresentação dos
candidatos e delegados do segmento dos
usuários que comporão o CONSELHO
MUNICIPAL DE SAÚDE – Biênio 2009/2011.</t>
    </r>
  </si>
  <si>
    <r>
      <rPr>
        <b/>
        <sz val="10"/>
        <color rgb="FF000000"/>
        <rFont val="Calibri (Body)"/>
      </rPr>
      <t>LEI Nº 6.526
Projeto de Lei nº 123/2009 de autoria do Executivo
Municipal.
Altera o inciso V do artigo 3º da Lei nº 5.647, de
15/2/2001, que dispõe sobre o Conselho Municipal
de Alimentação Escolar.</t>
    </r>
    <r>
      <rPr>
        <sz val="10"/>
        <color theme="1"/>
        <rFont val="Calibri (Body)"/>
      </rPr>
      <t xml:space="preserve"> Art. 1º O inciso V do artigo 3º da Lei Municipal nº
5.647, de 15/2/2001, que dispõe sobre o Conselho
Municipal de Alimentação Escolar, passa a vigorar
com a seguinte redação:
“V - um representante de instituição da Sociedade
Civil.” (NR)
Art. 2º Esta Lei entra em vigor na data de sua publicação.
Guarulhos, 26 de junho de 2009.</t>
    </r>
  </si>
  <si>
    <r>
      <rPr>
        <b/>
        <sz val="10"/>
        <color theme="1"/>
        <rFont val="Calibri (Body)"/>
      </rPr>
      <t>PORTARIA Nº 1895/2009-GP</t>
    </r>
    <r>
      <rPr>
        <sz val="10"/>
        <color theme="1"/>
        <rFont val="Calibri (Body)"/>
      </rPr>
      <t xml:space="preserve">
Altera a
composição dos membros integrantes do CONSELHO
MUNICIPAL DE DEFESA DA CRIANÇA E DO
ADOLESCENTE</t>
    </r>
  </si>
  <si>
    <r>
      <rPr>
        <b/>
        <sz val="10"/>
        <color theme="1"/>
        <rFont val="Calibri (Body)"/>
      </rPr>
      <t>DECRETO Nº 26581</t>
    </r>
    <r>
      <rPr>
        <sz val="10"/>
        <color theme="1"/>
        <rFont val="Calibri (Body)"/>
      </rPr>
      <t xml:space="preserve">
Altera a composição do CONSELHO MUNICIPAL
DE SAÚDE.</t>
    </r>
  </si>
  <si>
    <r>
      <rPr>
        <b/>
        <sz val="10"/>
        <color theme="1"/>
        <rFont val="Calibri (Body)"/>
      </rPr>
      <t>RESOLUÇÃO Nº 381/CMAS</t>
    </r>
    <r>
      <rPr>
        <sz val="10"/>
        <color theme="1"/>
        <rFont val="Calibri (Body)"/>
      </rPr>
      <t>: aprova a Prestação de Contas
dos Recursos Estaduais ( relatório de execução fisica
e financeira mensal ) repassados através do FMASFundo
Municipal da Assistência Social para os
convênios firmados neste exercício ref. Aos meses
maio e junho /2009 para execução dos Programas da
Rede de Proteção Básica e Especial ( processo
DRADS/SPN 59/2008 ).</t>
    </r>
  </si>
  <si>
    <r>
      <rPr>
        <b/>
        <sz val="10"/>
        <color theme="1"/>
        <rFont val="Calibri (Body)"/>
      </rPr>
      <t>RESOLUÇÃO Nº 382 /-CMA</t>
    </r>
    <r>
      <rPr>
        <sz val="10"/>
        <color theme="1"/>
        <rFont val="Calibri (Body)"/>
      </rPr>
      <t>S: aprova a Prestação de Contas
Trimestrais dos Recursos Estaduais ( Prestação de
Contas Trimestral, Demonstrativo da Receita e
Despesa, Controle de Repasse a Rede Executora,
Extratos de Contas e Comprovantes de Depositos )
repassados através do FMAS- Fundo Municipal da
Assistência Social para os convênios firmados neste
exercício ref. Ao periodo- primeiro Trimestre- ( abril,
maio e junho/2009 ) para execução dos Programas da
Rede de Proteção Básica e Especial ( processo 59/
08- DRADS) .</t>
    </r>
  </si>
  <si>
    <r>
      <rPr>
        <b/>
        <sz val="10"/>
        <color theme="1"/>
        <rFont val="Calibri (Body)"/>
      </rPr>
      <t>RESOLUÇÃO Nº 383 /-CMAS:</t>
    </r>
    <r>
      <rPr>
        <sz val="10"/>
        <color theme="1"/>
        <rFont val="Calibri (Body)"/>
      </rPr>
      <t xml:space="preserve"> aprova as alterações
solicitadas pelo Gestor da Assistência Social de
Guarulhos através do oficio 72/09-SAS 01 no PMASPlano
Municipal da Assistência Social/ 2009- DRADS.</t>
    </r>
  </si>
  <si>
    <r>
      <rPr>
        <b/>
        <sz val="10"/>
        <color theme="1"/>
        <rFont val="Calibri (Body)"/>
      </rPr>
      <t>RESOLUÇÃO N 384 - CMAS</t>
    </r>
    <r>
      <rPr>
        <sz val="10"/>
        <color theme="1"/>
        <rFont val="Calibri (Body)"/>
      </rPr>
      <t>: Arquivar os processos administrativos
abaixo relacionados referente a pedidos de inscrição
por não atenderem os dispositivos contidos na
Resolução 242- CMAS e por apresentar desinteresse
em dar continuidade a tramitação do referido processo</t>
    </r>
  </si>
  <si>
    <r>
      <rPr>
        <b/>
        <sz val="10"/>
        <color theme="1"/>
        <rFont val="Calibri (Body)"/>
      </rPr>
      <t>RESOLUÇÃO N 385 - CMAS:</t>
    </r>
    <r>
      <rPr>
        <sz val="10"/>
        <color theme="1"/>
        <rFont val="Calibri (Body)"/>
      </rPr>
      <t xml:space="preserve"> Arquivar o processo administrativo abaixo
relacionado referente a pedido de inscrição por não
atender os dispositivos contidos na Resolução 242-
CMAS</t>
    </r>
  </si>
  <si>
    <r>
      <rPr>
        <b/>
        <sz val="10"/>
        <color theme="1"/>
        <rFont val="Calibri (Body)"/>
      </rPr>
      <t>COMUNICADO Nº 10 ./2009</t>
    </r>
    <r>
      <rPr>
        <sz val="10"/>
        <color theme="1"/>
        <rFont val="Calibri (Body)"/>
      </rPr>
      <t xml:space="preserve">
O Conselho Municipal de Assistência Social, no uso de suas atibuições legais vem pelo presente tornar
público a relação complementar dos (as) delegados (as) participantes da VI Conferencia Municipal da Assistência
Social .</t>
    </r>
  </si>
  <si>
    <r>
      <rPr>
        <b/>
        <sz val="10"/>
        <color theme="1"/>
        <rFont val="Calibri (Body)"/>
      </rPr>
      <t>Edital de Convocação de Eleição</t>
    </r>
    <r>
      <rPr>
        <sz val="10"/>
        <color theme="1"/>
        <rFont val="Calibri (Body)"/>
      </rPr>
      <t xml:space="preserve">
Conselho Gestor do Fundo Municipal de Meio
Ambiente
Representantes de Sociedades Civis
Ambientais
SEM FINS LUCRATIVOS
O Secretário do Meio Ambiente da Prefeitura de
Guarulhos, por meio da Comissão Eleitoral instituída
pela Portaria n.° 006/2009-SM e nos termos do presente
edital, convoca as sociedades civis ambientais sem
fins lucrativos da cidade de Guarulhos a participar
do processo de eleição pelo qual será escolhido um
representante e um suplente para compor o Conselho
Gestor do Fundo Municipal de Meio Ambiente, nos
termos do que dispõe o inciso IV, do art. 7.º combinado
com os arts. 8.º e 9.º, todos da Lei Municipal n.º 6109
de 07 de dezembro de 2005.</t>
    </r>
  </si>
  <si>
    <r>
      <rPr>
        <b/>
        <sz val="10"/>
        <color theme="1"/>
        <rFont val="Calibri (Body)"/>
      </rPr>
      <t>PORTARIA Nº 1999/2009-GP</t>
    </r>
    <r>
      <rPr>
        <sz val="10"/>
        <color theme="1"/>
        <rFont val="Calibri (Body)"/>
      </rPr>
      <t xml:space="preserve">
Altera a composição dos membros integrantes
do CONSELHO MUNICIPAL DE JUVENTUDE,</t>
    </r>
  </si>
  <si>
    <r>
      <rPr>
        <b/>
        <sz val="10"/>
        <color theme="1"/>
        <rFont val="Calibri (Body)"/>
      </rPr>
      <t>DECRETO Nº 26600</t>
    </r>
    <r>
      <rPr>
        <sz val="10"/>
        <color theme="1"/>
        <rFont val="Calibri (Body)"/>
      </rPr>
      <t xml:space="preserve">
Altera a composição do CONSELHO MUNICIPAL
DO IDOSO.</t>
    </r>
  </si>
  <si>
    <r>
      <rPr>
        <b/>
        <sz val="10"/>
        <color theme="1"/>
        <rFont val="Calibri (Body)"/>
      </rPr>
      <t>Resolução nº 07/2009 – CMS</t>
    </r>
    <r>
      <rPr>
        <sz val="10"/>
        <color theme="1"/>
        <rFont val="Calibri (Body)"/>
      </rPr>
      <t xml:space="preserve">
Dispõe sobre: divulgação da relação dos
delegados, candidatos e respectivos suplentes
dos representantes do segmento dos usuários
para a eleição do CONSELHO MUNICIPAL DE
SAÚDE – Biênio 2009/2011.</t>
    </r>
  </si>
  <si>
    <r>
      <rPr>
        <b/>
        <sz val="10"/>
        <color theme="1"/>
        <rFont val="Calibri (Body)"/>
      </rPr>
      <t>DECRETO Nº 26612</t>
    </r>
    <r>
      <rPr>
        <sz val="10"/>
        <color theme="1"/>
        <rFont val="Calibri (Body)"/>
      </rPr>
      <t xml:space="preserve">
Altera a composição do CONSELHO MUNICIPAL
DE DEFESA DO MEIO AMBIENTE - COMDEMA.</t>
    </r>
  </si>
  <si>
    <r>
      <rPr>
        <b/>
        <sz val="10"/>
        <color theme="1"/>
        <rFont val="Calibri (Body)"/>
      </rPr>
      <t>RESOLUÇÃO Nº 020/2009-CMI</t>
    </r>
    <r>
      <rPr>
        <sz val="10"/>
        <color theme="1"/>
        <rFont val="Calibri (Body)"/>
      </rPr>
      <t xml:space="preserve">
Organizar e normalizar a III Conferência Municipal
da Pessoa Idosa</t>
    </r>
  </si>
  <si>
    <r>
      <rPr>
        <b/>
        <sz val="10"/>
        <color theme="1"/>
        <rFont val="Calibri (Body)"/>
      </rPr>
      <t>DECRETO Nº 26611</t>
    </r>
    <r>
      <rPr>
        <sz val="10"/>
        <color theme="1"/>
        <rFont val="Calibri (Body)"/>
      </rPr>
      <t xml:space="preserve">
Designa o Presidente e Vice-Presidente do Conselho
Municipal de Acompanhamento e Controle Social do Fundo
de Manutenção e Desenvolvimento da Educação Básica
e de Valorização dos Profissionais da Educação - FUNDEB.</t>
    </r>
  </si>
  <si>
    <r>
      <rPr>
        <b/>
        <sz val="10"/>
        <color theme="1"/>
        <rFont val="Calibri (Body)"/>
      </rPr>
      <t>Resolução Nº 08/2009-CMS</t>
    </r>
    <r>
      <rPr>
        <sz val="10"/>
        <color theme="1"/>
        <rFont val="Calibri (Body)"/>
      </rPr>
      <t xml:space="preserve">
“Assembléia Geral/Eleições do Conselho Municipal
de Saúde de Guarulhos – Segmento dos Usuários,
será realizada em 15.08.09 – das 09:00 horas às
15:00 horas – no Colégio Virgo Potens – Rua: Ângelo
de Vita Nº 149 – Centro de Guarulhos</t>
    </r>
  </si>
  <si>
    <r>
      <rPr>
        <b/>
        <sz val="10"/>
        <color theme="1"/>
        <rFont val="Calibri (Body)"/>
      </rPr>
      <t>COMUNICADO 03/2009.</t>
    </r>
    <r>
      <rPr>
        <sz val="10"/>
        <color theme="1"/>
        <rFont val="Calibri (Body)"/>
      </rPr>
      <t xml:space="preserve">
O Conselho Municipal de Segurança Alimentar e
Nutricional Fome Zero (CONSAN), no uso de suas
atribuições legais, retifica a RESOLUÇÃO 01/2009,
referente à nomeação dos membros do Comitê Gestor
do Banco de Alimentos.
“Onde se lê no artigo 1º - ... “período de 15 de maio
de 2008 a 15 de maio de 2009”;
Leia-se: “ 15 de maio de 2009 a 15 de maio de 2010.</t>
    </r>
  </si>
  <si>
    <r>
      <rPr>
        <b/>
        <sz val="10"/>
        <color theme="1"/>
        <rFont val="Calibri (Body)"/>
      </rPr>
      <t>DECRETO Nº 26619</t>
    </r>
    <r>
      <rPr>
        <sz val="10"/>
        <color theme="1"/>
        <rFont val="Calibri (Body)"/>
      </rPr>
      <t xml:space="preserve">
Altera a composição do CONSELHO MUNICIPAL
DE DEFESA DO MEIO AMBIENTE - COMDEMA.</t>
    </r>
  </si>
  <si>
    <r>
      <rPr>
        <b/>
        <sz val="10"/>
        <color theme="1"/>
        <rFont val="Calibri (Body)"/>
      </rPr>
      <t>LEI Nº 6.541</t>
    </r>
    <r>
      <rPr>
        <sz val="10"/>
        <color theme="1"/>
        <rFont val="Calibri (Body)"/>
      </rPr>
      <t xml:space="preserve">
Substitutivo nº 01 apresentado ao Projeto de Lei nº
179/2009 de autoria do Vereador Edmilson Souza.
Institui o Conselho Municipal de Cultura,
estabelece a Conferência Municipal de Cultura e
dá outras providências.</t>
    </r>
  </si>
  <si>
    <r>
      <rPr>
        <b/>
        <sz val="10"/>
        <color theme="1"/>
        <rFont val="Calibri (Body)"/>
      </rPr>
      <t xml:space="preserve">
LEI Nº 6.539</t>
    </r>
    <r>
      <rPr>
        <sz val="10"/>
        <color theme="1"/>
        <rFont val="Calibri (Body)"/>
      </rPr>
      <t xml:space="preserve">
Projeto de Lei nº 263/2009 de autoria do Executivo
Municipal.
Altera os artigos 1º e 2º, o inciso I do artigo 3º,
os incisos V e VI e acrescenta os incisos VII a IX
ao artigo 4º, altera o caput do artigo 7º da Lei nº
6.248, de 21/5/2007, e revoga os artigos 23 e 25 da
Lei nº 4.704, de 29/6/1995.                                                                                                                                                              Art. 1º O artigo 1º da Lei nº 6.248, de 21/5/2007,
que dispõe sobre o Conselho Municipal de Habitação
e o Fundo Municipal de Habitação, passa a vigorar
com a seguinte redação:</t>
    </r>
  </si>
  <si>
    <r>
      <rPr>
        <b/>
        <sz val="10"/>
        <color theme="1"/>
        <rFont val="Calibri (Body)"/>
      </rPr>
      <t>RESOLUÇÃO 344/2009 - CMDCA</t>
    </r>
    <r>
      <rPr>
        <sz val="10"/>
        <color theme="1"/>
        <rFont val="Calibri (Body)"/>
      </rPr>
      <t xml:space="preserve">
Torna público as entidades sociais que tiveram seus projetos aprovados para financiamento com
recursos do PROGRAMA PRO-MENINO da FUNDAÇÃO TELEFÕNICA, através do FUMCAD - Fundo Municipal
de Defesa da Criança e do Adolescente</t>
    </r>
  </si>
  <si>
    <r>
      <rPr>
        <b/>
        <sz val="10"/>
        <color theme="1"/>
        <rFont val="Calibri (Body)"/>
      </rPr>
      <t>Resolução nº 001/2009</t>
    </r>
    <r>
      <rPr>
        <sz val="10"/>
        <color theme="1"/>
        <rFont val="Calibri (Body)"/>
      </rPr>
      <t xml:space="preserve">
torna público a composição da mesa
diretora dos trabalhos do conselho e Comissão de
Fiscalização e Acompanhamento do Programa
Bolsa Família.</t>
    </r>
  </si>
  <si>
    <r>
      <rPr>
        <b/>
        <sz val="10"/>
        <color theme="1"/>
        <rFont val="Calibri (Body)"/>
      </rPr>
      <t xml:space="preserve">RESOLUÇÃO Nº 02/2009-CMH: </t>
    </r>
    <r>
      <rPr>
        <sz val="10"/>
        <color theme="1"/>
        <rFont val="Calibri (Body)"/>
      </rPr>
      <t>regulamenta a
utilização de recursos do Fundo Municipal de Habitação
para concessão de auxilio moradia, a fundo perdido,
às famílias que se encontram em áreas que estão
sendo desenvolvidos programas habitacionais da
Secretaria Municipal de Habitação.</t>
    </r>
  </si>
  <si>
    <r>
      <rPr>
        <b/>
        <sz val="10"/>
        <color theme="1"/>
        <rFont val="Calibri (Body)"/>
      </rPr>
      <t xml:space="preserve">RESOLUÇÃO Nº 03/2009-CMH: </t>
    </r>
    <r>
      <rPr>
        <sz val="10"/>
        <color theme="1"/>
        <rFont val="Calibri (Body)"/>
      </rPr>
      <t>Destinar recursos do Fundo Municipal de
Habitação para concessão de auxílio moradia, a fundo
perdido, às famílias que atualmente ocupam o
entroncamento da Av. Guinle com a Av. Cumbica e o
entroncamento da Av. Projecta com a Av. Cumbica,
áreas onde estão sendo desenvolvidos programas
habitacionais da Secretaria Municipal de Habitação.</t>
    </r>
  </si>
  <si>
    <r>
      <rPr>
        <b/>
        <sz val="10"/>
        <color theme="1"/>
        <rFont val="Calibri (Body)"/>
      </rPr>
      <t>PORTARIA Nº 2153/2009-GP:</t>
    </r>
    <r>
      <rPr>
        <sz val="10"/>
        <color theme="1"/>
        <rFont val="Calibri (Body)"/>
      </rPr>
      <t xml:space="preserve"> altera
a composição dos membros integrantes do
CONSELHO MUNICIPAL DE DEFESA DA CRIANÇA
E DO ADOLESCENTE</t>
    </r>
  </si>
  <si>
    <r>
      <rPr>
        <b/>
        <sz val="10"/>
        <color theme="1"/>
        <rFont val="Calibri (Body)"/>
      </rPr>
      <t>COMUNICADO 009/09 – CMDCA</t>
    </r>
    <r>
      <rPr>
        <sz val="10"/>
        <color theme="1"/>
        <rFont val="Calibri (Body)"/>
      </rPr>
      <t xml:space="preserve">
torna público a população em
geral e conforme deliberação deste Conselho, em
reunião ordinária do dia 20.07.2009, a nova composição
da Mesa Diretora deste CMDCA,</t>
    </r>
  </si>
  <si>
    <r>
      <rPr>
        <b/>
        <sz val="10"/>
        <color theme="1"/>
        <rFont val="Calibri (Body)"/>
      </rPr>
      <t>COMUNICADO 010/2009 – CMDCA</t>
    </r>
    <r>
      <rPr>
        <sz val="10"/>
        <color theme="1"/>
        <rFont val="Calibri (Body)"/>
      </rPr>
      <t xml:space="preserve">
O CMDCA - Conselho Municipal dos Direitos
da Criança e do Adolescente de Guarulhos, no uso
de suas atribuições legais, comunica à população em
geral que conforme deliberado em reunião ordinária
realizada em 14.07.09, os Conselhos Tutelares do
Município de Guarulhos, atenderão em Regime de
Plantão no dia 31.07.2009, das 8h 00 às 13h 00 em
virtude de curso de capacitação sobre o SINASE –
Sistema Nacional de Atendimento Sócio-educativo.</t>
    </r>
  </si>
  <si>
    <r>
      <rPr>
        <b/>
        <sz val="10"/>
        <color theme="1"/>
        <rFont val="Calibri (Body)"/>
      </rPr>
      <t>Eleição de Representantes de Sociedades Civis Ambientais Sem Fins Lucrativos</t>
    </r>
    <r>
      <rPr>
        <sz val="10"/>
        <color theme="1"/>
        <rFont val="Calibri (Body)"/>
      </rPr>
      <t xml:space="preserve">
O Presidente da Comissão Eleitoral instituída pela Portaria n.° 006/2009-SM de 23 de junho de 2009, no
uso de suas atribuições legais,
TORNA PÚBLICO
Que NÃO houve inscrições das sociedades civis ambientais sem fins lucrativos da cidade de Guarulhos
para participar do processo de eleição pelo qual seriam escolhidos um representante e um suplente para
compor o Conselho Gestor do Fundo Municipal de Meio Ambiente, nos termos do que dispõe o item 2 do edital
de Convocação de Eleição, publicado no diário oficial de 14 de julho de 2009.</t>
    </r>
  </si>
  <si>
    <r>
      <rPr>
        <b/>
        <sz val="10"/>
        <color theme="1"/>
        <rFont val="Calibri (Body)"/>
      </rPr>
      <t>RESOLUÇÃO Nº 020/2009-CMI</t>
    </r>
    <r>
      <rPr>
        <sz val="10"/>
        <color theme="1"/>
        <rFont val="Calibri (Body)"/>
      </rPr>
      <t xml:space="preserve">
Realizar a III Conferência Municipal da Pessoa
Idosa que terá como tema: “Conquistas e Avanços
com Participação”, tendo como objetivos específicos:
Avaliar a situação da pessoa idosa no Município a
partir do Estatuto do Idoso e de outras legislações
pertinentes ao segmento</t>
    </r>
  </si>
  <si>
    <r>
      <rPr>
        <b/>
        <sz val="10"/>
        <color theme="1"/>
        <rFont val="Calibri (Body)"/>
      </rPr>
      <t>DECRETO Nº 26677</t>
    </r>
    <r>
      <rPr>
        <sz val="10"/>
        <color theme="1"/>
        <rFont val="Calibri (Body)"/>
      </rPr>
      <t xml:space="preserve">
Altera a composição do CONSELHO MUNICIPAL
DE DEFESA DO MEIO AMBIENTE - COMDEMA.</t>
    </r>
  </si>
  <si>
    <r>
      <rPr>
        <b/>
        <sz val="10"/>
        <color theme="1"/>
        <rFont val="Calibri (Body)"/>
      </rPr>
      <t>RESOLUÇÃO 345/09-CMDCA</t>
    </r>
    <r>
      <rPr>
        <sz val="10"/>
        <color theme="1"/>
        <rFont val="Calibri (Body)"/>
      </rPr>
      <t xml:space="preserve">
Aprova o repasse do saldo de aplicação
dos recursos de doação da Fundação Telefônica –
Programa Pró-Menino Contrato 0700053.</t>
    </r>
  </si>
  <si>
    <r>
      <rPr>
        <b/>
        <sz val="10"/>
        <color theme="1"/>
        <rFont val="Calibri (Body)"/>
      </rPr>
      <t>RESOLUÇÃO 346/09-CMDCA</t>
    </r>
    <r>
      <rPr>
        <sz val="10"/>
        <color theme="1"/>
        <rFont val="Calibri (Body)"/>
      </rPr>
      <t xml:space="preserve">
Aprova o repasse do saldo de aplicação
dos recursos de doação da Petrobras, Convênio FIA
nº 0200.0038219.07.4.</t>
    </r>
  </si>
  <si>
    <r>
      <rPr>
        <b/>
        <sz val="10"/>
        <color theme="1"/>
        <rFont val="Calibri (Body)"/>
      </rPr>
      <t>Resolução Nº. 09/2009 - CMS</t>
    </r>
    <r>
      <rPr>
        <sz val="10"/>
        <color theme="1"/>
        <rFont val="Calibri (Body)"/>
      </rPr>
      <t xml:space="preserve">
Dispõe sobre: os delegados e suplentes que
estão aptos a votarem na eleição do Conselho
Municipal de Saúde/Segmento dos Usuários, no
dia 15.08.09</t>
    </r>
  </si>
  <si>
    <r>
      <rPr>
        <b/>
        <sz val="10"/>
        <color theme="1"/>
        <rFont val="Calibri (Body)"/>
      </rPr>
      <t>RESOLUÇÃO Nº 386-CMAS</t>
    </r>
    <r>
      <rPr>
        <sz val="10"/>
        <color theme="1"/>
        <rFont val="Calibri (Body)"/>
      </rPr>
      <t>: Aprova o Termo de Adesão do Municipio de
Guarulhos ao Programa Federal Pro Jovem Adolescente-Serviço
Socioeducativo, modalidade do Programa Nacional de Inclusão de
Jovens- Pro Jovem .</t>
    </r>
  </si>
  <si>
    <r>
      <rPr>
        <b/>
        <sz val="10"/>
        <color theme="1"/>
        <rFont val="Calibri (Body)"/>
      </rPr>
      <t>RESOLUÇÃO N 387 - CMAS</t>
    </r>
    <r>
      <rPr>
        <sz val="10"/>
        <color theme="1"/>
        <rFont val="Calibri (Body)"/>
      </rPr>
      <t>: Arquivar o processo administrativo abaixo relacionado referente a pedido de inscrição por não
atender os dispositivos contidos na Resolução 242- CMAS e por apresentar desinteresse em dar continuidade
a tramitação do referido processo.</t>
    </r>
  </si>
  <si>
    <r>
      <rPr>
        <b/>
        <sz val="10"/>
        <color theme="1"/>
        <rFont val="Calibri (Body)"/>
      </rPr>
      <t>RESOLUÇÃO Nº 388 -CMAS</t>
    </r>
    <r>
      <rPr>
        <sz val="10"/>
        <color theme="1"/>
        <rFont val="Calibri (Body)"/>
      </rPr>
      <t>: Cancela a inscrição de entidade.</t>
    </r>
  </si>
  <si>
    <r>
      <rPr>
        <b/>
        <sz val="10"/>
        <color theme="1"/>
        <rFont val="Calibri (Body)"/>
      </rPr>
      <t>RESOLUÇÃO 389 -CMAS:</t>
    </r>
    <r>
      <rPr>
        <sz val="10"/>
        <color theme="1"/>
        <rFont val="Calibri (Body)"/>
      </rPr>
      <t xml:space="preserve"> aprova o Demonstrativo da Receita e da Despesa do ano de 2008 do Fundo Municipal de
Assistência Social</t>
    </r>
  </si>
  <si>
    <r>
      <rPr>
        <b/>
        <sz val="10"/>
        <color theme="1"/>
        <rFont val="Calibri (Body)"/>
      </rPr>
      <t>RESOLUÇÃO Nº 390 -CMAS:</t>
    </r>
    <r>
      <rPr>
        <sz val="10"/>
        <color theme="1"/>
        <rFont val="Calibri (Body)"/>
      </rPr>
      <t xml:space="preserve"> Efetiva a renovação de inscrição, em
carater condicional pelo periodo de 01 ano de
instituição</t>
    </r>
  </si>
  <si>
    <r>
      <rPr>
        <b/>
        <sz val="10"/>
        <color theme="1"/>
        <rFont val="Calibri (Body)"/>
      </rPr>
      <t>RESOLUÇÃO Nº 391-CMAS:</t>
    </r>
    <r>
      <rPr>
        <sz val="10"/>
        <color theme="1"/>
        <rFont val="Calibri (Body)"/>
      </rPr>
      <t xml:space="preserve"> Efetiva a inscrição da instituição e seu
projeto desenvolvido” Mão Amiga/Casa dos Pais</t>
    </r>
  </si>
  <si>
    <r>
      <rPr>
        <b/>
        <sz val="10"/>
        <color theme="1"/>
        <rFont val="Calibri (Body)"/>
      </rPr>
      <t>DECRETO Nº 26717</t>
    </r>
    <r>
      <rPr>
        <sz val="10"/>
        <color theme="1"/>
        <rFont val="Calibri (Body)"/>
      </rPr>
      <t xml:space="preserve">
Altera a composição dos membros integrantes do
CONSELHO MUNICIPAL ANTIDROGAS - COMAD</t>
    </r>
  </si>
  <si>
    <r>
      <rPr>
        <b/>
        <sz val="10"/>
        <color theme="1"/>
        <rFont val="Calibri (Body)"/>
      </rPr>
      <t>PORTARIA Nº 2292/2009-GP</t>
    </r>
    <r>
      <rPr>
        <sz val="10"/>
        <color theme="1"/>
        <rFont val="Calibri (Body)"/>
      </rPr>
      <t>: Altera a composição dos
membros integrantes do CONSELHO MUNICIPAL
DE ASSISTÊNCIA SOCIAL</t>
    </r>
  </si>
  <si>
    <r>
      <rPr>
        <b/>
        <sz val="10"/>
        <color theme="1"/>
        <rFont val="Calibri (Body)"/>
      </rPr>
      <t xml:space="preserve">PORTARIA Nº 2327/2009-GP: </t>
    </r>
    <r>
      <rPr>
        <sz val="10"/>
        <color theme="1"/>
        <rFont val="Calibri (Body)"/>
      </rPr>
      <t>Altera a composição dos
membros integrantes do CONSELHO MUNICIPAL
DE ASSISTÊNCIA SOCIAL</t>
    </r>
  </si>
  <si>
    <r>
      <rPr>
        <b/>
        <sz val="10"/>
        <color theme="1"/>
        <rFont val="Calibri (Body)"/>
      </rPr>
      <t>COMUNICADO 011/2009– CMDCA</t>
    </r>
    <r>
      <rPr>
        <sz val="10"/>
        <color theme="1"/>
        <rFont val="Calibri (Body)"/>
      </rPr>
      <t>: comunica a alteração na composição
do Grupo de Trabalho para Elaboração de Proposta de
Adequação da Legislação do CMDCA</t>
    </r>
  </si>
  <si>
    <r>
      <rPr>
        <b/>
        <sz val="10"/>
        <color theme="1"/>
        <rFont val="Calibri (Body)"/>
      </rPr>
      <t>RESOLUÇÃO 347/2009 - CMDCA:</t>
    </r>
    <r>
      <rPr>
        <sz val="10"/>
        <color theme="1"/>
        <rFont val="Calibri (Body)"/>
      </rPr>
      <t xml:space="preserve"> aprova o Demonstrativo da
Receita e da Despesa 2008 do FUMCAD - Fundo
Municipal de Defesa da Criança e do Adolescente</t>
    </r>
  </si>
  <si>
    <r>
      <rPr>
        <b/>
        <sz val="10"/>
        <color theme="1"/>
        <rFont val="Calibri (Body)"/>
      </rPr>
      <t>Resolução 348/09 - CMDCA</t>
    </r>
    <r>
      <rPr>
        <sz val="10"/>
        <color theme="1"/>
        <rFont val="Calibri (Body)"/>
      </rPr>
      <t>: aprova o registro neste CMDCA do
Projeto “GAIA”, da instituição ASBRAD-Associação
Brasileira de Defesa da Mulher, da Infância e da
Juventude</t>
    </r>
  </si>
  <si>
    <r>
      <rPr>
        <b/>
        <sz val="10"/>
        <color theme="1"/>
        <rFont val="Calibri (Body)"/>
      </rPr>
      <t>Resolução 349/09 - CMDCA</t>
    </r>
    <r>
      <rPr>
        <sz val="10"/>
        <color theme="1"/>
        <rFont val="Calibri (Body)"/>
      </rPr>
      <t>: RENOVA o registro neste CMDCA do Projeto “Bola Cidadania” desenvolvido pela empresa Metalúrgica
de Tubos de Precisão - MTP</t>
    </r>
  </si>
  <si>
    <r>
      <rPr>
        <b/>
        <sz val="10"/>
        <color theme="1"/>
        <rFont val="Calibri (Body)"/>
      </rPr>
      <t>RESOLUÇÃO Nº 001 / 2009</t>
    </r>
    <r>
      <rPr>
        <sz val="10"/>
        <color theme="1"/>
        <rFont val="Calibri (Body)"/>
      </rPr>
      <t>: aprova o cadastramento da(s) seguinte(s) entidade(s) não
governamental(ais), do terceiro setor e movimento(s) atuante(s) no desenvolvimento de ações referentes à
redução de demanda de drogas no município de Guarulhos</t>
    </r>
  </si>
  <si>
    <r>
      <rPr>
        <b/>
        <sz val="10"/>
        <color theme="1"/>
        <rFont val="Calibri (Body)"/>
      </rPr>
      <t>DECRETO Nº 26751</t>
    </r>
    <r>
      <rPr>
        <sz val="10"/>
        <color theme="1"/>
        <rFont val="Calibri (Body)"/>
      </rPr>
      <t>: Nomeia para compor
o CONSELHO MUNICIPAL DE SAÚDE, para o biênio
2009/2011</t>
    </r>
  </si>
  <si>
    <r>
      <rPr>
        <b/>
        <sz val="10"/>
        <color theme="1"/>
        <rFont val="Calibri (Body)"/>
      </rPr>
      <t>CONSELHO MUNICIPAL DE SAÚDE DE GUARULHOS</t>
    </r>
    <r>
      <rPr>
        <sz val="10"/>
        <color theme="1"/>
        <rFont val="Calibri (Body)"/>
      </rPr>
      <t xml:space="preserve">
Resultado da Eleição Segmento dos Usuários
Realizada em 15.08.09
Conselho Municipal de Saúde – Biênio 2009/2011</t>
    </r>
  </si>
  <si>
    <r>
      <rPr>
        <b/>
        <sz val="10"/>
        <color theme="1"/>
        <rFont val="Calibri (Body)"/>
      </rPr>
      <t>EDITAL DE RESULTADOS Nº 002/2009-SC - FUNCULTURA</t>
    </r>
    <r>
      <rPr>
        <sz val="10"/>
        <color theme="1"/>
        <rFont val="Calibri (Body)"/>
      </rPr>
      <t xml:space="preserve">
O Secretário de Cultura, na qualidade de Presidente do Conselho Diretor do Fundo Municipal de Cultura,
conforme definido na Lei nº 5.947/2003;
TORNA PÚBLICO o resultado do processo de avaliação e seleção dos projetos a serem financiados pelo Fundo Municipal
de Cultura – FunCultura</t>
    </r>
  </si>
  <si>
    <r>
      <rPr>
        <b/>
        <sz val="10"/>
        <color theme="1"/>
        <rFont val="Calibri (Body)"/>
      </rPr>
      <t>PORTARIA Nº 2424/2009-GP:</t>
    </r>
    <r>
      <rPr>
        <sz val="10"/>
        <color theme="1"/>
        <rFont val="Calibri (Body)"/>
      </rPr>
      <t xml:space="preserve"> Altera a composição dos
membros integrantes do CONSELHO MUNICIPAL
DE HABITAÇÃO</t>
    </r>
  </si>
  <si>
    <r>
      <rPr>
        <b/>
        <sz val="10"/>
        <color theme="1"/>
        <rFont val="Calibri (Body)"/>
      </rPr>
      <t>RESOLUÇÃO Nº 04/2009-CMH:</t>
    </r>
    <r>
      <rPr>
        <sz val="10"/>
        <color theme="1"/>
        <rFont val="Calibri (Body)"/>
      </rPr>
      <t xml:space="preserve"> Destina recursos do Fundo Municipal de
Habitação para concessão de auxílio moradia, a fundo
perdido, às famílias que atualmente ocupam área onde
estão sendo desenvolvidos programas habitacionais,
pela Secretaria de Habitação, nos bairros do Jardim
Santa Clara, Jardim Cumbica I e II, Vila Flora, Vila
São Rafael e Ponte Grande.</t>
    </r>
  </si>
  <si>
    <r>
      <rPr>
        <b/>
        <sz val="10"/>
        <color theme="1"/>
        <rFont val="Calibri (Body)"/>
      </rPr>
      <t>COMUNICADO Nº 11 / 2009</t>
    </r>
    <r>
      <rPr>
        <sz val="10"/>
        <color theme="1"/>
        <rFont val="Calibri (Body)"/>
      </rPr>
      <t xml:space="preserve">
O Conselho Municipal de Assistência Social, no
uso de suas atribuições legais vem pelo presente
tornar público a relação dos (as) delegados (as) eleitos
na VI Conferencia Municipal da Assistência Social
para a VII Conferência Estadual da Assistência Social
que será realizada em São Paulo-SP nos dias 22 e 23
de setembro de 2009:</t>
    </r>
  </si>
  <si>
    <r>
      <rPr>
        <b/>
        <sz val="10"/>
        <color theme="1"/>
        <rFont val="Calibri (Body)"/>
      </rPr>
      <t>RESOLUÇÃO Nº 392-CMAS</t>
    </r>
    <r>
      <rPr>
        <sz val="10"/>
        <color theme="1"/>
        <rFont val="Calibri (Body)"/>
      </rPr>
      <t>: Aprova, por unanimidade o Relatório de
Gestão SAS 2008</t>
    </r>
  </si>
  <si>
    <r>
      <rPr>
        <b/>
        <sz val="10"/>
        <color theme="1"/>
        <rFont val="Calibri (Body)"/>
      </rPr>
      <t xml:space="preserve">RESOLUÇÃO Nº 393-CMAS: </t>
    </r>
    <r>
      <rPr>
        <sz val="10"/>
        <color theme="1"/>
        <rFont val="Calibri (Body)"/>
      </rPr>
      <t>Aprova, por unanimidade o Relatório de
Gestão das ações da Coordenadoria do Fundo Social
de Solidariedade em complemento ao Relatório de
Gestão - SAS 2008</t>
    </r>
  </si>
  <si>
    <r>
      <rPr>
        <b/>
        <sz val="10"/>
        <color theme="1"/>
        <rFont val="Calibri (Body)"/>
      </rPr>
      <t>Resolução Nº 11/2009-CMS</t>
    </r>
    <r>
      <rPr>
        <sz val="10"/>
        <color theme="1"/>
        <rFont val="Calibri (Body)"/>
      </rPr>
      <t xml:space="preserve">
“Dispõe sobre: divulgação da Posse dos
conselheiros titulares e suplentes do CONSELHO
MUNICIPAL DE SAÚDE DE GUARULHOS – Biênio
2009.2011, realizado em 27.08.09”</t>
    </r>
  </si>
  <si>
    <r>
      <rPr>
        <b/>
        <sz val="10"/>
        <color theme="1"/>
        <rFont val="Calibri (Body)"/>
      </rPr>
      <t>RESOLUÇÃO 394</t>
    </r>
    <r>
      <rPr>
        <sz val="10"/>
        <color theme="1"/>
        <rFont val="Calibri (Body)"/>
      </rPr>
      <t xml:space="preserve"> – CMAS
ATA - RELATÓRIO FINAL DA VI
CONFERÊNCIA MUNICIPAL DE ASSISTENCIA
SOCIAL</t>
    </r>
  </si>
  <si>
    <r>
      <rPr>
        <b/>
        <sz val="10"/>
        <color theme="1"/>
        <rFont val="Calibri (Body)"/>
      </rPr>
      <t>RESOLUÇÃO Nº 395 /-CMAS:</t>
    </r>
    <r>
      <rPr>
        <sz val="10"/>
        <color theme="1"/>
        <rFont val="Calibri (Body)"/>
      </rPr>
      <t xml:space="preserve"> aprova a Prestação de Contas
dos Recursos Estaduais ( relatório de execução fisica
e financeira mensal ) repassados através do FMASFundo
Municipal da Assistência Social para os
convênios firmados neste exercício ref. Aos meses
JULHO E AGOSTO /2009 para execução dos
Programas da Rede de Proteção Básica e Especial (
processo DRADS/SPN 59/2008 ).</t>
    </r>
  </si>
  <si>
    <r>
      <rPr>
        <b/>
        <sz val="10"/>
        <color theme="1"/>
        <rFont val="Calibri (Body)"/>
      </rPr>
      <t>RESOLUÇÃO Nº 396 /-CMAS:</t>
    </r>
    <r>
      <rPr>
        <sz val="10"/>
        <color theme="1"/>
        <rFont val="Calibri (Body)"/>
      </rPr>
      <t xml:space="preserve"> Fica aprovada a alteração de
nomenclaturas no Plano Municipal de Assistência Social-
PMAS- Processo 59/2008-DRADS/SPN</t>
    </r>
  </si>
  <si>
    <r>
      <rPr>
        <b/>
        <sz val="10"/>
        <color theme="1"/>
        <rFont val="Calibri (Body)"/>
      </rPr>
      <t>RESOLUÇÃO Nº 398 -CMAS:</t>
    </r>
    <r>
      <rPr>
        <sz val="10"/>
        <color theme="1"/>
        <rFont val="Calibri (Body)"/>
      </rPr>
      <t xml:space="preserve"> Referenda o Relatório de Cumprimento
do Objeto de Termo de Convênio 1080/MDS/2006 que
trata de repasse de valores, via emenda parlamentar,
para execução de aquisição de equipamento e material
permanente,aquisição de material de consumo,
pagamento de serviços de terceiros ( pessoa
física),pagamento de serviços de terceiros ( pessoa
juridica) para as Casas Abrigos Municipais , enviados
via recursos FEDERAIS repassados através do
FNAS- Fundo Nacional de Assistência Social para o
FMAS- Fundo Municipal de Assistência Social</t>
    </r>
  </si>
  <si>
    <r>
      <rPr>
        <b/>
        <sz val="10"/>
        <color theme="1"/>
        <rFont val="Calibri (Body)"/>
      </rPr>
      <t>RESOLUÇÃO Nº 399 - CMAS:</t>
    </r>
    <r>
      <rPr>
        <sz val="10"/>
        <color theme="1"/>
        <rFont val="Calibri (Body)"/>
      </rPr>
      <t xml:space="preserve"> aprova o Projeto de execução e
utilização dos Recursos Financeiros provenientes do
IGD- Indice de Gestão Descentralizada repassados
através do FNAS/MDS para o FMAS- Fundo Municipal
da Assistência Social para este ano de 2009, devendo
em momento oportuno apresentar planilha de aplicação
de recursos executados.</t>
    </r>
  </si>
  <si>
    <r>
      <rPr>
        <b/>
        <sz val="10"/>
        <color theme="1"/>
        <rFont val="Calibri (Body)"/>
      </rPr>
      <t>COMUNICADO 012 /2009– CMDCA</t>
    </r>
    <r>
      <rPr>
        <sz val="10"/>
        <color theme="1"/>
        <rFont val="Calibri (Body)"/>
      </rPr>
      <t xml:space="preserve">
O CMDCA - Conselho Municipal dos Direitos
da Criança e do Adolescente de Guarulhos, no uso
de suas atribuições legais, comunica à população em
geral a escala de plantão de atendimentos dos
Conselhos Tutelares do Município de Guarulhos
referente ao período de setembro a dezembro de 2009</t>
    </r>
  </si>
  <si>
    <r>
      <rPr>
        <b/>
        <sz val="10"/>
        <color theme="1"/>
        <rFont val="Calibri (Body)"/>
      </rPr>
      <t>COMUNICADO 013 /2009– CMDCA</t>
    </r>
    <r>
      <rPr>
        <sz val="10"/>
        <color theme="1"/>
        <rFont val="Calibri (Body)"/>
      </rPr>
      <t xml:space="preserve">
comunica à população em geral
que no dia 15/09/09 os Conselhos Tutelares do
Município de Guarulhos atenderão em Regime de
Plantão a partir das 12horas, em virtude dos
Conselheiros Tutelares estarem em formação referente
a nova Lei de Adoção</t>
    </r>
  </si>
  <si>
    <r>
      <rPr>
        <b/>
        <sz val="10"/>
        <color theme="1"/>
        <rFont val="Calibri (Body)"/>
      </rPr>
      <t>DECRETO Nº 26821</t>
    </r>
    <r>
      <rPr>
        <sz val="10"/>
        <color theme="1"/>
        <rFont val="Calibri (Body)"/>
      </rPr>
      <t xml:space="preserve">
Altera a composição do Conselho Municipal de
Acompanhamento e Controle Social do Fundo
de Manutenção e Desenvolvimento da Educação
Básica e de Valorização dos Profissionais da
Educação - FUNDEB</t>
    </r>
  </si>
  <si>
    <r>
      <rPr>
        <b/>
        <sz val="10"/>
        <color theme="1"/>
        <rFont val="Calibri (Body)"/>
      </rPr>
      <t>ERRATA:</t>
    </r>
    <r>
      <rPr>
        <sz val="10"/>
        <color theme="1"/>
        <rFont val="Calibri (Body)"/>
      </rPr>
      <t xml:space="preserve"> O Conselho Municipal de Habitação, representado
pelo seu Presidente e Secretário de Habitação, Sr.
Orlando Fantazzini, no uso de suas atribuições, retifica
a Resolução nº 04/2009-CMH, publicada no Diário
Oficial de 01/09/2009 LEIA-SE:
Artigo 1º Destinar recursos do Fundo Municipal de
Habitação, para concessão de auxílio moradia, a fundo
perdido, às famílias que atualmente ocupam área onde
estão sendo desenvolvidos programas habitacionais,
pela Secretaria de Habitação, nos bairros do Jardim
Santa Clara, Jardim Cumbica I e II, Vila Flora, Vila
São Rafael, Ponte Grande e Rua Limeira.</t>
    </r>
  </si>
  <si>
    <r>
      <rPr>
        <b/>
        <sz val="10"/>
        <color theme="1"/>
        <rFont val="Calibri (Body)"/>
      </rPr>
      <t>RESOLUÇÃO Nº 400 -CMAS:</t>
    </r>
    <r>
      <rPr>
        <sz val="10"/>
        <color theme="1"/>
        <rFont val="Calibri (Body)"/>
      </rPr>
      <t xml:space="preserve"> SUSPENDE a inscrição neste CMAS
até 31.12.2009 da entidade CENTRO DE DEFESA
DOS DIREITOS HUMANOS- CDDH- ‘’ PADRE JOÃO
BOSCO BURNIER E PADRE GERALDO MAUZEROLL
, com CNPJ 58.481.482/0001-29 , com sede neste
municipio de Guarulhos.</t>
    </r>
  </si>
  <si>
    <r>
      <rPr>
        <b/>
        <sz val="10"/>
        <color theme="1"/>
        <rFont val="Calibri (Body)"/>
      </rPr>
      <t>RESOLUÇÃO Nº 015 / 2009-COMAD:</t>
    </r>
    <r>
      <rPr>
        <sz val="10"/>
        <color theme="1"/>
        <rFont val="Calibri (Body)"/>
      </rPr>
      <t xml:space="preserve"> Que se realize o cadastramento de todas as
organizações em atendimento direto aos dependentes
de drogas lícitas e ilícitas no CONSELHO MUNICIPAL
DE POLÍTICAS SOBRE DROGAS – COMAD</t>
    </r>
  </si>
  <si>
    <r>
      <rPr>
        <b/>
        <sz val="10"/>
        <color theme="1"/>
        <rFont val="Calibri (Body)"/>
      </rPr>
      <t>RESOLUÇÃO Nº 402 - CMAS:</t>
    </r>
    <r>
      <rPr>
        <sz val="10"/>
        <color theme="1"/>
        <rFont val="Calibri (Body)"/>
      </rPr>
      <t xml:space="preserve"> aprova o Projeto de execução
e utilização dos Recursos Financeiros provenientes
de emenda parlamentar federal para implantação de
Projeto de Centro de Geração de Renda nº
46319000000108-006- MDS repassados através do
FNAS/MDS para o FMAS- Fundo Municipal da
Assistência Social para este ano de 2009, devendo
em momento oportuno apresentar planilha de aplicação
de recursos executados. Valor total dos recursos- R$
480.000,00 ( quatrocentos e oitenta mil reais).</t>
    </r>
  </si>
  <si>
    <r>
      <rPr>
        <b/>
        <sz val="10"/>
        <color theme="1"/>
        <rFont val="Calibri (Body)"/>
      </rPr>
      <t>RESOLUÇÃO Nº 403 - CMAS</t>
    </r>
    <r>
      <rPr>
        <sz val="10"/>
        <color theme="1"/>
        <rFont val="Calibri (Body)"/>
      </rPr>
      <t>: aprova o Projeto de execução
e utilização dos Recursos Financeiros provenientes
de emenda parlamentar federal para implementação
de reformas estruturais dos CRAS Itapegica e Acácio
ref. Ação Estruturação da Rede de Serviços de
Proteção Social Básica nº 36200019; função
programattica 08.224.1384.2830-GND4 repassados
através do FNAS/MDS para o FMAS- Fundo Municipal
da Assistência Social para este ano de 2009, devendo
em momento oportuno apresentar planilha de aplicação
de recursos executados. Valor da emenda parlamentar-
R$ 250.000,00 ( Duzentos e cinqüenta mil reais).</t>
    </r>
  </si>
  <si>
    <r>
      <rPr>
        <b/>
        <sz val="10"/>
        <color theme="1"/>
        <rFont val="Calibri (Body)"/>
      </rPr>
      <t xml:space="preserve">RESOLUÇÃO CONJUNTA Nº 17 </t>
    </r>
    <r>
      <rPr>
        <sz val="10"/>
        <color theme="1"/>
        <rFont val="Calibri (Body)"/>
      </rPr>
      <t>EM
17.09.2009- CMAS- CONSELHO MUNICIPAL DE
ASSISTÊNCIA SOCIAL
E CMDCA- CONSELHO MUNICIPAL DE
DEFESA DOS DIREITOS DA CRIANÇA E DO
ADOLESCENTE
EDITAL DE CHAMAMENTO PÚBLICO Aprova o presente edital de chamamento
público de convênios e estabelecer critérios
norteadores para apresentação de projetos e repasse
de recursos financeiros MUNICIPAIS alocados no
FUMCAD - Fundo Municipal de Defesa da Criança e
do Adolescente e no FMAS - Fundo Municipal de
Assistência Social, no exercício de 2010, destinados
ao financiamento de projetos de Organizações Sociais
Governamentais e Entidades Sociais que atuam no
Município</t>
    </r>
  </si>
  <si>
    <r>
      <t xml:space="preserve">PORTARIA Nº 2567/2009-GP: </t>
    </r>
    <r>
      <rPr>
        <sz val="10"/>
        <color theme="1"/>
        <rFont val="Calibri (Body)"/>
      </rPr>
      <t>Altera a composição dos membros integrantes
do CONSELHO MUNICIPAL PARA ASSUNTOS DA
PESSOA COM DEFICIÊNCIA - CMAPD</t>
    </r>
  </si>
  <si>
    <r>
      <rPr>
        <b/>
        <sz val="10"/>
        <color theme="1"/>
        <rFont val="Calibri (Body)"/>
      </rPr>
      <t>Resolução 350/09</t>
    </r>
    <r>
      <rPr>
        <sz val="10"/>
        <color theme="1"/>
        <rFont val="Calibri (Body)"/>
      </rPr>
      <t xml:space="preserve"> - CMDCA: CANCELA O REGISTRO DO PROJETO
OXIGÊNIO – DESENVOLVIDO DE POLÍTICAS
PÚBLICAS E SOCIAL neste CMDCA</t>
    </r>
  </si>
  <si>
    <r>
      <rPr>
        <b/>
        <sz val="10"/>
        <color theme="1"/>
        <rFont val="Calibri (Body)"/>
      </rPr>
      <t>RESOLUÇÃO 351 /2009 –</t>
    </r>
    <r>
      <rPr>
        <sz val="10"/>
        <color theme="1"/>
        <rFont val="Calibri (Body)"/>
      </rPr>
      <t xml:space="preserve"> CMDCA: referenda as deliberações e moções
aprovadas durante os trabalhos da VII Conferência
Municipal dos Direitos da Criança e do Adolescente</t>
    </r>
  </si>
  <si>
    <r>
      <rPr>
        <b/>
        <sz val="10"/>
        <color theme="1"/>
        <rFont val="Calibri (Body)"/>
      </rPr>
      <t>Resolução nº 002/2009</t>
    </r>
    <r>
      <rPr>
        <sz val="10"/>
        <color theme="1"/>
        <rFont val="Calibri (Body)"/>
      </rPr>
      <t xml:space="preserve">
O Conselho de Controle Social do Programa Bolsa
Família, no uso das atribuições que lhe são conferidas
pelo Decreto Municipal nº 23.350/05, alterado pelos
Decretos Municipais 24.720 e 24.986/07, e
considerando as deliberações da reunião extraordinária
realizada no dia 20 de agosto de 2009, torna público o
seu Regimento Interno.</t>
    </r>
  </si>
  <si>
    <r>
      <rPr>
        <b/>
        <sz val="10"/>
        <color theme="1"/>
        <rFont val="Calibri (Body)"/>
      </rPr>
      <t>EDITAL DE RETIFICAÇÃO Nº 04- 2009</t>
    </r>
    <r>
      <rPr>
        <sz val="10"/>
        <color theme="1"/>
        <rFont val="Calibri (Body)"/>
      </rPr>
      <t xml:space="preserve">
O CMAS- Conselho Municipal de Assistência Social
no uso de suas atribuições legais vem tornar público
as retificações no Edital de Chamamento Público-
Resolução Conjunta nº 17-CMAS/CMDCA,
originalmente publicadas nas edições do Boletim Oficial
PMG nºs 72 e 73/ 2009,</t>
    </r>
  </si>
  <si>
    <r>
      <rPr>
        <b/>
        <sz val="10"/>
        <color theme="1"/>
        <rFont val="Calibri (Body)"/>
      </rPr>
      <t>EDITAL DE RETIFICAÇÃO Nº 03/09</t>
    </r>
    <r>
      <rPr>
        <sz val="10"/>
        <color theme="1"/>
        <rFont val="Calibri (Body)"/>
      </rPr>
      <t>- CMAS
RETIFICAMOS A PRESENTE PUBLICAÇÃO
PUBLICADA NAS EDIÇÕES DO BOLETIM
OFICIAL DA PMG NºS 72 E 73/09- PMG POR TER
SAÍDO COM ERRO DE IMPRENSA
Resolução Conjunta nº 17 em 17.09.2009-
CMAS e CMDCA
Edital de Chamamento Público</t>
    </r>
  </si>
  <si>
    <r>
      <rPr>
        <b/>
        <sz val="10"/>
        <color theme="1"/>
        <rFont val="Calibri (Body)"/>
      </rPr>
      <t>PORTARIA Nº 2587/2009-GP:</t>
    </r>
    <r>
      <rPr>
        <sz val="10"/>
        <color theme="1"/>
        <rFont val="Calibri (Body)"/>
      </rPr>
      <t xml:space="preserve"> Altera a composição dos membros integrantes
do CONSELHO DE CONTROLE SOCIAL DO
PROGRAMA BOLSA-FAMÍLIA</t>
    </r>
  </si>
  <si>
    <r>
      <rPr>
        <b/>
        <sz val="10"/>
        <color theme="1"/>
        <rFont val="Calibri (Body)"/>
      </rPr>
      <t>DECRETO Nº 26883</t>
    </r>
    <r>
      <rPr>
        <sz val="10"/>
        <color theme="1"/>
        <rFont val="Calibri (Body)"/>
      </rPr>
      <t xml:space="preserve">
Dispõe sobre a convocação da Conferência
Municipal de Cultura, etapa integrante da Conferência
Estadual e da II Conferência Nacional de Cultura, e
eleição do Conselho Municipal de Cultura</t>
    </r>
  </si>
  <si>
    <r>
      <rPr>
        <b/>
        <sz val="10"/>
        <color theme="1"/>
        <rFont val="Calibri (Body)"/>
      </rPr>
      <t>PORTARIA Nº 23/2009-SC</t>
    </r>
    <r>
      <rPr>
        <sz val="10"/>
        <color theme="1"/>
        <rFont val="Calibri (Body)"/>
      </rPr>
      <t xml:space="preserve">
Aprova o Regulamento da Conferência
Municipal de Cultura de Guarulhos e dá outras
providências</t>
    </r>
  </si>
  <si>
    <r>
      <rPr>
        <b/>
        <sz val="10"/>
        <color theme="1"/>
        <rFont val="Calibri (Body)"/>
      </rPr>
      <t>CONVOCAÇÃO</t>
    </r>
    <r>
      <rPr>
        <sz val="10"/>
        <color theme="1"/>
        <rFont val="Calibri (Body)"/>
      </rPr>
      <t xml:space="preserve">
O Senhor Secretário de Habitação, convoca os
membros do Conselho Municipal de Habitação,
constituído pela Portaria nº 1429/2009-GP, de 29 de
abril de 2009, publicada no Diário Oficial de 30 de abril
de 2009, para realização de reunião extraordinária,
no dia 09 de outubro de 2009, às 10h00, na sede da
Secretaria de Habitação, com endereço à Av. Otávio
Braga de Mesquita, 1191, Vila Fátima - Guarulhos - SP.</t>
    </r>
  </si>
  <si>
    <r>
      <rPr>
        <b/>
        <sz val="10"/>
        <color theme="1"/>
        <rFont val="Calibri (Body)"/>
      </rPr>
      <t>EDITAL DE RETIFICAÇÃO Nº 03/09-CMAS</t>
    </r>
    <r>
      <rPr>
        <sz val="10"/>
        <color theme="1"/>
        <rFont val="Calibri (Body)"/>
      </rPr>
      <t xml:space="preserve">
RETIFICAMOS A PRESENTE PUBLICAÇÃO
PUBLICADA NAS EDIÇÕES DO BOLETIM
OFICIAL DA PMG NºS 72 E 73/09- PMG POR TER
SAÍDO COM ERRO DE IMPRENSA
Resolução Conjunta nº 17 em 17.09.2009-
CMAS e CMDCA</t>
    </r>
  </si>
  <si>
    <r>
      <rPr>
        <b/>
        <sz val="10"/>
        <color theme="1"/>
        <rFont val="Calibri (Body)"/>
      </rPr>
      <t>RESOLUÇÃO Nº 404 /-CMAS:</t>
    </r>
    <r>
      <rPr>
        <sz val="10"/>
        <color theme="1"/>
        <rFont val="Calibri (Body)"/>
      </rPr>
      <t xml:space="preserve"> aprova a Prestação de Contas
Trimestrais dos Recursos Estaduais ( Prestação de
Contas Trimestral, Demonstrativo da Receita e
Despesa, Controle de Repasse a Rede Executora,
Extratos de Contas e Comprovantes de Depositos )
repassados através do FMAS- Fundo Municipal da
Assistência Social para os convênios firmados neste
exercício ref. Ao periodo- terceiro Trimestre- ( julho,
agosto e setembro /2009) para execução dos
Programas da Rede de Proteção Básica e Especial (
processo 59/08- DRADS) .</t>
    </r>
  </si>
  <si>
    <r>
      <rPr>
        <b/>
        <sz val="10"/>
        <color theme="1"/>
        <rFont val="Calibri (Body)"/>
      </rPr>
      <t>PORTARIA Nº 2676/2009-GP</t>
    </r>
    <r>
      <rPr>
        <sz val="10"/>
        <color theme="1"/>
        <rFont val="Calibri (Body)"/>
      </rPr>
      <t>: Altera a composição dos membros
integrantes do CONSELHO MUNICIPAL DE
JUVENTUDE</t>
    </r>
  </si>
  <si>
    <r>
      <rPr>
        <b/>
        <sz val="10"/>
        <color theme="1"/>
        <rFont val="Calibri (Body)"/>
      </rPr>
      <t>Resolução nº 406/2009- CMAS:</t>
    </r>
    <r>
      <rPr>
        <sz val="10"/>
        <color theme="1"/>
        <rFont val="Calibri (Body)"/>
      </rPr>
      <t xml:space="preserve"> Edital de Chamamento Público. Aprova o presente edital de chamamento
público de convênios e </t>
    </r>
    <r>
      <rPr>
        <b/>
        <sz val="10"/>
        <color rgb="FF000000"/>
        <rFont val="Calibri (Body)"/>
      </rPr>
      <t>estabelecer critérios
norteadores para apresentação de projetos e repasse
de recursos financeiros ESTADUAIS a serem
repassados via FEAS – Fundo Estadual de Assistência
Social para o FMAS - Fundo Municipal de Assistência
Social, no exercício de 2010,</t>
    </r>
    <r>
      <rPr>
        <sz val="10"/>
        <color theme="1"/>
        <rFont val="Calibri (Body)"/>
      </rPr>
      <t xml:space="preserve"> destinados ao
financiamento de projetos de Organizações Sociais
Governamentais e Entidades Sociais que atuam no
Município, devidamente inscritas no CMAS até a data
da publicação da presente Resolução</t>
    </r>
  </si>
  <si>
    <r>
      <rPr>
        <b/>
        <sz val="10"/>
        <color theme="1"/>
        <rFont val="Calibri (Body)"/>
      </rPr>
      <t>Resolução nº 407/2009- CMAS</t>
    </r>
    <r>
      <rPr>
        <sz val="10"/>
        <color theme="1"/>
        <rFont val="Calibri (Body)"/>
      </rPr>
      <t>: Edital de Chamamento Público. Aprova o presente edital de chamamento
público de convênios e estabelecer critérios
norteadores para apresentação de projetos e repasse
de recursos financeiros FEDERAIS alocados no
FMAS - Fundo Municipal de Assistência Social, no
exercício de 2010, destinados ao financiamento de
projetos de Organizações Governamentais e Entidades
Sociais que atuam no Município, devidamente inscritas
e registradas nos respectivos Conselhos Municipais</t>
    </r>
  </si>
  <si>
    <r>
      <rPr>
        <b/>
        <sz val="10"/>
        <color theme="1"/>
        <rFont val="Calibri (Body)"/>
      </rPr>
      <t>RESOLUÇÃO Nº 05/2009-CMH:</t>
    </r>
    <r>
      <rPr>
        <sz val="10"/>
        <color theme="1"/>
        <rFont val="Calibri (Body)"/>
      </rPr>
      <t xml:space="preserve"> Destina recursos do Fundo Municipal de
Habitação para concessão de auxílio moradia, a fundo
perdido, às famílias que atualmente ocupam área onde
estão sendo desenvolvidos programas habitacionais,
pela Secretaria de Habitação, no bairro Parque Santo
Agostinho e às famílias que se encontram em locação
social pela municipalidade-Defesa Civil, dos programas
habitacionais da Vila Flora e Cidade Jardim Cumbica II</t>
    </r>
  </si>
  <si>
    <r>
      <rPr>
        <b/>
        <sz val="10"/>
        <color theme="1"/>
        <rFont val="Calibri (Body)"/>
      </rPr>
      <t>RESOLUÇÃO Nº 06/2009-CMH:</t>
    </r>
    <r>
      <rPr>
        <sz val="10"/>
        <color theme="1"/>
        <rFont val="Calibri (Body)"/>
      </rPr>
      <t xml:space="preserve"> Autoriza a construção de unidades
habitacionais adaptadas a portadores de necessidades
especiais e idosos na quantidade necessária ao
atendimento pleno da demanda já verificada pelo
Departamento de Ação Comunitária da Secretaria de
Habitação.</t>
    </r>
  </si>
  <si>
    <r>
      <t xml:space="preserve">PORTARIA Nº 2716/2009-GP: </t>
    </r>
    <r>
      <rPr>
        <sz val="10"/>
        <color theme="1"/>
        <rFont val="Calibri (Body)"/>
      </rPr>
      <t>Altera a composição dos membros integrantes do
CONSELHO MUNICIPAL PARA ASSUNTOS DA
PESSOA COM DEFICIÊNCIA - CMAPD</t>
    </r>
  </si>
  <si>
    <r>
      <rPr>
        <b/>
        <sz val="10"/>
        <color theme="1"/>
        <rFont val="Calibri (Body)"/>
      </rPr>
      <t>PORTARIA Nº 2715/2009-GP:</t>
    </r>
    <r>
      <rPr>
        <sz val="10"/>
        <color theme="1"/>
        <rFont val="Calibri (Body)"/>
      </rPr>
      <t xml:space="preserve"> ALTERA a composição dos membros integrantes do
CONSELHO MUNICIPAL DE DEFESA DA
CRIANÇA E DO ADOLESCENTE</t>
    </r>
  </si>
  <si>
    <r>
      <rPr>
        <b/>
        <sz val="10"/>
        <color theme="1"/>
        <rFont val="Calibri (Body)"/>
      </rPr>
      <t>EDITAL DE RETIFICAÇÃO Nº 001 / 2009:</t>
    </r>
    <r>
      <rPr>
        <sz val="10"/>
        <color theme="1"/>
        <rFont val="Calibri (Body)"/>
      </rPr>
      <t xml:space="preserve"> Onde se lê:
CONSELHO MUNICIPAL DE POLÍTICAS SOBRE
DROGAS – COMAD
RESOLUÇÃO Nº 001/2009
Leia-se:
CONSELHO MUNICIPAL DE POLÍTICAS SOBRE
DROGAS – COMAD
RESOLUÇÃO Nº 014/2009</t>
    </r>
  </si>
  <si>
    <r>
      <rPr>
        <b/>
        <sz val="10"/>
        <color theme="1"/>
        <rFont val="Calibri (Body)"/>
      </rPr>
      <t>DECRETO Nº 26951</t>
    </r>
    <r>
      <rPr>
        <sz val="10"/>
        <color theme="1"/>
        <rFont val="Calibri (Body)"/>
      </rPr>
      <t xml:space="preserve">
Altera a composição do CONSELHO MUNICIPAL DE DEFESA DO MEIO AMBIENTE - COMDEMA.</t>
    </r>
  </si>
  <si>
    <r>
      <rPr>
        <b/>
        <sz val="10"/>
        <color theme="1"/>
        <rFont val="Calibri (Body)"/>
      </rPr>
      <t>Resolução nº 001/2009:</t>
    </r>
    <r>
      <rPr>
        <sz val="10"/>
        <color theme="1"/>
        <rFont val="Calibri (Body)"/>
      </rPr>
      <t xml:space="preserve"> torna público a composição da
mesa diretora dos trabalhos do conselho.</t>
    </r>
  </si>
  <si>
    <r>
      <rPr>
        <b/>
        <sz val="10"/>
        <color theme="1"/>
        <rFont val="Calibri (Body)"/>
      </rPr>
      <t>Resolução 21//2009/CMI:</t>
    </r>
    <r>
      <rPr>
        <sz val="10"/>
        <color theme="1"/>
        <rFont val="Calibri (Body)"/>
      </rPr>
      <t xml:space="preserve"> Referenda as deliberações aprovadas
durante os trabalhos da III Conferência Municipal da
Pessoa Idosa.</t>
    </r>
  </si>
  <si>
    <r>
      <rPr>
        <b/>
        <sz val="10"/>
        <color theme="1"/>
        <rFont val="Calibri (Body)"/>
      </rPr>
      <t>Edital de Chamamento Público</t>
    </r>
    <r>
      <rPr>
        <sz val="10"/>
        <color theme="1"/>
        <rFont val="Calibri (Body)"/>
      </rPr>
      <t xml:space="preserve">
Resolução nº 406/2009- CMAS: Aprova o presente edital de chamamento
público de convênios e estabelecer critérios
norteadores para apresentação de projetos e repasse
de recursos financeiros ESTADUAIS a serem
repassados via FEAS – Fundo Estadual de Assistência
Social para o FMAS - Fundo Municipal de Assistência
Social, no exercício de 2010, destinados ao
financiamento de projetos de Organizações Sociais
Governamentais e Entidades Sociais que atuam no
Município</t>
    </r>
  </si>
  <si>
    <r>
      <rPr>
        <b/>
        <sz val="10"/>
        <color theme="1"/>
        <rFont val="Calibri (Body)"/>
      </rPr>
      <t>Edital de Chamamento Público</t>
    </r>
    <r>
      <rPr>
        <sz val="10"/>
        <color theme="1"/>
        <rFont val="Calibri (Body)"/>
      </rPr>
      <t xml:space="preserve">
Resolução nº 407/2009- CMAS: Aprova o presente edital de chamamento
público de convênios e estabelecer critérios
norteadores para apresentação de projetos e repasse
de recursos financeiros FEDERAIS alocados no
FMAS - Fundo Municipal de Assistência Social, no
exercício de 2010, destinados ao financiamento de
projetos de Organizações Governamentais e Entidades
Sociais que atuam no Município</t>
    </r>
  </si>
  <si>
    <r>
      <rPr>
        <b/>
        <sz val="10"/>
        <color theme="1"/>
        <rFont val="Calibri (Body)"/>
      </rPr>
      <t>Comunicado 014 /2009– CMDCA</t>
    </r>
    <r>
      <rPr>
        <sz val="10"/>
        <color theme="1"/>
        <rFont val="Calibri (Body)"/>
      </rPr>
      <t>: comunica à população em geral
que no dia 29/10/09 os Conselhos Tutelares do
Município de Guarulhos atenderão em Regime de
Plantão no horário das 08 às 12horas, em virtude
dos Conselheiros Tutelares estarem em formação
referente a nova Lei de Adoção, bem como no dia 30/
10/09 face ao Ponto Facultativo referente ao dia do
Funcionário Público</t>
    </r>
  </si>
  <si>
    <r>
      <rPr>
        <b/>
        <sz val="10"/>
        <color theme="1"/>
        <rFont val="Calibri (Body)"/>
      </rPr>
      <t>COMUNICADO 015/09 – CMDCA</t>
    </r>
    <r>
      <rPr>
        <sz val="10"/>
        <color theme="1"/>
        <rFont val="Calibri (Body)"/>
      </rPr>
      <t xml:space="preserve">
informa as Organizações
Sociais regularizadas neste Conselho, sobre a
Deliberação CONDECA - Conselho Estadual dos
Direitos da Criança e do Adolescente/SP – nº 22/
2009, que dispõe sobre o repasse de recursos do
Fundo Estadual dos Direitos da Criança e do
Adolescente no ano de 2009, o que possibilitará
financiamentos de Projetos Sociais de âmbito
Municipal</t>
    </r>
  </si>
  <si>
    <r>
      <rPr>
        <b/>
        <sz val="10"/>
        <color theme="1"/>
        <rFont val="Calibri (Body)"/>
      </rPr>
      <t>RESOLUÇÃO 352/2009 – CMDCA</t>
    </r>
    <r>
      <rPr>
        <sz val="10"/>
        <color theme="1"/>
        <rFont val="Calibri (Body)"/>
      </rPr>
      <t>: fica vedado o registro
para funcionamento de entidades ou inscrição de
programas aqueles que desenvolvem apenas,
atendimento em modalidade educacionais formais, tais
como: creche, pré-escola, ensino fundamental e médio</t>
    </r>
  </si>
  <si>
    <r>
      <rPr>
        <b/>
        <sz val="10"/>
        <color theme="1"/>
        <rFont val="Calibri (Body)"/>
      </rPr>
      <t>Resolução 353/09 - CMDCA:</t>
    </r>
    <r>
      <rPr>
        <sz val="10"/>
        <color theme="1"/>
        <rFont val="Calibri (Body)"/>
      </rPr>
      <t xml:space="preserve"> APROVA o registro neste CMDCA da
entidade de atendimento Associação Ação e Vida</t>
    </r>
  </si>
  <si>
    <r>
      <rPr>
        <b/>
        <sz val="10"/>
        <color theme="1"/>
        <rFont val="Calibri (Body)"/>
      </rPr>
      <t>RESOLUÇÃO Nº 22/2009 – CMI</t>
    </r>
    <r>
      <rPr>
        <sz val="10"/>
        <color theme="1"/>
        <rFont val="Calibri (Body)"/>
      </rPr>
      <t xml:space="preserve">
Dispõe sobre: Regulamentação do Processo
Eleitoral de representantes da Sociedade Civil no
Conselho Municipal do Idoso – CMI – Biênio
2009/2011.</t>
    </r>
  </si>
  <si>
    <r>
      <rPr>
        <b/>
        <sz val="10"/>
        <color theme="1"/>
        <rFont val="Calibri (Body)"/>
      </rPr>
      <t>RESOLUÇÃO Nº.023 /09 – CMI</t>
    </r>
    <r>
      <rPr>
        <sz val="10"/>
        <color theme="1"/>
        <rFont val="Calibri (Body)"/>
      </rPr>
      <t xml:space="preserve">
Dispõe sobre a divulgação do Regimento
Interno da Assembleia Eleitoral, do processo para
escolha de representantes da Sociedade Civil no
Conselho Municipal do Idoso – CMI – Biênio
2009/2011.</t>
    </r>
  </si>
  <si>
    <r>
      <rPr>
        <b/>
        <sz val="10"/>
        <color theme="1"/>
        <rFont val="Calibri (Body)"/>
      </rPr>
      <t>DECRETO Nº 26964:</t>
    </r>
    <r>
      <rPr>
        <sz val="10"/>
        <color theme="1"/>
        <rFont val="Calibri (Body)"/>
      </rPr>
      <t xml:space="preserve"> Dispõe sobre a oficialização da Conferência de
Alimentação Escolar e Segurança Alimentar e
Nutricional de Guarulhos.</t>
    </r>
  </si>
  <si>
    <r>
      <rPr>
        <b/>
        <sz val="10"/>
        <color theme="1"/>
        <rFont val="Calibri (Body)"/>
      </rPr>
      <t>Resolução nº 407/2009- CMAS.</t>
    </r>
    <r>
      <rPr>
        <sz val="10"/>
        <color theme="1"/>
        <rFont val="Calibri (Body)"/>
      </rPr>
      <t xml:space="preserve"> Edital de Chamamento Público. Aprova o presente edital de chamamento público de convênios e estabelecer critérios
norteadores para apresentação de projetos e repasse
de recursos financeiros FEDERAIS alocados no
FMAS - Fundo Municipal de Assistência Social, no
exercício de 2010, destinados ao financiamento de
projetos de Organizações Governamentais e Entidades
Sociais que atuam no Município</t>
    </r>
  </si>
  <si>
    <r>
      <rPr>
        <b/>
        <sz val="10"/>
        <color theme="1"/>
        <rFont val="Calibri (Body)"/>
      </rPr>
      <t>DECRETO Nº 26983</t>
    </r>
    <r>
      <rPr>
        <sz val="10"/>
        <color theme="1"/>
        <rFont val="Calibri (Body)"/>
      </rPr>
      <t xml:space="preserve">
Altera a composição do CONSELHO MUNICIPAL
DE DEFESA DO MEIO AMBIENTE - COMDEMA.</t>
    </r>
  </si>
  <si>
    <r>
      <rPr>
        <b/>
        <sz val="10"/>
        <color theme="1"/>
        <rFont val="Calibri (Body)"/>
      </rPr>
      <t>RESOLUÇÃO Nº 22/2009 – CMI</t>
    </r>
    <r>
      <rPr>
        <sz val="10"/>
        <color theme="1"/>
        <rFont val="Calibri (Body)"/>
      </rPr>
      <t xml:space="preserve">
Dispõe sobre: Regulamentação do Processo
Eleitoral de representantes da Sociedade Civil
no Conselho Municipal do Idoso – CMI – Biênio
2009/2011.</t>
    </r>
  </si>
  <si>
    <r>
      <rPr>
        <b/>
        <sz val="10"/>
        <color theme="1"/>
        <rFont val="Calibri (Body)"/>
      </rPr>
      <t xml:space="preserve">RESOLUÇÃO CONJUNTA N 01 </t>
    </r>
    <r>
      <rPr>
        <sz val="10"/>
        <color theme="1"/>
        <rFont val="Calibri (Body)"/>
      </rPr>
      <t>DO CONSELHO
MUNICIPAL DE SEGURANÇA ALIMENTAR E
NUTRICIONAL E DO CONSELHO MUNICIPAL DE
ALIMENTAÇÃO ESCOLAR - CAE09/12/2010 Convocar a IV Conferência Municipal de
Segurança Alimentar e Nutricional e I Conferência
Municipal de Alimentação Escolar – para os dias 13 e
14 de novembro de 2009,</t>
    </r>
  </si>
  <si>
    <r>
      <rPr>
        <b/>
        <sz val="10"/>
        <color theme="1"/>
        <rFont val="Calibri (Body)"/>
      </rPr>
      <t>PORTARIA Nº 2861/2009-GP</t>
    </r>
    <r>
      <rPr>
        <sz val="10"/>
        <color theme="1"/>
        <rFont val="Calibri (Body)"/>
      </rPr>
      <t>: ALTERA a
composição dos membros integrantes do CONSELHO
MUNICIPAL DE DEFESA DA CRIANÇA E DO
ADOLESCENTE</t>
    </r>
  </si>
  <si>
    <r>
      <rPr>
        <b/>
        <sz val="10"/>
        <color theme="1"/>
        <rFont val="Calibri (Body)"/>
      </rPr>
      <t>Comunicado 017 /2009– CMDCA</t>
    </r>
    <r>
      <rPr>
        <sz val="10"/>
        <color theme="1"/>
        <rFont val="Calibri (Body)"/>
      </rPr>
      <t xml:space="preserve">
torna público à população em geral, que
foi concedido afastamento sem remuneração a
Conselheira Tutelar Sra. Maria das Graças Mendes</t>
    </r>
  </si>
  <si>
    <r>
      <rPr>
        <b/>
        <sz val="10"/>
        <color theme="1"/>
        <rFont val="Calibri (Body)"/>
      </rPr>
      <t>Comunicado 018 /2009– CMDCA</t>
    </r>
    <r>
      <rPr>
        <sz val="10"/>
        <color theme="1"/>
        <rFont val="Calibri (Body)"/>
      </rPr>
      <t xml:space="preserve">
torna público à população em geral
que a Sra. Evanice de Siqueira Silva Vasconcelos,
tomou posse como Conselheira Tutelar</t>
    </r>
  </si>
  <si>
    <r>
      <rPr>
        <b/>
        <sz val="10"/>
        <color theme="1"/>
        <rFont val="Calibri (Body)"/>
      </rPr>
      <t>COMUNICADO 04/2009-CMI</t>
    </r>
    <r>
      <rPr>
        <sz val="10"/>
        <color theme="1"/>
        <rFont val="Calibri (Body)"/>
      </rPr>
      <t xml:space="preserve">
Processo Eleitoral para representantes da Sociedade Civil Biênio 2009/2011-CMI              A Comissão que trata do Processo Eleitoral dos membros da sociedade civil do CMI Biênio 2009/2011, torna
público a primeira relação de delegados (as), conforme Resoluções 22,23-CMI.
Fica aberto o prazo de pedidos de impugnações de candidatos até as datas de 16 e 17de novembro de 2009.
que deverão ser protocoladas pessoalmente na sede do CMI- Avenida Esperança- 223- centro-Guarulhos - SP</t>
    </r>
  </si>
  <si>
    <r>
      <rPr>
        <b/>
        <sz val="10"/>
        <color theme="1"/>
        <rFont val="Calibri (Body)"/>
      </rPr>
      <t>DECRETO Nº 27018</t>
    </r>
    <r>
      <rPr>
        <sz val="10"/>
        <color theme="1"/>
        <rFont val="Calibri (Body)"/>
      </rPr>
      <t xml:space="preserve">
Altera o Decreto Municipal nº 25.302, de 2 de abril
de 2008, que regulamentou a Lei Municipal nº 6.308/
2007, no que se refere à composição do Conselho
Municipal de Desenvolvimento Urbano.</t>
    </r>
  </si>
  <si>
    <r>
      <rPr>
        <b/>
        <sz val="10"/>
        <color theme="1"/>
        <rFont val="Calibri (Body)"/>
      </rPr>
      <t>RESOLUÇÃO Nº 410-CMAS:</t>
    </r>
    <r>
      <rPr>
        <sz val="10"/>
        <color theme="1"/>
        <rFont val="Calibri (Body)"/>
      </rPr>
      <t xml:space="preserve"> aprova de forma complementar a
Prestação de Contas dos Recursos Estaduaisdocumentos
faltantes de prestação de contas do 3º
Trimestre 2009 ( Anexos IV.VI e VII) ref. execução
dos Programas da Rede de Proteção Básica e Especial
( processo DRADS/SPN 59/2008 ).</t>
    </r>
  </si>
  <si>
    <r>
      <rPr>
        <b/>
        <sz val="10"/>
        <color theme="1"/>
        <rFont val="Calibri (Body)"/>
      </rPr>
      <t>DECRETO Nº 27030</t>
    </r>
    <r>
      <rPr>
        <sz val="10"/>
        <color theme="1"/>
        <rFont val="Calibri (Body)"/>
      </rPr>
      <t xml:space="preserve">
Dispõe Sobre o Conselho de Controle Social do
Programa Bolsa-Família. Art. 1º Fica constituído o CONSELHO DE
CONTROLE SOCIAL DO PROGRAMA BOLSAFAMÍLIA
- CCSPBF, órgão de caráter permanente,
com a função de acompanhar, avaliar e fiscalizar a
execução do Programa Bolsa-Família.
Art. 2º Ao CCSPBF compete estimular a integração
e a cooperação entre os conselhos setoriais da saúde,
da educação, da segurança alimentar, da assistência
social e da criança e do adolescente entre outros,
objetivando articular e acompanhar a oferta de
serviços de educação e saúde e o atendimento
prioritário às famílias em maior grau de vulnerabilidade.
Art. 3º Caberá ao CCSPBF sem detrimento de
outras atribuições, as seguintes atividades: (...)</t>
    </r>
  </si>
  <si>
    <r>
      <rPr>
        <b/>
        <sz val="10"/>
        <color rgb="FF000000"/>
        <rFont val="Calibri (Body)"/>
      </rPr>
      <t>EDITAL DE CONVOCAÇÃO DE ELEIÇÃO
CONSELHO GESTOR DO FUNDO MUNICIPAL DE MEIO AMBIENTE
REPRESENTANTES DE SOCIEDADES CIVIS AMBIENTAIS SEM FINS LUCRATIVOS</t>
    </r>
    <r>
      <rPr>
        <sz val="10"/>
        <color theme="1"/>
        <rFont val="Calibri (Body)"/>
      </rPr>
      <t xml:space="preserve">
O Secretário do Meio Ambiente da Prefeitura de
Guarulhos, por meio da Comissão Eleitoral instituída
pela Portaria n.° 006/2009-SM e nos termos do presente
edital, convoca, pela segunda vez, as sociedades
civis ambientais sem fins lucrativos da cidade de
Guarulhos a participar do processo de eleição pelo
qual será escolhido um representante e um suplente
para compor o Conselho Gestor do Fundo Municipal
de Meio Ambiente, nos termos do que dispõe o inciso
IV, do art. 7.º combinado com os arts. 8.º e 9.º, todos
da Lei Municipal n.º 6109 de 07 de dezembro de 2005.</t>
    </r>
  </si>
  <si>
    <r>
      <rPr>
        <b/>
        <sz val="10"/>
        <color theme="1"/>
        <rFont val="Calibri (Body)"/>
      </rPr>
      <t>PORTARIA Nº 2949/2009-GP</t>
    </r>
    <r>
      <rPr>
        <sz val="10"/>
        <color theme="1"/>
        <rFont val="Calibri (Body)"/>
      </rPr>
      <t>: Prorroga por 90 (noventa) dias, a contar de 3 de
março de 2009, os efeitos da Portaria nº 342/2008-GP, de
25 de fevereiro de 2008, que trata da nomeação do
CONSELHO MUNICIPAL DE ASSISTÊNCIA SOCIAL</t>
    </r>
  </si>
  <si>
    <r>
      <rPr>
        <b/>
        <sz val="10"/>
        <color theme="1"/>
        <rFont val="Calibri (Body)"/>
      </rPr>
      <t>PORTARIA Nº 2950/2009-GP:</t>
    </r>
    <r>
      <rPr>
        <sz val="10"/>
        <color theme="1"/>
        <rFont val="Calibri (Body)"/>
      </rPr>
      <t xml:space="preserve"> Altera a composição dos
membros integrantes do CONSELHO MUNICIPAL
DE ASSISTÊNCIA SOCIAL</t>
    </r>
  </si>
  <si>
    <r>
      <rPr>
        <b/>
        <sz val="10"/>
        <color theme="1"/>
        <rFont val="Calibri (Body)"/>
      </rPr>
      <t>RESOLUÇÃO Nº 408 - CMAS:</t>
    </r>
    <r>
      <rPr>
        <sz val="10"/>
        <color theme="1"/>
        <rFont val="Calibri (Body)"/>
      </rPr>
      <t xml:space="preserve"> Arquiva o processo administrativo abaixo
relacionado referente a pedido de renovação de
inscrição pela falta de interesse da instituição em dar
continuidade á tramitação o referido processo</t>
    </r>
  </si>
  <si>
    <r>
      <rPr>
        <b/>
        <sz val="10"/>
        <color theme="1"/>
        <rFont val="Calibri (Body)"/>
      </rPr>
      <t>RESOLUÇÃO Nº 409 - CMAS</t>
    </r>
    <r>
      <rPr>
        <sz val="10"/>
        <color theme="1"/>
        <rFont val="Calibri (Body)"/>
      </rPr>
      <t>: Declara insubsistente a inscrição da
instituição abaixo relacionada</t>
    </r>
  </si>
  <si>
    <r>
      <rPr>
        <b/>
        <sz val="10"/>
        <color theme="1"/>
        <rFont val="Calibri (Body)"/>
      </rPr>
      <t>PORTARIA Nº 2947/2009-GP</t>
    </r>
    <r>
      <rPr>
        <sz val="10"/>
        <color theme="1"/>
        <rFont val="Calibri (Body)"/>
      </rPr>
      <t>: Altera a
composição dos membros integrantes do CONSELHO
MUNICIPAL DE DEFESA DA CRIANÇA E DO
ADOLESCENTE</t>
    </r>
  </si>
  <si>
    <r>
      <rPr>
        <b/>
        <sz val="10"/>
        <color theme="1"/>
        <rFont val="Calibri (Body)"/>
      </rPr>
      <t>Comunicado 019/2009– CMDCA</t>
    </r>
    <r>
      <rPr>
        <sz val="10"/>
        <color theme="1"/>
        <rFont val="Calibri (Body)"/>
      </rPr>
      <t>: comunica aos Conselheiros de
Direito da Criança e Adolescente e a população em
geral, que por motivos de URGENCIA nas deliberações
deste Conselho, a reunião Ordinária referente ao mês
de Dezembro será realizada em 01/12/09 às 09 horas
na Casa dos Conselhos, sito a Av. Esperança,
223 – Centro – Guarulhos.</t>
    </r>
  </si>
  <si>
    <r>
      <rPr>
        <b/>
        <sz val="10"/>
        <color theme="1"/>
        <rFont val="Calibri (Body)"/>
      </rPr>
      <t>Comunicado 020 /2009– CMDCA:</t>
    </r>
    <r>
      <rPr>
        <sz val="10"/>
        <color theme="1"/>
        <rFont val="Calibri (Body)"/>
      </rPr>
      <t xml:space="preserve"> comunica à população em
geral os novos números dos telefones para
atendimento de plantão dos Conselhos Tutelares do
Município</t>
    </r>
  </si>
  <si>
    <r>
      <rPr>
        <b/>
        <sz val="10"/>
        <color theme="1"/>
        <rFont val="Calibri (Body)"/>
      </rPr>
      <t>Comunicado 021 /2009– CMDCA:</t>
    </r>
    <r>
      <rPr>
        <sz val="10"/>
        <color theme="1"/>
        <rFont val="Calibri (Body)"/>
      </rPr>
      <t xml:space="preserve"> comunica à população em
geral que nos dias 24/12/09 e 31/12/09 os Conselhos
Tutelares deste Município estarão atendendo em
regime de plantão pelos seguintes telefones</t>
    </r>
  </si>
  <si>
    <r>
      <rPr>
        <b/>
        <sz val="10"/>
        <color theme="1"/>
        <rFont val="Calibri (Body)"/>
      </rPr>
      <t>COMUNICADO 06/2009-CMI</t>
    </r>
    <r>
      <rPr>
        <sz val="10"/>
        <color theme="1"/>
        <rFont val="Calibri (Body)"/>
      </rPr>
      <t xml:space="preserve">
Processo Eleitoral para representantes da Sociedade Civil Biênio 2009/2011-CMI                                torna
público que não houve protocolos na sede do CMI de pedido de impugnação de delegados e candidatos inscritos para
o Processo Eleitoral de Representantes da Sociedade Civil-biênio 2009/2011-CMI</t>
    </r>
  </si>
  <si>
    <r>
      <rPr>
        <b/>
        <sz val="10"/>
        <color theme="1"/>
        <rFont val="Calibri (Body)"/>
      </rPr>
      <t>COMUNICADO 07/2009-CMI</t>
    </r>
    <r>
      <rPr>
        <sz val="10"/>
        <color theme="1"/>
        <rFont val="Calibri (Body)"/>
      </rPr>
      <t xml:space="preserve">
Processo Eleitoral para representantes da Sociedade Civil Biênio 2009/2011-CMI                                  torna
público a relação final de delegados (as), conforme Resoluções 22,23-CMI.
RELAÇÃO DE INSCRIÇÕES DEFERIDAS DELEGADOS</t>
    </r>
  </si>
  <si>
    <r>
      <rPr>
        <b/>
        <sz val="10"/>
        <color theme="1"/>
        <rFont val="Calibri (Body)"/>
      </rPr>
      <t>PORTARIA N° 011/2009 – SDU GS</t>
    </r>
    <r>
      <rPr>
        <sz val="10"/>
        <color theme="1"/>
        <rFont val="Calibri (Body)"/>
      </rPr>
      <t>: Constitui Comissão Eleitoral para a escolha
dos representantes da Sociedade Civil para o
Conselho Municipal de Desenvolvimento Urbano
da Prefeitura Municipal de Guarulhos</t>
    </r>
  </si>
  <si>
    <r>
      <rPr>
        <b/>
        <sz val="10"/>
        <color theme="1"/>
        <rFont val="Calibri (Body)"/>
      </rPr>
      <t>DECRETO Nº 27053</t>
    </r>
    <r>
      <rPr>
        <sz val="10"/>
        <color theme="1"/>
        <rFont val="Calibri (Body)"/>
      </rPr>
      <t xml:space="preserve">
Altera a composição do CONSELHO MUNICIPAL
DE SAÚDE</t>
    </r>
  </si>
  <si>
    <r>
      <rPr>
        <b/>
        <sz val="10"/>
        <color theme="1"/>
        <rFont val="Calibri (Body)"/>
      </rPr>
      <t>Comunicado nº 012- 2009</t>
    </r>
    <r>
      <rPr>
        <sz val="10"/>
        <color theme="1"/>
        <rFont val="Calibri (Body)"/>
      </rPr>
      <t xml:space="preserve">
O CMAS- Conselho Municipal de Assistência Social
– no uso de suas atribuições legais tornar público o
calendário de reuniões ordinárias conforme segue</t>
    </r>
  </si>
  <si>
    <r>
      <rPr>
        <b/>
        <sz val="10"/>
        <color theme="1"/>
        <rFont val="Calibri (Body)"/>
      </rPr>
      <t>Comunicado nº 013- 2009</t>
    </r>
    <r>
      <rPr>
        <sz val="10"/>
        <color theme="1"/>
        <rFont val="Calibri (Body)"/>
      </rPr>
      <t xml:space="preserve">
O CMAS- Conselho Municipal de Assistência Social
– no uso de suas atribuições legais torna público que o
senhor David Fumyo Gonçalves estará ocupando a
Presidência deste CMAS interinamente durante o periodo
de afastamento temporário do sr. Firmino Manuel da
Silva conforme deliberação tomada pelo plenário do
CMAS reunido extraordinariamente em 24.11.2009</t>
    </r>
  </si>
  <si>
    <r>
      <rPr>
        <b/>
        <sz val="10"/>
        <color theme="1"/>
        <rFont val="Calibri (Body)"/>
      </rPr>
      <t>RESOLUÇÃO nº 412 -CMAS</t>
    </r>
    <r>
      <rPr>
        <sz val="10"/>
        <color theme="1"/>
        <rFont val="Calibri (Body)"/>
      </rPr>
      <t>: Aprova a Rede de Execução dos
Projetos que serão financiados com recursos
estaduais no exercício de 2010 assim constituída</t>
    </r>
  </si>
  <si>
    <r>
      <rPr>
        <b/>
        <sz val="10"/>
        <color theme="1"/>
        <rFont val="Calibri (Body)"/>
      </rPr>
      <t>RESOLUÇÃO nº 413 -CMAS:</t>
    </r>
    <r>
      <rPr>
        <sz val="10"/>
        <color theme="1"/>
        <rFont val="Calibri (Body)"/>
      </rPr>
      <t xml:space="preserve">  Aprova os projetos a serem financiados
com recursos municipais através do FMAS-Fundo
Municipal de Assistência Social, no exercício de 2010</t>
    </r>
  </si>
  <si>
    <r>
      <rPr>
        <b/>
        <sz val="10"/>
        <color theme="1"/>
        <rFont val="Calibri (Body)"/>
      </rPr>
      <t xml:space="preserve">RESOLUÇÃO Nº 414- CMAS: </t>
    </r>
    <r>
      <rPr>
        <sz val="10"/>
        <color theme="1"/>
        <rFont val="Calibri (Body)"/>
      </rPr>
      <t>aprova o seguinte procedimento
quanto ao prazo final para apresentação de documentação
legal contida nas Resoluções: nº 17- Conjunta CMAS/
CMDCA; nº 406- CMAS e nº 407- CMAS : as instituições
que irão realizar convênios para recebimento de recursos
municipais, estaduais e federais via FMAS- Fundo
Municipal da Assistência Social deverão apresentar até o
dia 21.12.2009 toda a documentação pertinente visando
garantir a tramitação para celebração de termos de
convênios para o ano de 2010</t>
    </r>
  </si>
  <si>
    <r>
      <rPr>
        <b/>
        <sz val="10"/>
        <color theme="1"/>
        <rFont val="Calibri (Body)"/>
      </rPr>
      <t>RESOLUÇÃO Nº 415-CMAS:</t>
    </r>
    <r>
      <rPr>
        <sz val="10"/>
        <color theme="1"/>
        <rFont val="Calibri (Body)"/>
      </rPr>
      <t xml:space="preserve"> Efetiva a renovação de inscrição da
instituição abaixo relacionada</t>
    </r>
  </si>
  <si>
    <r>
      <rPr>
        <b/>
        <sz val="10"/>
        <color theme="1"/>
        <rFont val="Calibri (Body)"/>
      </rPr>
      <t>RESOLUÇÃO Nº 416 – CMAS:</t>
    </r>
    <r>
      <rPr>
        <sz val="10"/>
        <color theme="1"/>
        <rFont val="Calibri (Body)"/>
      </rPr>
      <t xml:space="preserve"> Aprova os projetos a serem financiados
com recursos federais, através do FMAS – Fundo
Municipal de Assistência Social, no exercício de 2010.</t>
    </r>
  </si>
  <si>
    <r>
      <rPr>
        <b/>
        <sz val="10"/>
        <color theme="1"/>
        <rFont val="Calibri (Body)"/>
      </rPr>
      <t>RESOLUÇÃO Nº 003 - CCSPBF</t>
    </r>
    <r>
      <rPr>
        <sz val="10"/>
        <color theme="1"/>
        <rFont val="Calibri (Body)"/>
      </rPr>
      <t xml:space="preserve">
DISPÕE SOBRE A REGULAMENTAÇÃO DO
PROCESSO ELEITORAL DE REPRESENTANTES
DOS BENEFICIÁRIOS DO PROGRAMA BOLSA
FAMÍLIA NO CONSELHO REGIONAL DO PBF –
BIENIO 2010-2011</t>
    </r>
  </si>
  <si>
    <r>
      <rPr>
        <b/>
        <sz val="10"/>
        <color theme="1"/>
        <rFont val="Calibri (Body)"/>
      </rPr>
      <t>Comunicado 022/2009– CMDCA</t>
    </r>
    <r>
      <rPr>
        <sz val="10"/>
        <color theme="1"/>
        <rFont val="Calibri (Body)"/>
      </rPr>
      <t>: comunica a população em geral que o Instituto DIET
– DIREITO, INTEGRAÇÃO &amp; TERAPIA EM SAÚDE
E CIDADANIA deixa de ter direito ao assento  como representamente da Sociedade Civil neste
Conselho, assumindo o assento a Instituição
NÚCLEO BATUÍRA – SERVIÇO DE PROMOÇÃO
DA FAMÍLIA</t>
    </r>
  </si>
  <si>
    <r>
      <rPr>
        <b/>
        <sz val="10"/>
        <color theme="1"/>
        <rFont val="Calibri (Body)"/>
      </rPr>
      <t xml:space="preserve">Comunicado 023/2009– CMDCA: </t>
    </r>
    <r>
      <rPr>
        <sz val="10"/>
        <color theme="1"/>
        <rFont val="Calibri (Body)"/>
      </rPr>
      <t>comunica a população em geral
que o INSTITUTO DE PROMOÇÃO SOCIAL ÁGUA
E VIDA, a pedido, deixa de ter direito ao assento
como representamente da Sociedade Civil neste
Conselho, assumindo o assento a Instituição
LAR DA IRMÃ CELESTE</t>
    </r>
  </si>
  <si>
    <r>
      <rPr>
        <b/>
        <sz val="10"/>
        <color theme="1"/>
        <rFont val="Calibri (Body)"/>
      </rPr>
      <t>Comunicado 024/09 – CMDCA:</t>
    </r>
    <r>
      <rPr>
        <sz val="10"/>
        <color theme="1"/>
        <rFont val="Calibri (Body)"/>
      </rPr>
      <t xml:space="preserve"> torna público a população em geral
que a partir de 10/12/09 a Presidência da Mesa
Diretora deste Conselho será exercida pelo Sr.
WEBER LOPES GÓES, representante da Instituição
Projeto Meninos e Meninas de Rua em substituição à
Sra. Antônia da Costa Silva do Instituto de Promoção
Social Água e Vida.</t>
    </r>
  </si>
  <si>
    <r>
      <rPr>
        <b/>
        <sz val="10"/>
        <color theme="1"/>
        <rFont val="Calibri (Body)"/>
      </rPr>
      <t>RESOLUÇÃO 354 /09-CMDCA</t>
    </r>
    <r>
      <rPr>
        <sz val="10"/>
        <color theme="1"/>
        <rFont val="Calibri (Body)"/>
      </rPr>
      <t>: Aprova os Projetos a serem financiados com recursos municipais do FUMCAD – Fundo Municipal de Defesa da Criança e do Adolescente, nos termos contidos na presente resolução.</t>
    </r>
  </si>
  <si>
    <r>
      <rPr>
        <b/>
        <sz val="10"/>
        <color theme="1"/>
        <rFont val="Calibri (Body)"/>
      </rPr>
      <t>Resolução 01/2009/CAE:</t>
    </r>
    <r>
      <rPr>
        <sz val="10"/>
        <color theme="1"/>
        <rFont val="Calibri (Body)"/>
      </rPr>
      <t xml:space="preserve"> Referenda as deliberações aprovadas
durante os trabalhos da Conferência Municipal de
Segurança Alimentar Nutricional e Alimentação Escolar.</t>
    </r>
  </si>
  <si>
    <r>
      <rPr>
        <b/>
        <sz val="10"/>
        <color theme="1"/>
        <rFont val="Calibri (Body)"/>
      </rPr>
      <t xml:space="preserve">LEI Nº 6.603: </t>
    </r>
    <r>
      <rPr>
        <sz val="10"/>
        <color theme="1"/>
        <rFont val="Calibri (Body)"/>
      </rPr>
      <t>Institui o Conselho Municipal de Promoção da
Igualdade Racial - COMPIR.</t>
    </r>
  </si>
  <si>
    <r>
      <rPr>
        <b/>
        <sz val="10"/>
        <color theme="1"/>
        <rFont val="Calibri (Body)"/>
      </rPr>
      <t>COMUNICADO Nº 14- 2009</t>
    </r>
    <r>
      <rPr>
        <sz val="10"/>
        <color theme="1"/>
        <rFont val="Calibri (Body)"/>
      </rPr>
      <t>: tornar público a composição da Comissão de Entidades conselheirose a 
composição da Comissão de Politicas Públicas
e Orçamento</t>
    </r>
  </si>
  <si>
    <r>
      <rPr>
        <b/>
        <sz val="10"/>
        <color theme="1"/>
        <rFont val="Calibri (Body)"/>
      </rPr>
      <t>COMUNICADO Nº 015- 2009:</t>
    </r>
    <r>
      <rPr>
        <sz val="10"/>
        <color theme="1"/>
        <rFont val="Calibri (Body)"/>
      </rPr>
      <t xml:space="preserve"> torna público o
calendário de reuniões ordinárias do ano 2010</t>
    </r>
  </si>
  <si>
    <r>
      <rPr>
        <b/>
        <sz val="10"/>
        <color theme="1"/>
        <rFont val="Calibri (Body)"/>
      </rPr>
      <t>RESOLUÇÃO N 417 - CMAS</t>
    </r>
    <r>
      <rPr>
        <sz val="10"/>
        <color theme="1"/>
        <rFont val="Calibri (Body)"/>
      </rPr>
      <t>: Arquiva o processo administrativo abaixo
relacionado referente a pedido de inscrição por não atender
aos dispositivos contidos na Resolução 242- CMAS</t>
    </r>
  </si>
  <si>
    <r>
      <rPr>
        <b/>
        <sz val="10"/>
        <color theme="1"/>
        <rFont val="Calibri (Body)"/>
      </rPr>
      <t>RESOLUÇÃO Nº 418-CMAS:</t>
    </r>
    <r>
      <rPr>
        <sz val="10"/>
        <color theme="1"/>
        <rFont val="Calibri (Body)"/>
      </rPr>
      <t xml:space="preserve"> Efetiva a inscrição da instituição e seu
projeto desenvolvido” Casa da Gestante ”, abaixo
relacionada</t>
    </r>
  </si>
  <si>
    <r>
      <rPr>
        <b/>
        <sz val="10"/>
        <color theme="1"/>
        <rFont val="Calibri (Body)"/>
      </rPr>
      <t>RESOLUÇÃO Nº 419 -CMAS:</t>
    </r>
    <r>
      <rPr>
        <sz val="10"/>
        <color theme="1"/>
        <rFont val="Calibri (Body)"/>
      </rPr>
      <t xml:space="preserve"> aprova para o ano de 2010 , a
utilização dos recursos contidos na Conta Corrente
PMG-FMAS C/C- 95186-2 agencia 4770-8 a ser
providenciada pelo órgão gestor da Assistência Social
do Municipio, no caso a Secretaria de Assistência
Social e Cidadania</t>
    </r>
  </si>
  <si>
    <r>
      <t xml:space="preserve">PORTARIA Nº 3039/2009-GP: </t>
    </r>
    <r>
      <rPr>
        <sz val="10"/>
        <color theme="1"/>
        <rFont val="Calibri (Body)"/>
      </rPr>
      <t>NOMEIA os
membros integrantes do CONSELHO MUNICIPAL
DE TURISMO - COMTUR</t>
    </r>
  </si>
  <si>
    <r>
      <rPr>
        <b/>
        <sz val="10"/>
        <color theme="1"/>
        <rFont val="Calibri (Body)"/>
      </rPr>
      <t>DECRETO Nº 27111:</t>
    </r>
    <r>
      <rPr>
        <sz val="10"/>
        <color theme="1"/>
        <rFont val="Calibri (Body)"/>
      </rPr>
      <t xml:space="preserve"> NOMEIA os
conselheiros titulares e suplentes do CONSELHO
MUNICIPAL DO IDOSO, para exercer mandato de 2
(dois) anos, a partir de 17 de dezembro de 2009</t>
    </r>
  </si>
  <si>
    <r>
      <rPr>
        <b/>
        <sz val="10"/>
        <color theme="1"/>
        <rFont val="Calibri (Body)"/>
      </rPr>
      <t>COMUNICADO 09/2009-CMI</t>
    </r>
    <r>
      <rPr>
        <sz val="10"/>
        <color theme="1"/>
        <rFont val="Calibri (Body)"/>
      </rPr>
      <t xml:space="preserve">
Processo Eleitoral para representantes da Sociedade Civil
Biênio 2009/2011-CMI                                                                                                                                                                       A Comissão que trata do Processo Eleitoral dos membros da sociedade civil do CMI Biênio 2009/2011, torna
público as Instituição de Atendimento e Defesa, assim como os Grupos Organizados de Terceira idade eleitos
para representarem neste Conselho no biênio 2009/2011, iniciando em 17 de dezembro de 2009 com término
em 17 de dezembro de 2011.</t>
    </r>
  </si>
  <si>
    <r>
      <rPr>
        <b/>
        <sz val="10"/>
        <color theme="1"/>
        <rFont val="Calibri (Body)"/>
      </rPr>
      <t>PORTARIA Nº 3068/2009-GP:</t>
    </r>
    <r>
      <rPr>
        <sz val="10"/>
        <color theme="1"/>
        <rFont val="Calibri (Body)"/>
      </rPr>
      <t xml:space="preserve"> Altera a
composição dos membros integrantes do CONSELHO
MUNICIPAL DE DEFESA DA CRIANÇA E DO
ADOLESCENTE</t>
    </r>
  </si>
  <si>
    <r>
      <rPr>
        <b/>
        <sz val="10"/>
        <color theme="1"/>
        <rFont val="Calibri (Body)"/>
      </rPr>
      <t>EDITAL DE RETIFICAÇÃO Nº 03 /09</t>
    </r>
    <r>
      <rPr>
        <sz val="10"/>
        <color theme="1"/>
        <rFont val="Calibri (Body)"/>
      </rPr>
      <t xml:space="preserve">
O CMDCA-Conselho Municipal de Defesa da Criança e Adolescente de Guarulhos, no uso de suas atribuições
legais, em atendimento ao que está previsto na Lei Federal 8069/1990-Estatuto da Criança e do Adolescente,
vem comunicar a retificação da RESOLUÇÃO 354/09-CMDCA, publicada no Diário Oficial de 04/12/08</t>
    </r>
  </si>
  <si>
    <r>
      <rPr>
        <b/>
        <sz val="10"/>
        <color theme="1"/>
        <rFont val="Calibri (Body)"/>
      </rPr>
      <t>PORTARIA Nº 3069/2009-GP:</t>
    </r>
    <r>
      <rPr>
        <sz val="10"/>
        <color theme="1"/>
        <rFont val="Calibri (Body)"/>
      </rPr>
      <t xml:space="preserve"> Altera a composição dos membros integrantes
do CONSELHO MUNICIPAL PARA ASSUNTOS DA
PESSOA COM DEFICIÊNCIA - CMAPD</t>
    </r>
  </si>
  <si>
    <r>
      <rPr>
        <b/>
        <sz val="10"/>
        <color theme="1"/>
        <rFont val="Calibri (Body)"/>
      </rPr>
      <t>COMUNICADO Nº 002 / 2009</t>
    </r>
    <r>
      <rPr>
        <sz val="10"/>
        <color theme="1"/>
        <rFont val="Calibri (Body)"/>
      </rPr>
      <t xml:space="preserve">
O CONSELHO MUNICIPAL DE POLÍTICAS SOBRE
DROGAS – COMAD, no uso de suas atribuições legais e
torna-se público o calendário das Reuniões Ordinárias deste
Conselho a se realizarem no ano de 2010</t>
    </r>
  </si>
  <si>
    <r>
      <rPr>
        <b/>
        <sz val="10"/>
        <color theme="1"/>
        <rFont val="Calibri (Body)"/>
      </rPr>
      <t>PORTARIA Nº 3070/2009-GP:</t>
    </r>
    <r>
      <rPr>
        <sz val="10"/>
        <color theme="1"/>
        <rFont val="Calibri (Body)"/>
      </rPr>
      <t xml:space="preserve"> Altera a composição dos membros integrantes
do CONSELHO MUNICIPAL DE JUVENTUDE</t>
    </r>
  </si>
  <si>
    <r>
      <rPr>
        <b/>
        <sz val="10"/>
        <color theme="1"/>
        <rFont val="Calibri (Body)"/>
      </rPr>
      <t>PORTARIA Nº 3071/2009-GP</t>
    </r>
    <r>
      <rPr>
        <sz val="10"/>
        <color theme="1"/>
        <rFont val="Calibri (Body)"/>
      </rPr>
      <t>: NOMEIA, para exercer mandato de 2 (dois)
anos, os membros integrantes do CONSELHO
MUNICIPAL DE DESENVOLVIMENTO URBANO</t>
    </r>
  </si>
  <si>
    <r>
      <rPr>
        <b/>
        <sz val="10"/>
        <color theme="1"/>
        <rFont val="Calibri (Body)"/>
      </rPr>
      <t>LEI Nº 6.608</t>
    </r>
    <r>
      <rPr>
        <sz val="10"/>
        <color theme="1"/>
        <rFont val="Calibri (Body)"/>
      </rPr>
      <t xml:space="preserve">
Projeto de Lei nº 404/2009 de autoria do Executivo
Municipal.
Dispõe sobre a regulamentação do Conselho
Municipal de Alimentação Escolar e dá outras
providências.</t>
    </r>
  </si>
  <si>
    <r>
      <rPr>
        <b/>
        <sz val="10"/>
        <color theme="1"/>
        <rFont val="Calibri (Body)"/>
      </rPr>
      <t>PORTARIA Nº 3099/2009-GP</t>
    </r>
    <r>
      <rPr>
        <sz val="10"/>
        <color theme="1"/>
        <rFont val="Calibri (Body)"/>
      </rPr>
      <t>: Altera a
composição dos membros integrantes do CONSELHO
MUNICIPAL DE DEFESA DA CRIANÇA E DO
ADOLESCENTE</t>
    </r>
  </si>
  <si>
    <r>
      <rPr>
        <b/>
        <sz val="10"/>
        <color theme="1"/>
        <rFont val="Calibri (Body)"/>
      </rPr>
      <t>PORTARIA Nº 3098/2009-GP:</t>
    </r>
    <r>
      <rPr>
        <sz val="10"/>
        <color theme="1"/>
        <rFont val="Calibri (Body)"/>
      </rPr>
      <t xml:space="preserve"> Altera a composição dos membros integrantes
do CONSELHO MUNICIPAL DE JUVENTUDE</t>
    </r>
  </si>
  <si>
    <r>
      <rPr>
        <b/>
        <sz val="10"/>
        <color theme="1"/>
        <rFont val="Calibri (Body)"/>
      </rPr>
      <t>Eleição de Representantes de Sociedades
Civis Ambientais
Sem fins Lucrativos</t>
    </r>
    <r>
      <rPr>
        <sz val="10"/>
        <color theme="1"/>
        <rFont val="Calibri (Body)"/>
      </rPr>
      <t xml:space="preserve">
O Presidente da Comissão Eleitoral instituída pela
Portaria n.° 006/2009-SM de 23 de junho de 2009, no
uso de suas atribuições legais,
TORNA PÚBLICO
Que NÃO houve inscrições das sociedades civis
ambientais sem fins lucrativos da cidade de
Guarulhos para participar do processo de eleição
pelo qual seriam escolhidos um representante e um
suplente para compor o Conselho Gestor do Fundo
Municipal de Meio Ambiente, nos termos do que dispõe
o item 2 do edital de Reconvocação de Eleição,
publicado no diário oficial de 24 de novembro de 2009</t>
    </r>
  </si>
  <si>
    <r>
      <rPr>
        <b/>
        <sz val="10"/>
        <color theme="1"/>
        <rFont val="Calibri (Body)"/>
      </rPr>
      <t>LEI Nº 6.619</t>
    </r>
    <r>
      <rPr>
        <sz val="10"/>
        <color theme="1"/>
        <rFont val="Calibri (Body)"/>
      </rPr>
      <t xml:space="preserve">
Projeto de Lei nº 422/2009 de autoria do Executivo
Municipal.
Institui o Programa de Geração de Trabalho e
Renda, cria o Conselho Municipal de Geração de
Trabalho, Renda e Economia Solidária e o Fundo
Municipal de Geração de Trabalho, Renda e
Economia Solidária e dá providências correlatas.</t>
    </r>
  </si>
  <si>
    <r>
      <rPr>
        <b/>
        <sz val="10"/>
        <color theme="1"/>
        <rFont val="Calibri (Body)"/>
      </rPr>
      <t>COMUNICADO 025/2009 – CMDCA</t>
    </r>
    <r>
      <rPr>
        <sz val="10"/>
        <color theme="1"/>
        <rFont val="Calibri (Body)"/>
      </rPr>
      <t xml:space="preserve">
O CMDCA - Conselho Municipal dos Direitos
da Criança e do Adolescente de Guarulhos, no uso
de suas atribuições conferidas pelas leis: Lei Orgânica
Municipal, Leis Municipais 3802 de 16/06/91 e 4341
de 14/08/92 e Lei Federal 8069/90 – Estatuto da Criança
e do Adolescente, torna público o calendário de
REUNIÕES ORDINÁRIAS do ano de 2010</t>
    </r>
  </si>
  <si>
    <r>
      <rPr>
        <b/>
        <sz val="10"/>
        <color theme="1"/>
        <rFont val="Calibri (Body)"/>
      </rPr>
      <t>RESOLUÇÃO 356/09 – CMDCA</t>
    </r>
    <r>
      <rPr>
        <sz val="10"/>
        <color theme="1"/>
        <rFont val="Calibri (Body)"/>
      </rPr>
      <t>: RENOVA os REGISTROS neste CMDCA das seguintes instituições:
Instituições de Atendimento</t>
    </r>
  </si>
  <si>
    <r>
      <t xml:space="preserve">COMUNICADO Nº 002/ 2010-CMAPD: </t>
    </r>
    <r>
      <rPr>
        <sz val="10"/>
        <color theme="1"/>
        <rFont val="Calibri (Body)"/>
      </rPr>
      <t>torna público em geral,
conforme deliberação deste Conselho o
Calendário das Reuniões Ordinárias para este
ano de 2010</t>
    </r>
  </si>
  <si>
    <r>
      <t xml:space="preserve">RESOLUÇÃO Nº 005 - CMAPD: </t>
    </r>
    <r>
      <rPr>
        <sz val="10"/>
        <color theme="1"/>
        <rFont val="Calibri (Body)"/>
      </rPr>
      <t>REGIMENTO INTERNO DO CMAPD GUARULHOS                                  RESOLUÇÃO Nº 005 - CMAPD
O CMAPD- Conselho Municipal para Assuntos da
Pessoa com Deficiência de Guarulhos, no uso das
atribuições legais, e considerando o deliberado na
Reunião Ordinária do dia 18.11.2009                                                                                            (...)                                                                                                                                                                     Art. 56 – O presente regimento entrará em vigor depois
de aprovado pelos conselheiros e publicado no Diário
Oficial do Município.</t>
    </r>
  </si>
  <si>
    <r>
      <t xml:space="preserve">RESOLUÇÃO Nº 05/2009
</t>
    </r>
    <r>
      <rPr>
        <sz val="10"/>
        <color theme="1"/>
        <rFont val="Calibri (Body)"/>
      </rPr>
      <t>(REPUBLICAÇÃO POR TER SAIDO COM
INCORREÇÕES)
Aprova o NOVO REGIMENTO INTERNO
do Conselho Municipal para Assuntos da |Pessoa
com Deficiência de Guarulhos, ofício contido em
anexo.</t>
    </r>
  </si>
  <si>
    <r>
      <rPr>
        <b/>
        <sz val="10"/>
        <color theme="1"/>
        <rFont val="Calibri (Body)"/>
      </rPr>
      <t>PORTARIA Nº 352/2010-GP:</t>
    </r>
    <r>
      <rPr>
        <sz val="10"/>
        <color theme="1"/>
        <rFont val="Calibri (Body)"/>
      </rPr>
      <t xml:space="preserve"> Nomear a composição
dos membros integrantes do CONSELHO MUNICIPAL
DE SEGURANÇA ALIMENTAR E NUTRICIONAL
“FOME ZERO”</t>
    </r>
  </si>
  <si>
    <r>
      <rPr>
        <b/>
        <sz val="10"/>
        <color indexed="55"/>
        <rFont val="Calibri (Body)"/>
      </rPr>
      <t>COMUNICADO Nº 004/2010-CMAPD</t>
    </r>
    <r>
      <rPr>
        <sz val="10"/>
        <color theme="1"/>
        <rFont val="Calibri (Body)"/>
      </rPr>
      <t xml:space="preserve">
RESOLUÇÃO Nº 005/2009-CMAPD
Capítulo II- Do Funcionamento e Atribuições                                                                                 RESOLUÇÃO Nº 005/2009-CMAPD
Capítulo II- Do Funcionamento e Atribuições
Seção I- Da mesa Diretora
Onde se lê:
Art. 14- O CMAPD será administrado por uma Diretoria
composta por: Presidente, Vice-Presidente, 1º
Secretário, 2º Secretário e Tesoureiro, com mandato de
2( dois) anos,
Leia-se:
Art. 14- O CMPAD, será administrado por um Diretoria
composta por: Presiente, Vice-Presidente, lº Secretário,
2º Secretário e Tesoureiro, com mandato de 2 (dois)
anos, com direito a reeleição.</t>
    </r>
  </si>
  <si>
    <r>
      <rPr>
        <b/>
        <sz val="10"/>
        <color theme="1"/>
        <rFont val="Calibri (Body)"/>
      </rPr>
      <t>CONSELHO MUNICIPAL DE SEGURANÇA
ALIMENTAR E NUTRICIONAL - COMSAN RESOLUÇÃO Nº 02/2010</t>
    </r>
    <r>
      <rPr>
        <sz val="10"/>
        <color theme="1"/>
        <rFont val="Calibri (Body)"/>
      </rPr>
      <t xml:space="preserve">
torna pública a composição da mesa diretora
deste conselho com mandato de 25/02/2010 a 25/02/
2011</t>
    </r>
  </si>
  <si>
    <r>
      <rPr>
        <b/>
        <sz val="10"/>
        <color theme="1"/>
        <rFont val="Calibri (Body)"/>
      </rPr>
      <t>COMUNICADO Nº 01/2010</t>
    </r>
    <r>
      <rPr>
        <sz val="10"/>
        <color theme="1"/>
        <rFont val="Calibri (Body)"/>
      </rPr>
      <t xml:space="preserve">
torna público o calendário de reuniões para o
ano de 2010</t>
    </r>
  </si>
  <si>
    <r>
      <t>PORTARIA Nº 03/2010-SC - FunCultura</t>
    </r>
    <r>
      <rPr>
        <sz val="10"/>
        <color theme="1"/>
        <rFont val="Calibri (Body)"/>
      </rPr>
      <t>: Ficam definidas as regras constantes da
presente portaria, para realização da Assembléia que
elegerá os três representantes da comunidade de
produtores culturais no Conselho Diretor do FunCultura</t>
    </r>
  </si>
  <si>
    <r>
      <rPr>
        <b/>
        <sz val="10"/>
        <color theme="1"/>
        <rFont val="Calibri (Body)"/>
      </rPr>
      <t>COMUNICADO nº 04 /2010-SC</t>
    </r>
    <r>
      <rPr>
        <sz val="10"/>
        <color theme="1"/>
        <rFont val="Calibri (Body)"/>
      </rPr>
      <t xml:space="preserve">
O SECRETÁRIO DE CULTURA, HÉLIO ARANTES,
no uso de suas atribuições legais, convoca os
membros do CONSELHO MUNICIPAL DO
PATRIMÔNIO HISTÓRICO, ARTÍSTICO,
AMBIENTAL E CULTURAL do município de
Guarulhos, conforme portaria 706/2010 – boletim oficial
25/03/2010, a participar de reunião deste conselho</t>
    </r>
  </si>
  <si>
    <r>
      <rPr>
        <b/>
        <sz val="10"/>
        <color theme="1"/>
        <rFont val="Calibri (Body)"/>
      </rPr>
      <t>COMUNICADO Nº 09/2010-SC</t>
    </r>
    <r>
      <rPr>
        <sz val="10"/>
        <color theme="1"/>
        <rFont val="Calibri (Body)"/>
      </rPr>
      <t xml:space="preserve">
O SECRETÁRIO DE CULTURA, HÉLIO ARANTES, no uso de suas atribuições legais, convida a todos os
membros designados e eleitos pelo Poder Executivo e eleitos pela Sociedade Civil, que compõem o Conselho
Municipal do Patrimônio Histórico, Artístico, Ambiental e Cultural do Município de Guarulhos, a participar da
Reunião a seguir:</t>
    </r>
  </si>
  <si>
    <t>Republica lista dos candidatos deferidos</t>
  </si>
  <si>
    <r>
      <t>Arquiva processos administrativos referentes à inscrições</t>
    </r>
    <r>
      <rPr>
        <sz val="10"/>
        <color indexed="45"/>
        <rFont val="Calibri (Body)"/>
      </rPr>
      <t xml:space="preserve"> de instituições no CMAS</t>
    </r>
  </si>
  <si>
    <r>
      <rPr>
        <sz val="10"/>
        <color indexed="45"/>
        <rFont val="Calibri (Body)"/>
      </rPr>
      <t xml:space="preserve">Republica </t>
    </r>
    <r>
      <rPr>
        <sz val="10"/>
        <color theme="1"/>
        <rFont val="Calibri (Body)"/>
      </rPr>
      <t>sobre a assembléia eleitoral</t>
    </r>
  </si>
  <si>
    <r>
      <t xml:space="preserve">CONSELHO MUNICIPAL DO PATRIMÔNIO
HISTÓRICO, ARTÍSTICO, AMBIENTAL E
CULTURAL DO MUNICÍPIO DE
GUARULHOS – CPHAAC                                                                                                                                                   DELIBERAÇÃO, DE 10 DE MAIO DE 2010.
</t>
    </r>
    <r>
      <rPr>
        <sz val="10"/>
        <color theme="1"/>
        <rFont val="Calibri (Body)"/>
      </rPr>
      <t>Aprovação do Relatório Técnico do Diagnóstico do
Patrimônio Histórico, Arqueológico e Cultural das “Áreas
de Influência da implantação do Corredor Metropolitano
de Transporte Coletivo Guarulhos – São Paulo</t>
    </r>
  </si>
  <si>
    <r>
      <rPr>
        <b/>
        <sz val="10"/>
        <color theme="1"/>
        <rFont val="Calibri (Body)"/>
      </rPr>
      <t>LEI Nº 6.690</t>
    </r>
    <r>
      <rPr>
        <sz val="10"/>
        <color theme="1"/>
        <rFont val="Calibri (Body)"/>
      </rPr>
      <t xml:space="preserve">
Projeto de Lei nº 092/2010 de autoria do Executivo
Municipal.
Dispõe sobre o Conselho Municipal de
Segurança Alimentar e Nutricional - COMSAN e dá
outras providências.                         Art. 1º Fica criado o Conselho Municipal de Segurança
Alimentar e Nutricional - COMSAN, órgão de
assessoramento vinculado ao Gabinete do Prefeito,
com caráter permanente, consultivo e fiscalizador,
composto por representantes do Poder Público e da
sociedade civil, com o objetivo de contribuir para a
concretização do direito humano à segurança alimentar
e nutricional.
Art. 2º No exercício de suas atribuições o COMSAN
e os demais órgãos municipais direta ou indiretamente
ligados à área da segurança alimentar e nutricional
observarão os princípios e diretrizes do Sistema Nacional
de Segurança Alimentar e Nutricional - SISAN, previstos
na Lei Federal nº 11.346, de 15/09/2006.</t>
    </r>
  </si>
  <si>
    <r>
      <t>SECRETARÍA DE DESENVOLVIMENTO ECONÔMICO - DEPARTAMENTO DE TURISMO</t>
    </r>
    <r>
      <rPr>
        <sz val="10"/>
        <color theme="1"/>
        <rFont val="Calibri (Body)"/>
      </rPr>
      <t xml:space="preserve"> - VIII CONFERÊNCIA DE TURISMO DE GUARULHOS 
REGIMENTO</t>
    </r>
  </si>
  <si>
    <r>
      <rPr>
        <b/>
        <sz val="10"/>
        <color theme="1"/>
        <rFont val="Calibri (Body)"/>
      </rPr>
      <t>PORTARIA Nº 2635/2010-GP:</t>
    </r>
    <r>
      <rPr>
        <sz val="10"/>
        <color theme="1"/>
        <rFont val="Calibri (Body)"/>
      </rPr>
      <t xml:space="preserve"> Alterar nos termos do artigo 4º do Decreto
Municipal nº 22076, de 10 de abril de 2003, a composição
dos membros integrantes do CONSELHO MUNICIPAL
DE SEGURANÇA ALIMENTAR E NUTRICIONAL
“FOME ZERO”</t>
    </r>
  </si>
  <si>
    <r>
      <rPr>
        <b/>
        <sz val="10"/>
        <color theme="1"/>
        <rFont val="Calibri (Body)"/>
      </rPr>
      <t xml:space="preserve">PORTARIA Nº 018/2010-SC </t>
    </r>
    <r>
      <rPr>
        <sz val="10"/>
        <color theme="1"/>
        <rFont val="Calibri (Body)"/>
      </rPr>
      <t>Institui o Grupo de Trabalho do Patrimônio Histórico – GTPH, com a finalidade de elaborar:
- Documento diagnosticando os Bens
Preservados através do Decreto Municipal 21.143/
2000, para subsidiar o Conselho do Patrimônio
Histórico Artístico, Ambiental e Cultural de
Guarulhos (CPHAACG) na construção de
Inventário e do Plano Municipal de Preservação,
Conservação, Manuseio e desenvolvimento
sustentável dos Bens tombados, dentro do
planejamento da Cidade.</t>
    </r>
  </si>
  <si>
    <r>
      <rPr>
        <b/>
        <sz val="10"/>
        <color theme="1"/>
        <rFont val="Calibri (Body)"/>
      </rPr>
      <t>LEI Nº 6.778</t>
    </r>
    <r>
      <rPr>
        <sz val="10"/>
        <color theme="1"/>
        <rFont val="Calibri (Body)"/>
      </rPr>
      <t xml:space="preserve">
Substitutivo nº 02 apresentado ao Projeto de Lei nº
295/2009 de autoria do Vereador Professor Auriel.
Institui o Conselho Municipal de Políticas para
Mulheres e dá outras providências.</t>
    </r>
  </si>
  <si>
    <r>
      <rPr>
        <b/>
        <sz val="10"/>
        <color theme="1"/>
        <rFont val="Calibri (Body)"/>
      </rPr>
      <t xml:space="preserve">PORTARIA Nº 2866/2010-GP : </t>
    </r>
    <r>
      <rPr>
        <sz val="10"/>
        <color theme="1"/>
        <rFont val="Calibri (Body)"/>
      </rPr>
      <t>RESOLVE:
1 - Nomear a Sra. Sirlene Pereira Costa, como
Presidente do CONSELHO MUNICIPAL DE
ALIMENTAÇÃO ESCOLAR, em substituição ao Sr.
Marcelo Colonato, que estará se licenciando do cargo
pelo período de 20/12/2010 a 17/01/2011.</t>
    </r>
  </si>
  <si>
    <r>
      <rPr>
        <b/>
        <sz val="10"/>
        <color theme="1"/>
        <rFont val="Calibri (Body)"/>
      </rPr>
      <t>COMUNICADO Nº 011 / 2010</t>
    </r>
    <r>
      <rPr>
        <sz val="10"/>
        <color theme="1"/>
        <rFont val="Calibri (Body)"/>
      </rPr>
      <t xml:space="preserve">
O CONSELHO MUNICIPAL DE POLÍTICAS
SOBRE DROGAS – COMAD, no uso de suas
atribuições legais, torna público à população em geral,
o calendário das reuniões ordinárias para o ano de
2011</t>
    </r>
  </si>
  <si>
    <r>
      <rPr>
        <b/>
        <sz val="10"/>
        <color theme="1"/>
        <rFont val="Calibri (Body)"/>
      </rPr>
      <t>COMUNICADO Nº 012 / 2010</t>
    </r>
    <r>
      <rPr>
        <sz val="10"/>
        <color theme="1"/>
        <rFont val="Calibri (Body)"/>
      </rPr>
      <t xml:space="preserve">
O CONSELHO MUNICIPAL DE POLÍTICAS
SOBRE DROGAS – COMAD, no uso de suas
atribuições legais, torna público, a Posse do Presidente,
Sr. HENRIQUE APARECIDO DE SOUZA OLIVEIRA,
eleito para o Biênio 2010/2012.</t>
    </r>
  </si>
  <si>
    <r>
      <rPr>
        <b/>
        <sz val="10"/>
        <color theme="1"/>
        <rFont val="Calibri (Body)"/>
      </rPr>
      <t>COMUNICADO 062 /2010– CMDCA</t>
    </r>
    <r>
      <rPr>
        <sz val="10"/>
        <color theme="1"/>
        <rFont val="Calibri (Body)"/>
      </rPr>
      <t xml:space="preserve">
O CMDCA - comunica a renuncia do mandato
como Conselheira Tutelar Sra. Thatiane Sousa
Theodoro – Conselho Tutelar Região Centro, a
partir do dia 15/12/10.</t>
    </r>
  </si>
  <si>
    <r>
      <rPr>
        <b/>
        <sz val="10"/>
        <color theme="1"/>
        <rFont val="Calibri (Body)"/>
      </rPr>
      <t>COMUNICADO 063 /2010– CMDCA</t>
    </r>
    <r>
      <rPr>
        <sz val="10"/>
        <color theme="1"/>
        <rFont val="Calibri (Body)"/>
      </rPr>
      <t xml:space="preserve">
O CMDCA - Conselho Municipal dos Direitos da
Criança e do Adolescente de Guarulhos, no uso de
suas atribuições conferidas pelas leis: Lei Orgânica
Municipal, Leis Municipais 3802 de 16/06/91 e 4341 de
14/08/92 e Lei Federal 8069/90 – Estatuto da Criança e
do Adolescente, torna público à população em geral
que a Sra. CASSIA APARECIDA DE MEDEIROS
GROTKOWSKY, tomou posse como Conselheira
Tutelar Titular</t>
    </r>
  </si>
  <si>
    <r>
      <rPr>
        <b/>
        <sz val="10"/>
        <color theme="1"/>
        <rFont val="Calibri (Body)"/>
      </rPr>
      <t>RESOLUÇÃO Nº 371 /10- CMDCA</t>
    </r>
    <r>
      <rPr>
        <sz val="10"/>
        <color theme="1"/>
        <rFont val="Calibri (Body)"/>
      </rPr>
      <t xml:space="preserve">
Dispõe sobre o Plano de Ações Prioritárias do
CMDCA de Guarulhos no ano de 2010/2011  . RESOLVE:
Art. 1º- estabelecer o Plano de Ações Prioritárias do
CMDCA de Guarulhos no ano de 2009/2010 para
implementação de política pública na área da criança e
do adolescente no município de Guarulhos .</t>
    </r>
  </si>
  <si>
    <r>
      <rPr>
        <b/>
        <sz val="10"/>
        <color theme="1"/>
        <rFont val="Calibri (Body)"/>
      </rPr>
      <t xml:space="preserve">Resolução Nº 372 /07 – CMDCA </t>
    </r>
    <r>
      <rPr>
        <sz val="10"/>
        <color theme="1"/>
        <rFont val="Calibri (Body)"/>
      </rPr>
      <t>RESOLVE:
Artº 1º – Aprovar o percentual de 5,11% para ações
de acolhimento institucional, conforme previsto e
aprovado nos repasses via FUMCAD – Fundo Municipal
de Defesa da Criança e do Adolescente através da
resolução 295/07-CMDCA-Plano de Aplicação do
CMDCA para o ano de 2011.</t>
    </r>
  </si>
  <si>
    <r>
      <rPr>
        <b/>
        <sz val="10"/>
        <color theme="1"/>
        <rFont val="Calibri (Body)"/>
      </rPr>
      <t>COMUNICADO Nº 44-2010</t>
    </r>
    <r>
      <rPr>
        <sz val="10"/>
        <color theme="1"/>
        <rFont val="Calibri (Body)"/>
      </rPr>
      <t xml:space="preserve">
O CMAS- Conselho Municipal de Assistência Social
– no uso de suas atribuições legais tornar público o
calendário de reuniões ordinárias do ano 2011</t>
    </r>
  </si>
  <si>
    <r>
      <rPr>
        <b/>
        <sz val="10"/>
        <color theme="1"/>
        <rFont val="Calibri (Body)"/>
      </rPr>
      <t>Resolução Conjunta nº 21/2010</t>
    </r>
    <r>
      <rPr>
        <sz val="10"/>
        <color theme="1"/>
        <rFont val="Calibri (Body)"/>
      </rPr>
      <t>-
CMAS e CMDCA
alteração de Edital de Chamamento Público
contida na resolução conjunta nº 19- CMAS/
CMDCA</t>
    </r>
  </si>
  <si>
    <r>
      <rPr>
        <b/>
        <sz val="10"/>
        <color theme="1"/>
        <rFont val="Calibri (Body)"/>
      </rPr>
      <t xml:space="preserve">Resolução nº 469 /2010 - CMAS </t>
    </r>
    <r>
      <rPr>
        <sz val="10"/>
        <color theme="1"/>
        <rFont val="Calibri (Body)"/>
      </rPr>
      <t>RESOLVE
Art. 1º Ficam aprovadas as alterações em itens abaixo
discriminados da Resolução 463- CMAS passando a
vigorar com a seguinte redação:</t>
    </r>
  </si>
  <si>
    <r>
      <rPr>
        <b/>
        <sz val="10"/>
        <color theme="1"/>
        <rFont val="Calibri (Body)"/>
      </rPr>
      <t xml:space="preserve">Resolução nº 470 /2010 - CMAS </t>
    </r>
    <r>
      <rPr>
        <sz val="10"/>
        <color theme="1"/>
        <rFont val="Calibri (Body)"/>
      </rPr>
      <t>RESOLVE
Art. 1º Ficam aprovadas as alterações em itens abaixo
discriminados da Resolução 463- CMAS passando a
vigorar com a seguinte redação:</t>
    </r>
  </si>
  <si>
    <r>
      <rPr>
        <b/>
        <sz val="10"/>
        <color theme="1"/>
        <rFont val="Calibri (Body)"/>
      </rPr>
      <t>DECRETO Nº 28343</t>
    </r>
    <r>
      <rPr>
        <sz val="10"/>
        <color theme="1"/>
        <rFont val="Calibri (Body)"/>
      </rPr>
      <t xml:space="preserve">
Altera a composição dos membros integrantes do
CONSELHO MUNICIPAL ANTIDROGAS - COMAD.</t>
    </r>
  </si>
  <si>
    <r>
      <rPr>
        <b/>
        <sz val="10"/>
        <color theme="1"/>
        <rFont val="Calibri (Body)"/>
      </rPr>
      <t xml:space="preserve">Resolução Nº 373 -2010 / CMDCA </t>
    </r>
    <r>
      <rPr>
        <sz val="10"/>
        <color theme="1"/>
        <rFont val="Calibri (Body)"/>
      </rPr>
      <t>RESOLVE:
Art. 1o – APROVAR o registro neste CMDCA dos
projetos/programas conforme segue:</t>
    </r>
  </si>
  <si>
    <r>
      <rPr>
        <b/>
        <sz val="10"/>
        <color theme="1"/>
        <rFont val="Calibri (Body)"/>
      </rPr>
      <t>RESOLUÇÃO Nº 004 - CCSPBF</t>
    </r>
    <r>
      <rPr>
        <sz val="10"/>
        <color theme="1"/>
        <rFont val="Calibri (Body)"/>
      </rPr>
      <t xml:space="preserve">
TORNA PÚBLICO A COMPOSIÇÃO DA MESA
DIRETORA DO CONSELHO DE CONTROLE
SOCIAL DO PROGRAMA BOLSA FAMÍLIA - PBF
– BIENIO 2010-2011</t>
    </r>
  </si>
  <si>
    <r>
      <rPr>
        <b/>
        <sz val="10"/>
        <color theme="1"/>
        <rFont val="Calibri (Body)"/>
      </rPr>
      <t>COMUNICADO Nº 013/2010-CMAPD</t>
    </r>
    <r>
      <rPr>
        <sz val="10"/>
        <color theme="1"/>
        <rFont val="Calibri (Body)"/>
      </rPr>
      <t xml:space="preserve">
O CONSELHO Municipal para Assuntos da Pessoa
com Deficiência de Guarulhos, no uso de suas
atribuições legais, torna público em geral, conforme
deliberação deste Conselho o Calendário das Reuniões
Ordinárias para o ano de 2011</t>
    </r>
  </si>
  <si>
    <r>
      <rPr>
        <b/>
        <sz val="10"/>
        <color theme="1"/>
        <rFont val="Calibri (Body)"/>
      </rPr>
      <t>COMUNICADO Nº 014/2010-CMAPD</t>
    </r>
    <r>
      <rPr>
        <sz val="10"/>
        <color theme="1"/>
        <rFont val="Calibri (Body)"/>
      </rPr>
      <t xml:space="preserve">
O CONSELHO Municipal para Assuntos da Pessoa
com Deficiência de Guarulhos, no uso de suas
atribuições legais, , conforme deliberação em reunião
deste Conselho em 17/12/2010, torna público á
população em geral a atual composição da Mesa
Diretora para o Biênio 2088/2010</t>
    </r>
  </si>
  <si>
    <r>
      <rPr>
        <b/>
        <sz val="10"/>
        <color theme="1"/>
        <rFont val="Calibri (Body)"/>
      </rPr>
      <t xml:space="preserve">Resolução Nº 374 -2010 / CMDCA </t>
    </r>
    <r>
      <rPr>
        <sz val="10"/>
        <color theme="1"/>
        <rFont val="Calibri (Body)"/>
      </rPr>
      <t>RESOLVE:
Art. 1o – APROVAR o registro neste CMDCA dos
projetos/programas conforme segue:</t>
    </r>
  </si>
  <si>
    <r>
      <rPr>
        <b/>
        <sz val="10"/>
        <color theme="1"/>
        <rFont val="Calibri (Body)"/>
      </rPr>
      <t>Resolução nº 01/10– CMS</t>
    </r>
    <r>
      <rPr>
        <sz val="10"/>
        <color theme="1"/>
        <rFont val="Calibri (Body)"/>
      </rPr>
      <t xml:space="preserve">
Dispõe sobre: Nomear Comissão Eleitoral para
desenvolvimento e acompanhamento do Processo
Eleitoral dos Membros do CMS – Biênio 2011/2013,
composta pelos senhores abaixo relacionados:</t>
    </r>
  </si>
  <si>
    <r>
      <rPr>
        <b/>
        <sz val="10"/>
        <color theme="1"/>
        <rFont val="Calibri (Body)"/>
      </rPr>
      <t>DECRETO Nº 28368</t>
    </r>
    <r>
      <rPr>
        <sz val="10"/>
        <color theme="1"/>
        <rFont val="Calibri (Body)"/>
      </rPr>
      <t xml:space="preserve">
Oficializa a V Conferência Municipal de Saúde de
Guarulhos.                                                    Art. 2º Fica a cargo da Secretaria de Saúde e do
Conselho Municipal de Saúde a coordenação e
organização da V Conferência que trata o artigo anterior
com o apoio das 4 Supervisões Regionais, Hospitais
Municipais, áreas estratégicas e Departamentos da
Saúde para a realização das 16 etapas distritais
denominadas Saúde Participativa - Conferências
Distritais de Saúde; bem como a Municipal.</t>
    </r>
  </si>
  <si>
    <r>
      <rPr>
        <b/>
        <sz val="10"/>
        <color theme="1"/>
        <rFont val="Calibri (Body)"/>
      </rPr>
      <t xml:space="preserve">PORTARIA Nº 001/2011-GP       </t>
    </r>
    <r>
      <rPr>
        <sz val="10"/>
        <color theme="1"/>
        <rFont val="Calibri (Body)"/>
      </rPr>
      <t xml:space="preserve">                                                                                                                                                                  1 - Alterar a composição dos membros integrantes
do CONSELHO MUNICIPAL DE DESENVOLVIMENTO
URBANO, constituído através da Portaria nº 3071/
2009-GP, de 17 de dezembro de 2009, conforme segue: Secretaria de Habitação (...)</t>
    </r>
  </si>
  <si>
    <r>
      <rPr>
        <b/>
        <sz val="10"/>
        <color theme="1"/>
        <rFont val="Calibri (Body)"/>
      </rPr>
      <t xml:space="preserve">DECRETO Nº 28378    :
</t>
    </r>
    <r>
      <rPr>
        <sz val="10"/>
        <color theme="1"/>
        <rFont val="Calibri (Body)"/>
      </rPr>
      <t>Art. 1º Fica alterado o artigo 16, do Decreto Municipal
nº 24.923, de 22 de novembro de 2007, que passa a
vigorar com a seguinte redação:
“Art. 16. A permissão de uso de bens permanentes
em caráter precário ou por prazo determinado pode ser
concedida em favor de associações de bairros,
entidades de classes, de assistência social ou
filantrópicas que comprovarem a finalidade de prestação
de serviços comunitários.
Parágrafo único. Para obtenção da permissão de
uso de qualquer bem móvel integrante do patrimônio
público municipal, a associação ou a entidade interessada
deverá protocolar requerimento acompanhado de cópia
autenticada dos seguintes documentos:
I - estatutos ou documentos constitutivos;
II - ata da última eleição de diretoria registrada em
Cartório de Títulos e Documentos;
III - inscrição no Conselho Municipal da Assistência
Social no caso de tratar-se de entidade de assistência
social; ou declaração de funcionamento fornecida pela
Secretaria de Governo, no caso de outras entidades.”</t>
    </r>
  </si>
  <si>
    <r>
      <rPr>
        <b/>
        <sz val="10"/>
        <color theme="1"/>
        <rFont val="Calibri (Body)"/>
      </rPr>
      <t xml:space="preserve">RESOLUÇÃO Nº 03/2010:                                                                                                                                                  Artigo1º - </t>
    </r>
    <r>
      <rPr>
        <sz val="10"/>
        <color theme="1"/>
        <rFont val="Calibri (Body)"/>
      </rPr>
      <t>Os requisitos básicos para que a família
seja incluída em Programa Habitacional ou na demanda
do atendimento habitacional dos Plantões de
Atendimento da Secretaria de Habitação são: (...).
Artigo 2º - No caso específico de família inclusa em
área de urbanização, deverão ser considerados os
seguintes requisitos básicos: (...)   .
Artigo 3º - Os critérios prioritários de atendimento
habitacional apresentam duas situações: (...) .
Artigo 4º - Os Critérios Prioritários de Atendimento
por Tipos de Intervenção / Urbanização (...) .
Artigo 5º - Para a demanda surgida nos Plantões de
Atendimento efetuados pela Secretaria de Habitação,
deverão ser respeitados os seguintes critérios: (...)
Artigo 6º - No caso de demanda fechada
emergencial, indicada pela municipalidade, serão
priorizadas as famílias de regiões atingidas por
calamidades e que necessitem de remoção, sendo
incluídas em reserva técnica de programas
habitacionais. (...).
Artigo 7º – Para os casos específicos será firmado
Termo de Compromisso com as respectivas declarações
que o caso requer.
Artigo 8º - O detalhamento dos critérios e suas
prerrogativas estão explicitadas no Manual de
Instruções para Atendimento Habitacional, aprovado
pelo Conselho Municipal de Habitação – CMH,
disponível para consulta na Secretaria Municipal de
Habitação.
Artigo 9º – Esta resolução entrou em vigor na data
de sua aprovação pelo Conselho Municipal de
Habitação.</t>
    </r>
  </si>
  <si>
    <r>
      <rPr>
        <b/>
        <sz val="10"/>
        <color theme="1"/>
        <rFont val="Calibri (Body)"/>
      </rPr>
      <t xml:space="preserve">RESOLUÇÃO Nº 04/2010:
</t>
    </r>
    <r>
      <rPr>
        <sz val="10"/>
        <color theme="1"/>
        <rFont val="Calibri (Body)"/>
      </rPr>
      <t>Artigo1º - Os critérios classificatórios e a pontuação
que na somatória priorizam o atendimento das
demandas por regularização fundiária no município são
os seguintes: (…)     
Artigo 2º – Em caso de empate, após a somatória
da pontuação dos onze (11) critérios, será utilizado
o critério 3 (três) que trata de litígios judiciais para o
desempate.
Artigo 3º – Esta resolução entrou em vigor na data
de sua aprovação pelo Conselho Municipal de
Habitação.</t>
    </r>
  </si>
  <si>
    <r>
      <t xml:space="preserve">RESOLUÇÃO Nº 05/2010 :
</t>
    </r>
    <r>
      <rPr>
        <sz val="10"/>
        <color theme="1"/>
        <rFont val="Calibri (Body)"/>
      </rPr>
      <t>Artigo1º – Fica assegurado as famílias residentes
nas áreas limítrofes à várzea do Rio Tiete, no bairro da
Vila Any, devidamente cadastradas pela Defesa Civil
do município de Guarulhos e, às famílias residentes na
Avenida Guarulhos, na área denominada de Favela da
Fiat, devidamente cadastradas pela Secretaria de
Habitação de Guarulhos, em risco físico que
necessitem de realocação, prioridade no atendimento
junto ao Programa Minha Casa Minha Vida, na faixa de
renda familiar até 03 (três) salários mínimos, dispensada
a aplicação dos critérios de hierarquização e seleção,
nos termos da Portaria nº 140/2010 do Ministério das
Cidades e da Resolução nº 01/2010 do Conselho
Municipal de Habitação.
Artigo 2º – O presente atendimento fica limitado a
50% (cinquenta por cento) das unidades habitacionais
produzidas no município.
Artigo 3º – Apresente resolução entrou em vigor na
data de sua aprovação pelo Conselho Municipal de
Habitação.</t>
    </r>
  </si>
  <si>
    <r>
      <t xml:space="preserve">RESOLUÇÃO Nº 06/2010 </t>
    </r>
    <r>
      <rPr>
        <sz val="10"/>
        <color theme="1"/>
        <rFont val="Calibri (Body)"/>
      </rPr>
      <t>:
Artigo1º – Fica assegurado as famílias residentes
nas áreas descritas nos procedimentos administrativos
da municipalidade nº 46.424/2007, 46.425/2007, 46.426/
2007, 46.427/2007, 46.429/2007, 46.434/2007, 46.436/
2007, 46.437/2007, 46.438/2007, 46.439/2007, 46.440/
2007, 48.843/2007, 52.517/2007 e 47.797/2007, em
risco físico que necessitem de realocação, prioridade
no atendimento junto ao Programa Minha Casa Minha
Vida, na faixa de renda familiar até 03 (três) salários mínimos, dispensada a aplicação dos critérios de
hierarquização e seleção, nos termos da Portaria nº
140/2010 do Ministério das Cidades e da Resolução nº
01/2010 do Conselho Municipal de Habitação.
Artigo 2º – O presente atendimento fica limitado a
50% (cinquenta por cento) das unidades habitacionais
produzidas no município.
Artigo 3º – A presente resolução entrou em vigor na
data de sua aprovação pelo Conselho Municipal de
Habitação.</t>
    </r>
  </si>
  <si>
    <r>
      <rPr>
        <b/>
        <sz val="10"/>
        <color theme="1"/>
        <rFont val="Calibri (Body)"/>
      </rPr>
      <t xml:space="preserve"> COMUNICADO Nº 014/ 2010-CMAPD</t>
    </r>
    <r>
      <rPr>
        <sz val="10"/>
        <color theme="1"/>
        <rFont val="Calibri (Body)"/>
      </rPr>
      <t xml:space="preserve">
O CONSELHO Municipal para Assuntos da Pessoa
com Deficiência de Guarulhos, torna público á
população em geral a atual composição da Mesa
Diretora para o Biênio 2010/2012, como segue:</t>
    </r>
  </si>
  <si>
    <r>
      <rPr>
        <b/>
        <sz val="10"/>
        <color theme="1"/>
        <rFont val="Calibri (Body)"/>
      </rPr>
      <t>Comunicado 01 /2011-CMDCA</t>
    </r>
    <r>
      <rPr>
        <sz val="10"/>
        <color theme="1"/>
        <rFont val="Calibri (Body)"/>
      </rPr>
      <t xml:space="preserve">
O CMDCA - Conselho Municipal de Defesa da
Criança e do Adolescente de Guarulhos, no uso de
suas atribuições conferidas pelas leis: Lei Orgânica
Municipal, Leis Municipais 3802 de 16/06/91 e 4341 de
14/08/92 e Lei Federal 8069/90 – Estatuto da Criança e
do Adolescente, torna público o CALENDÁRIO DE
REUNIÕES ORDINÁRIAS do ano de 2011.</t>
    </r>
  </si>
  <si>
    <r>
      <rPr>
        <b/>
        <sz val="10"/>
        <color theme="1"/>
        <rFont val="Calibri (Body)"/>
      </rPr>
      <t>COMUNICADO Nº 02/11 – CMDCA</t>
    </r>
    <r>
      <rPr>
        <sz val="10"/>
        <color theme="1"/>
        <rFont val="Calibri (Body)"/>
      </rPr>
      <t xml:space="preserve">
O CMDCA - Conselho Municipal de Defesa da
Criança e do Adolescente de Guarulhos, no uso de
suas atribuições legais, comunica à população em
geral a escala de plantão de atendimento dos Conselhos
Tutelares do Município de Guarulhos, referente ao mês
de Janeiro de 2011, conforme segue:</t>
    </r>
  </si>
  <si>
    <r>
      <rPr>
        <b/>
        <sz val="10"/>
        <color theme="1"/>
        <rFont val="Calibri (Body)"/>
      </rPr>
      <t>RESOLUÇÃO 375/2011 - CMDCA</t>
    </r>
    <r>
      <rPr>
        <sz val="10"/>
        <color theme="1"/>
        <rFont val="Calibri (Body)"/>
      </rPr>
      <t xml:space="preserve">
Regulamenta o processo eleitoral para escolha dos
Conselheiros Tutelares do Município de Guarulhos para
o triênio 2011/2014, a ser realizada no dia 26/03/2011.</t>
    </r>
  </si>
  <si>
    <r>
      <rPr>
        <b/>
        <sz val="10"/>
        <color theme="1"/>
        <rFont val="Calibri (Body)"/>
      </rPr>
      <t>DECRETO Nº 28382</t>
    </r>
    <r>
      <rPr>
        <sz val="10"/>
        <color theme="1"/>
        <rFont val="Calibri (Body)"/>
      </rPr>
      <t xml:space="preserve">
Art. 1º Fica declarada a existência de situação
anormal provocada por desastre e caracterizada como
situação de emergência, em razão das enxurradas ou
inundações bruscas (CODAR - NE. HEX 12.302),
alagamentos (CODAR – NE. HAL 12.303) e
escorregamentos ou deslizamentos (CODAR - NI. GDZ
13.301), decorrentes das fortes e constantes chuvas.        
Art. 2º Fica autorizada a convocação de voluntários para
reforçar as ações de resposta aos desastres e a realização
de campanhas de arrecadação de recursos, junto à
comunidade, com o objetivo de facilitar as ações de
assistência à população afetada pelas catástrofes naturais.
Art. 3º Ficam todas as unidades administrativas
autorizadas a adotarem as medidas que se fizerem
necessárias, nas respectivas áreas de atuação, visando
ao regular atendimento das necessidades básicas da
população residente nos locais mencionados.
Art. 4º As despesas decorrentes do presente Decreto,
correrão por conta de verbas próprias consignadas em
orçamento, suplementadas se necessário.
Art. 5º Este Decreto entrará em vigor na data de sua
publicação, revogadas as disposições em contrário.</t>
    </r>
  </si>
  <si>
    <r>
      <rPr>
        <b/>
        <sz val="10"/>
        <color theme="1"/>
        <rFont val="Calibri (Body)"/>
      </rPr>
      <t>Resolução nº 01/11– CMS</t>
    </r>
    <r>
      <rPr>
        <sz val="10"/>
        <color theme="1"/>
        <rFont val="Calibri (Body)"/>
      </rPr>
      <t xml:space="preserve">
Dispõe sobre: Nomear Comissão para Revisão da
Lei e Regimento Interno do Conselho Municipal de
Saúde, composta pelos senhores abaixo relacionados:</t>
    </r>
  </si>
  <si>
    <r>
      <rPr>
        <b/>
        <sz val="10"/>
        <color theme="1"/>
        <rFont val="Calibri (Body)"/>
      </rPr>
      <t>COMUNICADO Nº 001/ 2011</t>
    </r>
    <r>
      <rPr>
        <sz val="10"/>
        <color theme="1"/>
        <rFont val="Calibri (Body)"/>
      </rPr>
      <t xml:space="preserve">
O CONSELHO MUNICIPAL DE POLÍTICAS SOBRE
DROGAS – COMAD, no uso de suas atribuições legais,
torna público à população e as entidades de atendimento
e de defesa, que em reunião deste Conselho realizada
em 18/01/2011, elegeu a Mesa Diretora do COMAD,
para o biênio 2010/2012, como segue:</t>
    </r>
  </si>
  <si>
    <r>
      <rPr>
        <b/>
        <sz val="10"/>
        <color theme="1"/>
        <rFont val="Calibri (Body)"/>
      </rPr>
      <t xml:space="preserve">PORTARIA Nº 121/2011-GP </t>
    </r>
    <r>
      <rPr>
        <sz val="10"/>
        <color theme="1"/>
        <rFont val="Calibri (Body)"/>
      </rPr>
      <t xml:space="preserve"> RESOLVE:
1 - Alterar a composição dos membros integrantes
do CONSELHO MUNICIPAL DE ALIMENTAÇÃO
ESCOLAR, instituído através da Portaria nº 1479/
2009-GP, de 07 de maio de 2009, conforme segue: (…)</t>
    </r>
  </si>
  <si>
    <r>
      <rPr>
        <b/>
        <sz val="10"/>
        <color theme="1"/>
        <rFont val="Calibri (Body)"/>
      </rPr>
      <t>EDITAL Nº 01/2011 - CMDU</t>
    </r>
    <r>
      <rPr>
        <sz val="10"/>
        <color theme="1"/>
        <rFont val="Calibri (Body)"/>
      </rPr>
      <t xml:space="preserve">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primeira
reunião ordinária do CMDU, no dia 27 de janeiro de
2011, às 09 horas, no Adamastor Centro, Avenida
Monteiro Lobato, 734 – Macedo – Guarulhos – SP.</t>
    </r>
  </si>
  <si>
    <r>
      <rPr>
        <b/>
        <sz val="10"/>
        <color theme="1"/>
        <rFont val="Calibri (Body)"/>
      </rPr>
      <t xml:space="preserve">PORTARIA Nº 392/2011-GP  </t>
    </r>
    <r>
      <rPr>
        <sz val="10"/>
        <color theme="1"/>
        <rFont val="Calibri (Body)"/>
      </rPr>
      <t>RESOLVE:
1 - Alterar a composição dos membros integrantes
do CONSELHO DE CONTROLE SOCIAL DO
PROGRAMA BOLSA-FAMÍLIA, constituído através
da Portaria nº 2282/2010-GP de 9 de setembro de 2010,
alterada pela Portaria nº 2636/2010-GP, de 8 de novembro
de 2010, conforme segue: (...)</t>
    </r>
  </si>
  <si>
    <r>
      <rPr>
        <b/>
        <sz val="10"/>
        <color theme="1"/>
        <rFont val="Calibri (Body)"/>
      </rPr>
      <t>COMUNICADO Nº 010/2011– CMDCA</t>
    </r>
    <r>
      <rPr>
        <sz val="10"/>
        <color theme="1"/>
        <rFont val="Calibri (Body)"/>
      </rPr>
      <t xml:space="preserve">
O CMDCA – Conselho Municipal dos Direitos
da Criança e do Adolescente de Guarulhos, no
uso de suas atribuições legais comunica a população
em geral, que em atendimento a Comissão Eleitoral,
retifica por motivo de duplicidade o número de
inscrição 077(setenta e sete),da candidata a
conselheira Tutelar, senhora Katia Conceição Vaz,
fazendo constar que o número correto é 122(cento e
vinte e dois).</t>
    </r>
  </si>
  <si>
    <r>
      <rPr>
        <b/>
        <sz val="10"/>
        <color theme="1"/>
        <rFont val="Calibri (Body)"/>
      </rPr>
      <t>COMUNICADO Nº 03/11 – CMDCA</t>
    </r>
    <r>
      <rPr>
        <sz val="10"/>
        <color theme="1"/>
        <rFont val="Calibri (Body)"/>
      </rPr>
      <t xml:space="preserve">
O CMDCA - Conselho Municipal dos Direitos da
Criança e do Adolescente de Guarulhos, no uso de
suas atribuições legais, comunica à população em geral
a escala de plantão de atendimento dos Conselhos
Tutelares do Município de Guarulhos, referente ao mês
de Fevereiro de 2011, conforme segue: (...)</t>
    </r>
  </si>
  <si>
    <r>
      <rPr>
        <b/>
        <sz val="10"/>
        <color theme="1"/>
        <rFont val="Calibri (Body)"/>
      </rPr>
      <t>Comunicado 004 /2011– CMDCA</t>
    </r>
    <r>
      <rPr>
        <sz val="10"/>
        <color theme="1"/>
        <rFont val="Calibri (Body)"/>
      </rPr>
      <t xml:space="preserve">
O CMDCA - Conselho Municipal dos Direitos da
Criança e do Adolescente de Guarulhos, no uso de
suas atribuições conferidas pelas leis: Lei Orgânica
Municipal, Leis Municipais 3802 de 16/06/91 e 4341 de
14/08/92 e Lei Federal 8069/90 – Estatuto da Criança e
do Adolescente, comunica a renuncia do mandato
como Conselheira Tutelar Sra. CLEIDE APARECIDA
LEAL DE SOUZA – Conselho Tutelar Região
Pimentas, a partir do dia 03/02/11.</t>
    </r>
  </si>
  <si>
    <r>
      <rPr>
        <b/>
        <sz val="10"/>
        <color theme="1"/>
        <rFont val="Calibri (Body)"/>
      </rPr>
      <t xml:space="preserve">PORTARIA Nº 252/2011-GP   </t>
    </r>
    <r>
      <rPr>
        <sz val="10"/>
        <color theme="1"/>
        <rFont val="Calibri (Body)"/>
      </rPr>
      <t>RESOLVE:
1 - Alterar a composição dos membros integrantes
do CONSELHO MUNICIPAL DE DESENVOLVIMENTO
URBANO, constituído através da Portaria nº 3071/
2009-GP, de 17 de dezembro de 2009, alterada pela
Portaria nº 577/2010-GP, de 11 de março de 2010,
conforme segue: (...)</t>
    </r>
  </si>
  <si>
    <r>
      <rPr>
        <b/>
        <sz val="10"/>
        <color theme="1"/>
        <rFont val="Calibri (Body)"/>
      </rPr>
      <t>LEI Nº 6.804</t>
    </r>
    <r>
      <rPr>
        <sz val="10"/>
        <color theme="1"/>
        <rFont val="Calibri (Body)"/>
      </rPr>
      <t xml:space="preserve">
Substitutivo nº 01 apresentado ao Projeto de Lei nº
177/2010 de autoria do Executivo Municipal.   
Dispõe sobre a Regularização Fundiária Urbana
e dá outras providências.  (...)                                                                       Art. 16. O Plano de Regularização Fundiária deverá
conter os elementos mínimos de análise, nas várias
especialidades, elaborados de forma a permitir o
entendimento pela população envolvida.
§ 1º O Plano de Regularização Fundiária conterá:
1 - proposta preliminar de intervenção urbana,
incluindo índices e parâmetros para o parcelamento,
uso e ocupação do solo;
2 - proposta de adequação ambiental;
3 - proposta de trabalho técnico social;
4 - proposta de legalização fundiária.
§ 2º O Plano de Regularização Fundiária deverá
será definido em reunião do Conselho Gestor, que o
encaminhará, no prazo de 15 (quinze) dias, aos
Conselhos Municipais de Habitação e de Meio
Ambiente, para referendá-lo.
§ 3º Referendado pelos Conselhos, no prazo de 30
(trinta) dias, o Plano será submetido à audiência
pública, na forma do artigo 47 desta Lei.
§ 4º O Plano de Regularização Fundiária embasará
o Projeto de Regularização de que trata o artigo 17.           </t>
    </r>
  </si>
  <si>
    <r>
      <rPr>
        <b/>
        <sz val="10"/>
        <color theme="1"/>
        <rFont val="Calibri (Body)"/>
      </rPr>
      <t xml:space="preserve">LEI Nº 6.805  </t>
    </r>
    <r>
      <rPr>
        <sz val="10"/>
        <color theme="1"/>
        <rFont val="Calibri (Body)"/>
      </rPr>
      <t>Dispõe sobre o Conselho Municipal de
Políticas sobre Drogas - COMAD, instituição do
Fundo de Recursos Municipais de Políticas sobre
Drogas - REMAD e dá providências correlatas.</t>
    </r>
  </si>
  <si>
    <r>
      <rPr>
        <b/>
        <sz val="10"/>
        <color theme="1"/>
        <rFont val="Calibri (Body)"/>
      </rPr>
      <t>DECRETO Nº 28516</t>
    </r>
    <r>
      <rPr>
        <sz val="10"/>
        <color theme="1"/>
        <rFont val="Calibri (Body)"/>
      </rPr>
      <t xml:space="preserve">
Altera a composição dos membros integrantes do
Conselho Municipal de Acompanhamento e Controle
Social do Fundo de Manutenção e Desenvolvimento
da Educação Básica e de Valorização dos
Profissionais da Educação – FUNDEB.</t>
    </r>
  </si>
  <si>
    <r>
      <rPr>
        <b/>
        <sz val="10"/>
        <color theme="1"/>
        <rFont val="Calibri (Body)"/>
      </rPr>
      <t xml:space="preserve">PORTARIA Nº 279/2011-GP  </t>
    </r>
    <r>
      <rPr>
        <sz val="10"/>
        <color theme="1"/>
        <rFont val="Calibri (Body)"/>
      </rPr>
      <t>RESOLVE:
1 - Alterar a composição dos membros integrantes
do CONSELHO MUNICIPAL DE TRANSPORTE E
TRÂNSITO, constituído através da Portaria nº 328/
2010-GP, de 18 de fevereiro de 2010, conforme segue:</t>
    </r>
  </si>
  <si>
    <r>
      <rPr>
        <b/>
        <sz val="10"/>
        <color theme="1"/>
        <rFont val="Calibri (Body)"/>
      </rPr>
      <t xml:space="preserve">RESOLUÇÃO 377 /11 – CMDCA  </t>
    </r>
    <r>
      <rPr>
        <sz val="10"/>
        <color theme="1"/>
        <rFont val="Calibri (Body)"/>
      </rPr>
      <t>RESOLVE:
Artigo 1º – PRORROGAR até 31/07/11 os seguintes REGISTROS: (…)</t>
    </r>
  </si>
  <si>
    <r>
      <rPr>
        <b/>
        <sz val="10"/>
        <color theme="1"/>
        <rFont val="Calibri (Body)"/>
      </rPr>
      <t>PARECER 01/2011</t>
    </r>
    <r>
      <rPr>
        <sz val="10"/>
        <color theme="1"/>
        <rFont val="Calibri (Body)"/>
      </rPr>
      <t xml:space="preserve">
O Conselho Municipal do FUNDEB (...) constatou o que segue:
1. Da análise da aplicação de recursos do Fundo em
folha de pagamento, verificamos:
- Aplicação de R$ 13.852.019,22, com vencimentos, vantagens fixas, obrigações patronais e outras despesas variáveis de cargos e funções do Magistério, ou seja, 71,86% dos recursos repassados ao município no mês de outubro. Devendo esta aplicação ser contabilizada como gasto em Magistério – mínimo 60%.
- Aplicação de R$ 3.070.348,96, com vencimentos, vantagens fixas, obrigações patronais e outras despesas variáveis de cargos e funções que não são do Magistério, ou seja, 15,93% dos recursos repassados ao município no mês de outubro. Devendo esta aplicação ser contabilizada como gasto com outros profissionais que não são Magistério – máximo 40%.
2. O valor total empenhado no mês foi de R$ 17.460.083,37.
3. O total repassado pelo Fundo, considerando valor arrecadado e aplicação financeira no mês de outubro, foi de R$ 19.277.013,01.
Diante das constatações acima citadas, </t>
    </r>
    <r>
      <rPr>
        <b/>
        <sz val="10"/>
        <color theme="1"/>
        <rFont val="Calibri (Body)"/>
      </rPr>
      <t>somos pelo Parecer de Aprovação das contas do FUNDEB, referentes a outubro de 2010 com a seguinte RESSALVA</t>
    </r>
    <r>
      <rPr>
        <sz val="10"/>
        <color theme="1"/>
        <rFont val="Calibri (Body)"/>
      </rPr>
      <t>: Esclarecimentos a respeito do empenho para Comercial Tamoio Confecções e Calçados Ltda-ME sobre o fornecimento de camisas e calças. Ata de registro de preços nº 12711/10-DCC vig. 29/07/10 a 29/07/11, a ser esclarecido sobre para quem será fornecido tal material</t>
    </r>
  </si>
  <si>
    <r>
      <t xml:space="preserve">Parecer emitido sobre as contas do mês de </t>
    </r>
    <r>
      <rPr>
        <b/>
        <sz val="10"/>
        <color theme="1"/>
        <rFont val="Calibri (Body)"/>
      </rPr>
      <t>outubro de 2010</t>
    </r>
    <r>
      <rPr>
        <sz val="10"/>
        <color theme="1"/>
        <rFont val="Calibri (Body)"/>
      </rPr>
      <t>. Conselho expõe números, dá parecer positivo sobre a prestação de contas e exige explicação sobre destino de determinada compra que consta nos registros analisados.</t>
    </r>
  </si>
  <si>
    <r>
      <rPr>
        <b/>
        <sz val="10"/>
        <color theme="1"/>
        <rFont val="Calibri (Body)"/>
      </rPr>
      <t>PARECER 02/2011</t>
    </r>
    <r>
      <rPr>
        <sz val="10"/>
        <color theme="1"/>
        <rFont val="Calibri (Body)"/>
      </rPr>
      <t xml:space="preserve">
O Conselho Municipal do FUNDEB (...)  constatou o que segue:
1. Da análise da aplicação de recursos do Fundo em
folha de pagamento, verificamos:
- Aplicação de R$ 17.796.267,16, com vencimentos, vantagens fixas, obrigações patronais e outras despesas variáveis de cargos e funções do Magistério, ou seja, 76,93% dos recursos repassados ao município no mês de novembro. Devendo esta aplicação ser contabilizada como gasto em Magistério – mínimo 60%.
- Aplicação de R$ 3.989.007,86, com vencimentos, vantagens fixas, obrigações patronais e outras despesas variáveis de cargos e funções que não são do Magistério, ou seja, 17,24% dos recursos repassados ao município no mês de novembro. Devendo esta aplicação ser contabilizada como gasto com outros profissionais que não são Magistério – máximo 40%.
2. O valor total empenhado no mês foi de R$21.999.436,89.
3. O total repassado pelo Fundo, considerando valor arrecadado e aplicação financeira no mês de novembro, foi de R$ 23.132.974,12.
Diante das constatações acima citadas, somos pelo Parecer de Aprovação das contas do FUNDEB, referentes a novembro de 2010.</t>
    </r>
  </si>
  <si>
    <r>
      <t xml:space="preserve">Parecer emitido sobre a prestação de contas do </t>
    </r>
    <r>
      <rPr>
        <b/>
        <sz val="10"/>
        <color theme="1"/>
        <rFont val="Calibri (Body)"/>
      </rPr>
      <t>mês de novembro de 2010.</t>
    </r>
    <r>
      <rPr>
        <sz val="10"/>
        <color theme="1"/>
        <rFont val="Calibri (Body)"/>
      </rPr>
      <t xml:space="preserve"> As contas foram aprovadas pelo conselho.</t>
    </r>
  </si>
  <si>
    <r>
      <rPr>
        <b/>
        <sz val="10"/>
        <color theme="1"/>
        <rFont val="Calibri (Body)"/>
      </rPr>
      <t>PARECER 03/2011</t>
    </r>
    <r>
      <rPr>
        <sz val="10"/>
        <color theme="1"/>
        <rFont val="Calibri (Body)"/>
      </rPr>
      <t xml:space="preserve">
O Conselho Municipal do FUNDEB,(…) constatou o que segue:
1. Da análise da aplicação de recursos do Fundo em folha de pagamento, verificamos:
- Aplicação de R$ 23.178.576,85, com vencimentos,
vantagens fixas, obrigações patronais e outras despesas
variáveis de cargos e funções do Magistério, ou seja,
125,26% dos recursos repassados ao município no mês
de dezembro. Devendo esta aplicação ser contabilizada
como gasto em Magistério – mínimo 60%.
- Aplicação de R$ 9.722.009,44, com vencimentos,
vantagens fixas, obrigações patronais e outras
despesas variáveis de cargos e funções que não são
do Magistério, ou seja, 52,54% dos recursos repassados
ao município no mês de dezembro. Devendo esta
aplicação ser contabilizada como gasto com outros
profissionais que não são Magistério – máximo 40%.
2. O valor total empenhado no mês foi de R$
31.914.708,61.
3. O total repassado pelo Fundo, considerando valor
arrecadado e aplicação financeira no mês de dezembro,
foi de R$ 18.536.932,68.
Diante das constatações acima citadas, somos pelo
Parecer de Aprovação das contas do FUNDEB,
referentes a dezembro de 2010.</t>
    </r>
  </si>
  <si>
    <r>
      <t xml:space="preserve">Parecer emitido sobre a prestação de contas do </t>
    </r>
    <r>
      <rPr>
        <b/>
        <sz val="10"/>
        <color theme="1"/>
        <rFont val="Calibri (Body)"/>
      </rPr>
      <t>mês de dezembro de 2010.</t>
    </r>
    <r>
      <rPr>
        <sz val="10"/>
        <color theme="1"/>
        <rFont val="Calibri (Body)"/>
      </rPr>
      <t xml:space="preserve"> As contas foram aprovadas pelo conselho.</t>
    </r>
  </si>
  <si>
    <r>
      <rPr>
        <b/>
        <sz val="10"/>
        <color theme="1"/>
        <rFont val="Calibri (Body)"/>
      </rPr>
      <t>Comunicado 06/11 – CMDCA</t>
    </r>
    <r>
      <rPr>
        <sz val="10"/>
        <color theme="1"/>
        <rFont val="Calibri (Body)"/>
      </rPr>
      <t xml:space="preserve">
O CMDCA - Conselho Municipal dos Direitos da
Criança e do Adolescente de Guarulhos no uso de suas
atribuições legais, torna público a população em geral e
conforme deliberação deste Conselho, em reunião
ordinária do dia 08.02.2011, a alteração da Composição
da Mesa Diretora deste CMDCA. conforme segue: (...)</t>
    </r>
  </si>
  <si>
    <r>
      <rPr>
        <b/>
        <sz val="10"/>
        <color theme="1"/>
        <rFont val="Calibri (Body)"/>
      </rPr>
      <t>Comunicado 007 /2011– CMDCA</t>
    </r>
    <r>
      <rPr>
        <sz val="10"/>
        <color theme="1"/>
        <rFont val="Calibri (Body)"/>
      </rPr>
      <t xml:space="preserve">
O CMDCA - Conselho Municipal dos Direitos da
Criança e do Adolescente de Guarulhos, no uso de
suas atribuições conferidas pelas leis: Lei Orgânica
Municipal, Leis Municipais 3802 de 16/06/91 e 4341 de
14/08/92 e Lei Federal 8069/90 – Estatuto da Criança e
do Adolescente, torna público à população em geral
que o Sr. MANOEL ARRUDA DE OLIVEIRA, tomou
posse como Conselheiro Tutelar Titular em exercício
da Região do Pimentas (Lei. 4655/94- Art. 37- § 3º) , em
virtude da renuncia ao mandato de Conselheira Tutelar
Sra. CLEIDE APARECIDA LEAL DE SOUZA, a contar
de 18/02/11 - Conselho da Região do Pimentas,
sito Av. Juscelino K. De Oliveira, 4.555 – Jd. Bela
Vista / Pimentas- Guarulhos/SP</t>
    </r>
  </si>
  <si>
    <r>
      <rPr>
        <b/>
        <sz val="10"/>
        <color theme="1"/>
        <rFont val="Calibri (Body)"/>
      </rPr>
      <t>Comunicado nº 008/2011– CMDCA</t>
    </r>
    <r>
      <rPr>
        <sz val="10"/>
        <color theme="1"/>
        <rFont val="Calibri (Body)"/>
      </rPr>
      <t xml:space="preserve">
O CMDCA – Conselho Municipal dos Direitos
da Criança e do Adolescente de Guarulhos, no uso
de suas atribuições legais comunica a população em
geral, que em atendimento a Comissão Eleitoral,
deliberou em reunião extraordinária de 16/02/11 a
alteração das datas do Cronograma e prorroga as
inscrições do Processo Eleitoral para escolha dos
Conselheiros Tutelares do Município de Guarulhos
para o Triênio 2011/2014, mantendo-se os inscritos
anteriormente e resolve estabelecer o novo
cronograma que segue: (...)</t>
    </r>
  </si>
  <si>
    <r>
      <rPr>
        <b/>
        <sz val="10"/>
        <color theme="1"/>
        <rFont val="Calibri (Body)"/>
      </rPr>
      <t xml:space="preserve">RESOLUÇÃO Nº 477 – CMAS </t>
    </r>
    <r>
      <rPr>
        <sz val="10"/>
        <color theme="1"/>
        <rFont val="Calibri (Body)"/>
      </rPr>
      <t>RESOLVE:
Artigo 1º - Aprovar os Parâmetros para Inscrição de
Programas, Projetos e Benefícios no Conselho Municipal
de Assistência Social de Guarulhos, das entidades sem
fins lucrativos que atuam na área da Assistência Social.
Artigo 2º - As entidades de assistência social, bem
como as entidades sem fins lucrativos que atuam na
área da assistência social, conjuntamente com outras
áreas, terão o prazo de 06( seis) meses, a contar da publicação desta Resolução, para adequar suas ações
socioassistenciais aos Parâmetros para Inscrição de
Programas, Projetos e Benefícios no Conselho Municipal
de Assistência Social de Guarulhos
Paragrafo único- Visando auxiliar as instituições e
entidades citadas no presente artigo, fica a Secretaria
de Assistência Social e Cidadania- órgão gestor da
Assistência Social – através de unidade competente
que esta designar , em conjunto com este Conselho
Municipal , de promover orientações técnicas e
momentos de capacitação para o pleno cumprimento
da presente Resolução.
Art. 3º- Esta Resolução entra em vigor na data de sua
publicação, revogando-se as disposições em contrário. (...)</t>
    </r>
  </si>
  <si>
    <r>
      <rPr>
        <b/>
        <sz val="10"/>
        <color theme="1"/>
        <rFont val="Calibri (Body)"/>
      </rPr>
      <t>RESOLUÇÃO nº 478 - CMAS</t>
    </r>
    <r>
      <rPr>
        <sz val="10"/>
        <color theme="1"/>
        <rFont val="Calibri (Body)"/>
      </rPr>
      <t xml:space="preserve">
Regulamenta a inscrição de entidades de Assistência
Social e inscrição de serviços, programas, projetos e
benefícios socioassistenciais no Conselho Municipal
de Assistência Social de GUARULHOS e dá outras
providências. (…)</t>
    </r>
  </si>
  <si>
    <r>
      <rPr>
        <b/>
        <sz val="10"/>
        <color theme="1"/>
        <rFont val="Calibri (Body)"/>
      </rPr>
      <t>COMUNICADO Nº 001/2011-CMAPD</t>
    </r>
    <r>
      <rPr>
        <sz val="10"/>
        <color theme="1"/>
        <rFont val="Calibri (Body)"/>
      </rPr>
      <t xml:space="preserve">
O CONSELHO Municipal para Assuntos da Pessoa
com Deficiência de Guarulhos, no uso de suas
atribuições legais, torna público em geral, conforme
deliberação deste Conselho em reunião ordinária
realizada em 09.02.2011 as Comissões Permanentes
para o ano de 2011, como segue: (...)</t>
    </r>
  </si>
  <si>
    <r>
      <rPr>
        <b/>
        <sz val="10"/>
        <color theme="1"/>
        <rFont val="Calibri (Body)"/>
      </rPr>
      <t>EDITAL Nº 03/2011 - CMDU</t>
    </r>
    <r>
      <rPr>
        <sz val="10"/>
        <color theme="1"/>
        <rFont val="Calibri (Body)"/>
      </rPr>
      <t xml:space="preserve">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segunda reunião
ordinária do CMDU, no dia 25 de fevereiro de 2011, às
09 horas, no Adamastor Centro, Avenida Monteiro
Lobato, 734 – Macedo – Guarulhos – SP.</t>
    </r>
  </si>
  <si>
    <r>
      <rPr>
        <b/>
        <sz val="10"/>
        <color theme="1"/>
        <rFont val="Calibri (Body)"/>
      </rPr>
      <t>EDITAL DE RETIFICAÇÃO 001/11 CMDCA</t>
    </r>
    <r>
      <rPr>
        <sz val="10"/>
        <color theme="1"/>
        <rFont val="Calibri (Body)"/>
      </rPr>
      <t xml:space="preserve">
O CMDCA - Conselho Municipal dos Direitos da
Criança e do Adolescente, conforme suas atribuições
conferidas pelas leis - Lei Orgânica Municipal, das Leis
Municipais 3802 de 18.06.91 e 4341 de 14.08.92 e da
lei federal 8069/90- Estatuto da Criança e do
Adolescente, atendendo a Comissão Eleitoral, deliberou
em reunião extraordinária no dia 16/02/11, a publicação
da Resolução 375/11-CMDCA com as devidas
retificações:</t>
    </r>
  </si>
  <si>
    <r>
      <rPr>
        <b/>
        <sz val="10"/>
        <color theme="1"/>
        <rFont val="Calibri (Body)"/>
      </rPr>
      <t>Comunicado 009/11 – CMDCA</t>
    </r>
    <r>
      <rPr>
        <sz val="10"/>
        <color theme="1"/>
        <rFont val="Calibri (Body)"/>
      </rPr>
      <t xml:space="preserve">
O CMDCA - Conselho Municipal dos Direitos da
Criança e do Adolescente de Guarulhos no uso de suas
atribuições legais, torna público a população em geral
que em reunião extraordinária do dia 16/02/11, em razão
da Errata ocorrida na Resolução 375/11 – CMDCA do
chamamento a Eleição do Conselho Tutelar e para salva
guardar os direitos de todos terceiros interessados,
serão reabertas as inscrições para concorrer ao Pleito
Eleitoral de Conselheiro Tutelar – Triênio 2011/2014.
As inscrições já realizadas serão mantidas, devendo
a parte interessada acompanhar os Comunicados do
CMDCA publicados no Diário Oficial de Guarulhos.</t>
    </r>
  </si>
  <si>
    <r>
      <rPr>
        <b/>
        <sz val="10"/>
        <color theme="1"/>
        <rFont val="Calibri (Body)"/>
      </rPr>
      <t xml:space="preserve">RESOLUÇÃO 378/2011 – CMDCA  </t>
    </r>
    <r>
      <rPr>
        <sz val="10"/>
        <color theme="1"/>
        <rFont val="Calibri (Body)"/>
      </rPr>
      <t>RESOLVE:
Art. 1º Fica Prorrogado a partir de 07/05/2011, por 60 (sessenta) ou até a data definitiva de posse dos
novos eleitos, o mandato dos atuais Conselheiros Tutelares abaixo citados: (…)</t>
    </r>
  </si>
  <si>
    <r>
      <rPr>
        <b/>
        <sz val="10"/>
        <color theme="1"/>
        <rFont val="Calibri (Body)"/>
      </rPr>
      <t>EDITAL DE RETIFICAÇÃO nº 002/11 – CMDCA</t>
    </r>
    <r>
      <rPr>
        <sz val="10"/>
        <color theme="1"/>
        <rFont val="Calibri (Body)"/>
      </rPr>
      <t xml:space="preserve">
O CMDCA - Conselho Municipal dos Direitos da
Criança e Adolescente de Guarulhos, no uso de suas
atribuições legais, em atendimento ao que está previsto
na Lei Federal nº 8069/90- Estatuto da Criança de do
Adolescente, vem comunicar a retificação da
Resolução 378/2011-CMDCA, publicada no  Diário Oficial de 22/02/11</t>
    </r>
  </si>
  <si>
    <r>
      <rPr>
        <b/>
        <sz val="10"/>
        <color theme="1"/>
        <rFont val="Calibri (Body)"/>
      </rPr>
      <t xml:space="preserve">PORTARIA Nº 395/2011-GP </t>
    </r>
    <r>
      <rPr>
        <sz val="10"/>
        <color theme="1"/>
        <rFont val="Calibri (Body)"/>
      </rPr>
      <t>RESOLVE:
1 - Alterar a composição dos membros integrantes
do CONSELHO MUNICIPAL DE TURISMO -
COMTUR, instituído através da Portaria nº 3039/2009-
GP, de 14 de dezembro de 2009, conforme segue: (…)</t>
    </r>
  </si>
  <si>
    <r>
      <rPr>
        <b/>
        <sz val="10"/>
        <color theme="1"/>
        <rFont val="Calibri (Body)"/>
      </rPr>
      <t>Comunicado nº 01-2011</t>
    </r>
    <r>
      <rPr>
        <sz val="10"/>
        <color theme="1"/>
        <rFont val="Calibri (Body)"/>
      </rPr>
      <t xml:space="preserve">
O CMAS- Conselho Municipal de Assistência Social
– no uso de suas atribuições legais tornar público o
calendário de reuniões ordinárias do ano 2011-
conforme segue:</t>
    </r>
  </si>
  <si>
    <r>
      <rPr>
        <b/>
        <sz val="10"/>
        <color theme="1"/>
        <rFont val="Calibri (Body)"/>
      </rPr>
      <t>Comunicado nº 02- 2011</t>
    </r>
    <r>
      <rPr>
        <sz val="10"/>
        <color theme="1"/>
        <rFont val="Calibri (Body)"/>
      </rPr>
      <t xml:space="preserve">
O CMAS- Conselho Municipal de Assistência Social
– no uso de suas atribuições legais e conforme o
deliberado em reuniões ordinárias de 21.01.2011 e
04.02.2011 , tornar público que segue : [ COMPOSIÇÃO DAS COMISSÕES  DO CONSELHO] (...)</t>
    </r>
  </si>
  <si>
    <r>
      <rPr>
        <b/>
        <sz val="10"/>
        <color theme="1"/>
        <rFont val="Calibri (Body)"/>
      </rPr>
      <t>Comunicado nº 03-2011</t>
    </r>
    <r>
      <rPr>
        <sz val="10"/>
        <color theme="1"/>
        <rFont val="Calibri (Body)"/>
      </rPr>
      <t xml:space="preserve">
O CMAS- Conselho Municipal de Assistência Social
– no uso de suas atribuições legais torna público, que
devido a motivos de força maior, comunica a
transferência da data da Reunião Ordinária de Março
deste Conselho prevista para o dia 04/03/2011 sendo
a nova data o dia 11/03/2011, permanecendo o horário
( 8h30min primeira chamada). O local da reunião será
na CASA DOS CONSELHOS, sala de reuniõessituada
á Avenida Esperança,223- Vila Progresso-
Guarulhos- SP.</t>
    </r>
  </si>
  <si>
    <r>
      <rPr>
        <b/>
        <sz val="10"/>
        <color theme="1"/>
        <rFont val="Calibri (Body)"/>
      </rPr>
      <t>COMUNICADO Nº 002 / 2011</t>
    </r>
    <r>
      <rPr>
        <sz val="10"/>
        <color theme="1"/>
        <rFont val="Calibri (Body)"/>
      </rPr>
      <t xml:space="preserve">
O CONSELHO MUNICIPAL DE POLÍTICAS
SOBRE DROGAS – COMAD, no uso de suas
atribuições legais, torna público à população em geral,
o calendário das reuniões ordinárias para o ano de
2011, conforme segue:</t>
    </r>
  </si>
  <si>
    <r>
      <rPr>
        <b/>
        <sz val="10"/>
        <color rgb="FF008000"/>
        <rFont val="Calibri (Body)"/>
      </rPr>
      <t>LEI Nº 6.814</t>
    </r>
    <r>
      <rPr>
        <sz val="10"/>
        <color rgb="FF008000"/>
        <rFont val="Calibri (Body)"/>
      </rPr>
      <t xml:space="preserve">
Projeto de Lei nº 043/2011 de autoria do Executivo
Municipal.
Cria o Quadro de Cargos Públicos em Comissão, de livre provimento, da Prefeitura de Guarulhos, regido pela Lei Municipal nº 1.429, de 19 de
novembro de 1968, e dá providências correlatas. (...)                                      Art. 36. Fica incluído na estrutura básica da Secretaria do Governo Municipal, o Departamento de Orçamento Participativo, passando o inciso V do artigo 44 da Lei nº 6.007, de 30 de março de 2004, a vigorar
com a seguinte alínea:
“f) Departamento de Orçamento Participativo.” (NR)
Art. 37. Compete ao Departamento de Orçamento Participativo:
I - estimular no âmbito do município, a criação e desenvolvimento dos canais de participação popular relacionados ao orçamento participativo;
II - coordenar e elaborar as plenárias do orçamento participativo, acompanhando seus programas e seus projetos;
III - promover a capacitação e qualificação dos conselheiros do orçamento participativo;
IV - coordenar as atividades de fiscalização e acompanhamento do andamento de obras indicadas nas plenárias do orçamento participativo;
V - participar das atividades da Rede Brasileira de Orçamento Participativo; e
VI - fornecer subsídios para a elaboração de políticas públicas.</t>
    </r>
  </si>
  <si>
    <r>
      <rPr>
        <b/>
        <sz val="10"/>
        <color theme="1"/>
        <rFont val="Calibri (Body)"/>
      </rPr>
      <t>COMUNICADO Nº 11/11 – CMDCA</t>
    </r>
    <r>
      <rPr>
        <sz val="10"/>
        <color theme="1"/>
        <rFont val="Calibri (Body)"/>
      </rPr>
      <t xml:space="preserve">
O CMDCA - Conselho Municipal dos Direitos
da Criança e do Adolescente de Guarulhos, no
uso de suas atribuições legais, comunica à população
em geral a escala de plantão de atendimento dos
Conselhos Tutelares do Município de Guarulhos,
referente ao mês de março de 2011, conforme segue: (...)</t>
    </r>
  </si>
  <si>
    <r>
      <rPr>
        <b/>
        <sz val="10"/>
        <color theme="1"/>
        <rFont val="Calibri (Body)"/>
      </rPr>
      <t>Comunicado 012/2011– CMDCA</t>
    </r>
    <r>
      <rPr>
        <sz val="10"/>
        <color theme="1"/>
        <rFont val="Calibri (Body)"/>
      </rPr>
      <t xml:space="preserve">
O CMDCA - Conselho Municipal dos Direitos da
Criança e do Adolescente de Guarulhos, no uso de
suas atribuições legais, comunica à população em geral
que os Conselheiros Tutelares do Município de
Guarulhos, atenderão em Regime de Plantão nos
dias 07, 08/03/11 e no dia 09/03/11 até as 13 horas
em virtude da emenda do Feriado de Carnaval.
Informamos, ainda, que os telefones para contato são: (...)</t>
    </r>
  </si>
  <si>
    <r>
      <rPr>
        <b/>
        <sz val="10"/>
        <color theme="1"/>
        <rFont val="Calibri (Body)"/>
      </rPr>
      <t>Comunicado nº 13/2011– CMDCA</t>
    </r>
    <r>
      <rPr>
        <sz val="10"/>
        <color theme="1"/>
        <rFont val="Calibri (Body)"/>
      </rPr>
      <t xml:space="preserve">
O CMDCA – Conselho Municipal dos Direitos da Criança e do Adolescente de Guarulhos, no uso de
suas atribuições legais comunica a população em geral, a lista dos CANDIDATOS DEFERIDOS E INDEFERIDOS
ao Pleito Eleitoral dos Conselhos Tutelares Triênio 2011/2012 (...)</t>
    </r>
  </si>
  <si>
    <r>
      <rPr>
        <b/>
        <sz val="10"/>
        <color theme="1"/>
        <rFont val="Calibri (Body)"/>
      </rPr>
      <t>DECRETO Nº 28642</t>
    </r>
    <r>
      <rPr>
        <sz val="10"/>
        <color theme="1"/>
        <rFont val="Calibri (Body)"/>
      </rPr>
      <t xml:space="preserve">
Altera a composição dos membros integrantes do
Conselho Municipal de Acompanhamento e
Controle Social do Fundo de Manutenção e
Desenvolvimento da Educação Básica e de
Valorização dos Profissionais da Educação –
FUNDEB.</t>
    </r>
  </si>
  <si>
    <r>
      <rPr>
        <b/>
        <sz val="10"/>
        <color theme="1"/>
        <rFont val="Calibri (Body)"/>
      </rPr>
      <t xml:space="preserve">RESOLUÇÃO 379/2011 - CMDCA </t>
    </r>
    <r>
      <rPr>
        <sz val="10"/>
        <color theme="1"/>
        <rFont val="Calibri (Body)"/>
      </rPr>
      <t>RESOLVE:
Artigo 1º - Fica aprovado o Demonstrativo da Receita
e da Despesa 2010 do FUMCAD - Fundo Municipal de
Defesa da Criança e do Adolescente, conforme contido
no anexo I da presente resolução.
Artigo 2º - Esta resolução entra em vigor na data de
sua publicação, revogadas as disposições em contrário.</t>
    </r>
  </si>
  <si>
    <r>
      <rPr>
        <b/>
        <sz val="10"/>
        <color theme="1"/>
        <rFont val="Calibri (Body)"/>
      </rPr>
      <t>Comunicado 014/11 – CMDCA</t>
    </r>
    <r>
      <rPr>
        <sz val="10"/>
        <color theme="1"/>
        <rFont val="Calibri (Body)"/>
      </rPr>
      <t xml:space="preserve">
O CMDCA - Conselho Municipal dos Direitos da
Criança e do Adolescente de Guarulhos no uso de suas
atribuições legais, e inciso VIII do Artigo 4º – Resolução
375/11 – Retificação 001/11, publicado no D.O. de 25/
02/11, comunica a data, horário e local da Formação
dos Candidatos Inscritos para Conselheiro Tutelar
de Guarulhos – Triênio 2011/2014, conforme segue:</t>
    </r>
  </si>
  <si>
    <r>
      <rPr>
        <b/>
        <sz val="10"/>
        <color theme="1"/>
        <rFont val="Calibri (Body)"/>
      </rPr>
      <t>Resolução Conjunta nº 22-CMAS e CMDCA</t>
    </r>
    <r>
      <rPr>
        <sz val="10"/>
        <color theme="1"/>
        <rFont val="Calibri (Body)"/>
      </rPr>
      <t xml:space="preserve">
alteração de Edital de Chamamento Público
contida nas resoluções conjuntas nº 19 e 21 -CMAS/
CMDCA RESOLVEM
Art. 1º Ficam aprovadas as alterações em item abaixo discriminado das Resoluções Conjuntas
nº 19 e 21- CMAS/CMDCA passando a vigorar com a seguinte redação: TÍTULO VII - Do Termo de Convênio e da utilização dos recursos
- Onde Consta: Capítulo II - Da prestação de contas
Art. 51. As despesas com aquisição de materiais, deverão ser feitas, preferencialmente, no município de Guarulhos .
Parágrafo único. As despesas serão efetuadas por depósito bancário identificado, cartão de débito automático ou similar, por cheque nominal ou via Internet.
Deverá constar:
Art. 51. As despesas com aquisição de materiais, deverão ser feitas, preferencialmente, no município de Guarulhos .
Parágrafo único. As despesas, preferencialmente, serão efetuadas por depósito bancário identificado, cartão de débito automático ou similar,  por cheque nominal ou via Internet, exceto pequenas despesas de pronto pagamento que poderão ser efetuadas em moeda corrente nacional.
Art.2º- A presente resolução entra em vigor com efeitos retroativos a 01 de Janeiro de 2011, revogadas disposições em contrário.</t>
    </r>
  </si>
  <si>
    <r>
      <rPr>
        <b/>
        <sz val="10"/>
        <color theme="1"/>
        <rFont val="Calibri (Body)"/>
      </rPr>
      <t xml:space="preserve">Resolução nº 481 /2010 - CMAS </t>
    </r>
    <r>
      <rPr>
        <sz val="10"/>
        <color theme="1"/>
        <rFont val="Calibri (Body)"/>
      </rPr>
      <t>RESOLVE
Art. 1º Ficam aprovadas as alterações em item abaixo
discriminado da Resolução 463 e 469-CMAS passando
a vigorar com a seguinte redação:
TÍTULO VII
Do Termo de Convênio e da utilização dos recursos
Capítulo II
Da prestação de contas (...)</t>
    </r>
  </si>
  <si>
    <r>
      <rPr>
        <b/>
        <sz val="10"/>
        <color theme="1"/>
        <rFont val="Calibri (Body)"/>
      </rPr>
      <t xml:space="preserve">Resolução nº 482 /2010 - CMAS </t>
    </r>
    <r>
      <rPr>
        <sz val="10"/>
        <color theme="1"/>
        <rFont val="Calibri (Body)"/>
      </rPr>
      <t>RESOLVE
Art. 1º Ficam aprovadas as alterações em item abaixo
discriminado da Resolução 464 e 470-CMAS passando
a vigorar com a seguinte redação:
TÍTULO VII
Do Termo de Convênio e da utilização dos recursos
Capítulo II
Da prestação de contas (..)</t>
    </r>
  </si>
  <si>
    <r>
      <rPr>
        <b/>
        <sz val="10"/>
        <color theme="1"/>
        <rFont val="Calibri (Body)"/>
      </rPr>
      <t xml:space="preserve">Resolução nº 02/11 – CMS  Dispõe sobre: </t>
    </r>
    <r>
      <rPr>
        <sz val="10"/>
        <color theme="1"/>
        <rFont val="Calibri (Body)"/>
      </rPr>
      <t xml:space="preserve">Critérios para inscrições da Eleição de Conselheiros do Segmento dos Usuários que comporão
o Conselho Municipal de Saúde – Biênio 2011/2013, conforme Lei 6010 de 12.04.2004, artigos 10 e 11. </t>
    </r>
  </si>
  <si>
    <r>
      <rPr>
        <b/>
        <sz val="10"/>
        <color theme="1"/>
        <rFont val="Calibri (Body)"/>
      </rPr>
      <t>Resolução nº. 03/2011</t>
    </r>
    <r>
      <rPr>
        <sz val="10"/>
        <color theme="1"/>
        <rFont val="Calibri (Body)"/>
      </rPr>
      <t xml:space="preserve">
Dispõe sobre: Regulamentação do processo eleitoral
para escolha dos conselheiros do segmento dos
usuários que comporão o CONSELHO MUNICIPAL
DE SAÚDE – Biênio 2011/2013.</t>
    </r>
  </si>
  <si>
    <r>
      <rPr>
        <b/>
        <sz val="10"/>
        <color theme="1"/>
        <rFont val="Calibri (Body)"/>
      </rPr>
      <t>Comunicado 15/2011 – CMDCA</t>
    </r>
    <r>
      <rPr>
        <sz val="10"/>
        <color theme="1"/>
        <rFont val="Calibri (Body)"/>
      </rPr>
      <t xml:space="preserve">
O CMDCA- Conselho dos Direitos da Criança e
Adolescente, conforme deliberado pela Comissão do
Processo Eleitoral – Triênio 2011/2014, torna publico a
população em geral, os locais de votação, zona eleitoral
e suas respectivas seções para o Pleito Eleitoral dos
Conselhos Tutelares Triênio 2011-2014, conforme
Resolução 375/11 CMDCA - Retificação nº 001,
publicado no D.O. de 25/02/11. Títulos recentes que
não constem nas seções eleitorais publicadas neste
Diário Oficial, votará no C.M. E. Adamastor- Centro(Av.
Monteiro Lobato, 690 – Macedo- Guarulhos/SP)</t>
    </r>
  </si>
  <si>
    <r>
      <rPr>
        <b/>
        <sz val="10"/>
        <color theme="1"/>
        <rFont val="Calibri (Body)"/>
      </rPr>
      <t>Comunicado nº 16/2011– CMDCA</t>
    </r>
    <r>
      <rPr>
        <sz val="10"/>
        <color theme="1"/>
        <rFont val="Calibri (Body)"/>
      </rPr>
      <t xml:space="preserve">
O CMDCA – Conselho Municipal dos Direitos da Criança e do Adolescente de Guarulhos, no uso de
suas atribuições legais comunica a população em geral, a lista final dos CANDIDATOS DEFERIDOS E
INDEFERIDOS ao Pleito Eleitoral dos Conselhos Tutelares Triênio 2011/2014, conforme regras do Edital –
Resolução375/2011 – Retificação nº 001/11CMDCA, publicado D.O. nº 015 – GP de 25/02/2011.</t>
    </r>
  </si>
  <si>
    <r>
      <rPr>
        <b/>
        <sz val="10"/>
        <color theme="1"/>
        <rFont val="Calibri (Body)"/>
      </rPr>
      <t>EDITAL Nº 04/2011 - CMDU</t>
    </r>
    <r>
      <rPr>
        <sz val="10"/>
        <color theme="1"/>
        <rFont val="Calibri (Body)"/>
      </rPr>
      <t xml:space="preserve">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terceira reunião
ordinária do CMDU, no dia 25 de março de 2011, às 09
horas, no Adamastor Centro, Avenida Monteiro Lobato,
734 – Macedo – Guarulhos – SP.</t>
    </r>
  </si>
  <si>
    <r>
      <rPr>
        <b/>
        <sz val="10"/>
        <color theme="1"/>
        <rFont val="Calibri (Body)"/>
      </rPr>
      <t>LEI Nº 6.819</t>
    </r>
    <r>
      <rPr>
        <sz val="10"/>
        <color theme="1"/>
        <rFont val="Calibri (Body)"/>
      </rPr>
      <t xml:space="preserve">
Substitutivo nº 01 apresentado ao Projeto de Lei nº
129/2008 de autoria do Vereador Geraldo Celestino.
Altera dispositivo da Lei nº 6.308/07, referente ao
Conselho Municipal de Desenvolvimento Urbano.
O Prefeito da Cidade de Guarulhos, no uso
da atribuição que lhe confere o inciso VI do artigo 63
da Lei Orgânica Municipal, sanciona e promulga a
seguinte Lei:
Art. 1º O inciso III do art. 2º da Lei nº 6.308/07,
passa a ter a seguinte redação:
“III - </t>
    </r>
    <r>
      <rPr>
        <b/>
        <sz val="10"/>
        <color theme="1"/>
        <rFont val="Calibri (Body)"/>
      </rPr>
      <t>debater e emitir parecer sobre projeto de lei
aprovado pelo Legislativo de alteração no Plano Diretor,
na Lei de Zoneamento e no Código de Edificações e
Licenciamento Urbano, bem como propor normas gerais
de direito urbanístico</t>
    </r>
    <r>
      <rPr>
        <sz val="10"/>
        <color theme="1"/>
        <rFont val="Calibri (Body)"/>
      </rPr>
      <t>.” (NR)
Art. 2º Esta Lei entra em vigor na data de sua publicação.
Guarulhos, 23 de março de 2011.</t>
    </r>
  </si>
  <si>
    <r>
      <rPr>
        <b/>
        <sz val="10"/>
        <color theme="1"/>
        <rFont val="Calibri (Body)"/>
      </rPr>
      <t xml:space="preserve">RESOLUÇÃO Nº 471-CMAS </t>
    </r>
    <r>
      <rPr>
        <sz val="10"/>
        <color theme="1"/>
        <rFont val="Calibri (Body)"/>
      </rPr>
      <t>RESOLVE:
Artigo 1º – RENOVAR A inscrição neste CMAS
até 19.05.2011 da entidade CENTRO DE DEFESA
DOS DIREITOS HUMANOS- CDDH- ‘’ PADRE JOÃO
BOSCO BURNIER E PADRE GERALDO
MAUZEROLL, com CNPJ 58.481.482/0001-29, com
sede neste municipio de Guarulhos. (...)</t>
    </r>
  </si>
  <si>
    <r>
      <rPr>
        <b/>
        <sz val="10"/>
        <color theme="1"/>
        <rFont val="Calibri (Body)"/>
      </rPr>
      <t xml:space="preserve">RESOLUÇÃO Nº 472-CMAS </t>
    </r>
    <r>
      <rPr>
        <sz val="10"/>
        <color theme="1"/>
        <rFont val="Calibri (Body)"/>
      </rPr>
      <t>RESOLVE:
Artigo 1º - Cancelar a inscrição neste CMAS :
de nº 69 Livro II , Fls. 70- da entidade MISSÃO DESAFIO
JOVEM ‘’ JESUS LIBERTA ‘’, com CNPJ 03.412.549/
0001-81, com sede neste municipio de Guarulhos. (…)</t>
    </r>
  </si>
  <si>
    <r>
      <rPr>
        <b/>
        <sz val="10"/>
        <color theme="1"/>
        <rFont val="Calibri (Body)"/>
      </rPr>
      <t xml:space="preserve">RESOLUÇÃO Nº 473 -CMAS </t>
    </r>
    <r>
      <rPr>
        <sz val="10"/>
        <color theme="1"/>
        <rFont val="Calibri (Body)"/>
      </rPr>
      <t>RESOLVE:
Artigo 1° - Aprovar o Plano de aplicação e projeto
do Programa de expansão qualificada do cofinanciamento
federal para Serviços Socioassistenciais
em 2010 a saber- do Serviço Especializado para
Pessoas em Situação de Rua, CREAS POP,
02(DUAS)UNIDADES ofertados no Centro de
Referência Especializado para População de Rua,
executado pela SASC- Secretaria de Assistência
Social e Cidadania. 
Artigo 2º - Esta resolução entra em vigor com
efeitos retroativos a 22.11.2010 , revogadas as
disposições em contrário.</t>
    </r>
  </si>
  <si>
    <r>
      <t xml:space="preserve">RESOLUÇÃO Nº 474 -CMAS </t>
    </r>
    <r>
      <rPr>
        <sz val="10"/>
        <color rgb="FF660066"/>
        <rFont val="Calibri (Body)"/>
      </rPr>
      <t>RESOLVE:
Artigo 1° - Aprovar o termo de desistência do
Termo de Aceite do Municipio de Guarulhos para
expansão qualificada do co-financiamento federal para
Serviços Socioassistenciais em 2010 a saber- para o
cofinanciamento do Serviço de Proteção e
Atendimento Especializado a Famílias e Indivíduos –
PAEFI, dos serviços especializados de média
complexidade ofertados nos Centros de Referência
Especializado de Assistência Social (CREAS-PAEFI),
Serviço de Proteção Social a Adolescentes em
Cumprimento de Medida Socioeducativa de Liberdade
Assistida - LA e de Prestação de Serviço à
Comunidade - PSC, (CREAS MSE) .
Parágrafo único - Caberá ao Gestor da Assistência
Social do Municipio, no caso a SASC- Secretaria de
Assistência Social e Cidadania , tomar todas as medidas
necessárias de comunicação da adesão ao MDS.
Artigo 2º - Esta resolução entra em vigor com
efeitos retroativos a 22.11.2010 , revogadas as
disposições em contrário.</t>
    </r>
  </si>
  <si>
    <r>
      <rPr>
        <b/>
        <sz val="10"/>
        <color theme="1"/>
        <rFont val="Calibri (Body)"/>
      </rPr>
      <t xml:space="preserve">RESOLUÇÃO Nº 475 -CMAS </t>
    </r>
    <r>
      <rPr>
        <sz val="10"/>
        <color theme="1"/>
        <rFont val="Calibri (Body)"/>
      </rPr>
      <t>RESOLVE:
Artigo 1° - Aprovar o Plano de aplicação e projeto
do Programa Federal Pro Jovem Adolescente-Serviço
Socioeducativo, inclusive o da modalidade do Programa
Nacional de Inclusão de Jovens- Pro Jovem -Oferta
ano 2010, executado pela SASC- Secretaria de
Assistência Social e Cidadania.
Artigo 2° - Aprovar o relatório do Programa Federal
Pro Jovem Adolescente-Serviço Socioeducativo ref
ano 2009/2010, executado pela SASC- Secretaria de
Assistência Social e Cidadania.
Artigo 3º - Esta resolução entra em vigor com
efeitos retroativos a 22.10.2011, revogadas as
disposições em contrário.</t>
    </r>
  </si>
  <si>
    <r>
      <rPr>
        <b/>
        <sz val="10"/>
        <color theme="1"/>
        <rFont val="Calibri (Body)"/>
      </rPr>
      <t xml:space="preserve">RESOLUÇÃO Nº 476 /CMAS </t>
    </r>
    <r>
      <rPr>
        <sz val="10"/>
        <color theme="1"/>
        <rFont val="Calibri (Body)"/>
      </rPr>
      <t>RESOLVE:
Artigo 1° -Tornar público o conjunto de ações a
serem defendidas, executadas e acompanhadas pelo
CMAS no biênio 2008/2010 , mais conhecidas como
Plano de Ação , contidas em seu planejamento
estratégico. (…)</t>
    </r>
  </si>
  <si>
    <r>
      <rPr>
        <b/>
        <sz val="10"/>
        <color theme="1"/>
        <rFont val="Calibri (Body)"/>
      </rPr>
      <t>RESOLUÇÃO Nº 479- CMAS</t>
    </r>
    <r>
      <rPr>
        <sz val="10"/>
        <color theme="1"/>
        <rFont val="Calibri (Body)"/>
      </rPr>
      <t xml:space="preserve">
Convoca a VII Conferência Municipal de Assistência Social. RESOLVE:
Art. 1º - Convocar a realização da VII Conferência
Municipal de Assistência Social, que terá como tema
geral os avanços na consolidação do Sistema Único
da Assistência Social- SUAS com a valorização
dos trabalhadores e a qualificação da gestão,dos
serviços,programas, projetos e benefícios”. para
os dias 29, 30/06 e ,01 de julho de 2011.
Art. 2º - Para fins de cumprimento da presente
resolução fica constituída comissão organizadora, que
será tornada pública sua constituição e atribuições
em resolução especifica.
Art 3o- A presente conferência Municipal é parte
presente do processo da VIII Conferência Estadual e
Nacional da Assistência Social.
Art. 4o- os critérios de participação ,local de realização
, regimento interno, metodologia, divulgação, organização
e composição a ser utilizada durante a VII Conferencia
Municipal de Assistência Social serão tornados públicos
posteriormente através de resolução especifica.
Art. 5º - Esta Resolução entra em vigor com efeitos
retroativos a 04 de fevereiro de 2011.</t>
    </r>
  </si>
  <si>
    <r>
      <rPr>
        <b/>
        <sz val="10"/>
        <color theme="1"/>
        <rFont val="Calibri (Body)"/>
      </rPr>
      <t>RESOLUÇÃO 480 - CMAS</t>
    </r>
    <r>
      <rPr>
        <sz val="10"/>
        <color theme="1"/>
        <rFont val="Calibri (Body)"/>
      </rPr>
      <t xml:space="preserve">
Cria Comissão Organizadora da VII Conferência Municipal de Assistência Social.  RESOLVE:
Art. 1º - Criar Comissão Organizadora da VII Conferência Municipal de Assistência Social, composta pelos conselheiros-(...)
Art. 2º - A Comissão será coordenada pela conselheira Irenita Duarte de Almeida e terá como competência: preparar e acompanhar a operacionalização da VII Conferência Municipal ; propor e encaminhar para aprovação do Colegiado, materiais relativos a critérios de definição do número de delegados, regulamento, regimento interno, metodologia, divulgação, organização e composição a ser utilizada durante a VII Conferência Municipal ; organizar e coordenar a VII Conferência Municipal ; promover a integração com os setores da Secretaria Municipal de Assistência Social e Cidadania , que tenham interface com o evento, para resolver eventuais pendências e tratar de assuntos referentes à VII Conferência Municipal ; dar suporte técnico-operacional durante o evento; Manter o CMAS informado sobre o andamento das providências operacionais, programáticas e de sistematização da VII Conferência Municipal ;
Art. 3º - Para a operacionalização da VII Conferência Municipal de Assistência Social, a Comissão Organizadora contará com apoio dos seguintes órgãos: Servidores do CMAS , Casa dos Conselhos e da Divisão de Apoio Administrativo aos Conselhos Setores da SAS- Guarulhos e setores da Administração Pública Municipal parceiros institucionais
Art. 4º - A Comissão Organizadora poderá contar, ainda, com colaboradores eventuais para auxiliar na operacionalização da VII Conferência Municipal de Assistência Social. (..)</t>
    </r>
  </si>
  <si>
    <r>
      <rPr>
        <b/>
        <sz val="10"/>
        <color theme="1"/>
        <rFont val="Calibri (Body)"/>
      </rPr>
      <t>RESOLUÇÃO Nº 482 /2010 - CMAS</t>
    </r>
    <r>
      <rPr>
        <sz val="10"/>
        <color theme="1"/>
        <rFont val="Calibri (Body)"/>
      </rPr>
      <t xml:space="preserve">
( REPUBLICADA POR TER SAÍDO COM
INCORREÇÕES)</t>
    </r>
  </si>
  <si>
    <r>
      <rPr>
        <b/>
        <sz val="10"/>
        <color theme="1"/>
        <rFont val="Calibri (Body)"/>
      </rPr>
      <t xml:space="preserve">RESOLUÇÃO Nº 483 – CMAS </t>
    </r>
    <r>
      <rPr>
        <sz val="10"/>
        <color theme="1"/>
        <rFont val="Calibri (Body)"/>
      </rPr>
      <t>RESOLVE:
Artigo 1º - Aprovar a alteração de tabela contida no artigo 3º da Resolução 468 -CMAS conforme contido no
anexo I da presente resolução.
Artigo 2º- Esta resolução entra em vigor com efeitos retroativos a 01.01.2011,revogadas disposições em
contrário</t>
    </r>
  </si>
  <si>
    <r>
      <rPr>
        <b/>
        <sz val="10"/>
        <color theme="1"/>
        <rFont val="Calibri (Body)"/>
      </rPr>
      <t xml:space="preserve">RESOLUÇÃO Nº 484 – CMAS </t>
    </r>
    <r>
      <rPr>
        <sz val="10"/>
        <color theme="1"/>
        <rFont val="Calibri (Body)"/>
      </rPr>
      <t>RESOLVE:
Artigo 1º - Aprovar a alteração de tabela contida no artigo 2º da Resolução 466 -CMAS conforme contido no
anexo I da presente resolução.
Artigo 2º- Esta resolução entra em vigor com efeitos retroativos a 01.01.2011,revogadas disposições em
contrário</t>
    </r>
  </si>
  <si>
    <r>
      <rPr>
        <b/>
        <sz val="10"/>
        <color theme="1"/>
        <rFont val="Calibri (Body)"/>
      </rPr>
      <t>COMUNICADO Nº 01-2011</t>
    </r>
    <r>
      <rPr>
        <sz val="10"/>
        <color theme="1"/>
        <rFont val="Calibri (Body)"/>
      </rPr>
      <t xml:space="preserve">
O CMAS- Conselho Municipal de Assistência Social
– no uso de suas atribuições legais tornar público o
calendário de reuniões ordinárias do ano 2011-
conforme segue: (..)</t>
    </r>
  </si>
  <si>
    <r>
      <rPr>
        <b/>
        <sz val="10"/>
        <color theme="1"/>
        <rFont val="Calibri (Body)"/>
      </rPr>
      <t>COMUNICADO Nº 02- 2011</t>
    </r>
    <r>
      <rPr>
        <sz val="10"/>
        <color theme="1"/>
        <rFont val="Calibri (Body)"/>
      </rPr>
      <t xml:space="preserve">
O CMAS- Conselho Municipal de Assistência Social
– no uso de suas atribuições legais e conforme o
deliberado em reuniões ordinárias de 21.01.2011 e
04.02.2011 , tornar público que segue :</t>
    </r>
  </si>
  <si>
    <r>
      <rPr>
        <b/>
        <sz val="10"/>
        <color theme="1"/>
        <rFont val="Calibri (Body)"/>
      </rPr>
      <t>COMUNICADO N° 004/2011-CMAS</t>
    </r>
    <r>
      <rPr>
        <sz val="10"/>
        <color theme="1"/>
        <rFont val="Calibri (Body)"/>
      </rPr>
      <t xml:space="preserve">
O Conselho Municipal de Assistência Social - CMAS, no uso de suas atribuições legais em atendimento ao
Inciso XVIII do Artigo 20 da Lei Municipal 5052 de 21/07/1997 torna público a relação de entidades de
atendimento no âmbito de Assistência Social inscritas neste Conselho Municipal até a presente data.</t>
    </r>
  </si>
  <si>
    <r>
      <rPr>
        <b/>
        <sz val="10"/>
        <color theme="1"/>
        <rFont val="Calibri (Body)"/>
      </rPr>
      <t>Edital de Retificação nº 005/ 11 - CMDCA</t>
    </r>
    <r>
      <rPr>
        <sz val="10"/>
        <color theme="1"/>
        <rFont val="Calibri (Body)"/>
      </rPr>
      <t xml:space="preserve">
O CMDCA - Conselho Municipal dos Direitos da
Criança e Adolescente de Guarulhos, no uso de suas
atribuições legais, em atendimento a Comissão do
Processo eleitoral – Triênio 2011/2014, vem comunicar
a retificação do Comunicado nº 016/11-CMDCA,
publicado no Diário Oficial de 22/03/11.</t>
    </r>
  </si>
  <si>
    <r>
      <rPr>
        <b/>
        <sz val="10"/>
        <color theme="1"/>
        <rFont val="Calibri (Body)"/>
      </rPr>
      <t>DECRETO Nº 28687</t>
    </r>
    <r>
      <rPr>
        <sz val="10"/>
        <color theme="1"/>
        <rFont val="Calibri (Body)"/>
      </rPr>
      <t xml:space="preserve">
Altera a composição do CONSELHO MUNICIPAL
DE SAÚDE.</t>
    </r>
  </si>
  <si>
    <r>
      <rPr>
        <b/>
        <sz val="10"/>
        <color theme="1"/>
        <rFont val="Calibri (Body)"/>
      </rPr>
      <t>Comunicado 17 / 2011 – CMDCA</t>
    </r>
    <r>
      <rPr>
        <sz val="10"/>
        <color theme="1"/>
        <rFont val="Calibri (Body)"/>
      </rPr>
      <t xml:space="preserve">
O CMDCA- Conselho dos Direitos da Criança e Adolescente no uso de suas atribuições legais, e em
atendimento a Comissão do Processo Eleitoral – Triênio 2011/2014, torna publico a população em geral a Lista
dos Fiscais dos Candidatos ao Conselho Tutelar – Triênio 2011/2014.</t>
    </r>
  </si>
  <si>
    <r>
      <rPr>
        <b/>
        <sz val="10"/>
        <color theme="1"/>
        <rFont val="Calibri (Body)"/>
      </rPr>
      <t>COMUNICADO Nº 18 /2011– CMDCA</t>
    </r>
    <r>
      <rPr>
        <sz val="10"/>
        <color theme="1"/>
        <rFont val="Calibri (Body)"/>
      </rPr>
      <t xml:space="preserve">
O CMDCA – Conselho Municipal dos Direitos da Criança e do Adolescente de Guarulhos comunica a população em geral, a lista final dos CANDIDATOS DEFERIDOS E INDEFERIDOS
ao Pleito Eleitoral dos Conselhos Tutelares Triênio 2011/2014, conforme do Edital – Resolução375/2011 –
Retificação nº 001/11CMDCA, publicado D.O. nº 015 – GP de 25/02/2011.</t>
    </r>
  </si>
  <si>
    <r>
      <rPr>
        <b/>
        <sz val="10"/>
        <color theme="1"/>
        <rFont val="Calibri (Body)"/>
      </rPr>
      <t>RESOLUÇÃO 381/2011-CMDCA</t>
    </r>
    <r>
      <rPr>
        <sz val="10"/>
        <color theme="1"/>
        <rFont val="Calibri (Body)"/>
      </rPr>
      <t xml:space="preserve">
DISPÕE SOBRE A CONVOCAÇÃO DO PROCESSO ELEITORAL COMPLEMENTAR DE REPRESENTANTES DA SOCIEDADE CIVIL NO CMDCA BIÊNIO. RESOLVE:
Art. 1º - Regulamentar o Processo Eleitoral
Complementar para escolha dos membros do Conselho
Municipal dos Direitos da Criança e do Adolescente
de Guarulhos, para preenchimento de 02(duas) vagas
da Sociedade Civil, área de atuação ENTIDADE DE
ATENDIMENTO E ENTIDADE COMPROMETIDA
COM A CAUSA DA INFÂNCIA E JUVENTUDE,
referente ao Biênio 2010/2012.</t>
    </r>
  </si>
  <si>
    <r>
      <rPr>
        <b/>
        <sz val="10"/>
        <color theme="1"/>
        <rFont val="Calibri (Body)"/>
      </rPr>
      <t>RESOLUÇÃO Nº 485 - CMAS</t>
    </r>
    <r>
      <rPr>
        <sz val="10"/>
        <color theme="1"/>
        <rFont val="Calibri (Body)"/>
      </rPr>
      <t xml:space="preserve">
ref. Convocação da VII Conferência Municipal de
Assistência Social</t>
    </r>
  </si>
  <si>
    <r>
      <rPr>
        <b/>
        <sz val="10"/>
        <color theme="1"/>
        <rFont val="Calibri (Body)"/>
      </rPr>
      <t xml:space="preserve">RESOLUÇÃO nº 486 - CMAS </t>
    </r>
    <r>
      <rPr>
        <sz val="10"/>
        <color theme="1"/>
        <rFont val="Calibri (Body)"/>
      </rPr>
      <t>Regulamenta a inscrição de entidades de
Assistência Social e inscrição de serviços, programas,
projetos e benefícios socioassistenciais no Conselho
Municipal de Assistência Social de GUARULHOS e
dá outras providências.     RESOLVE :
Art. 1°. As entidades e ou organizações de assistência social sem fins lucrativos, atualmente
inscritas neste CMAS que tiveram suas inscrições
validadas e ou prorrogadas através da Resolução 458
-CMAS e por força do contido na Resolução 16 de 05/
05/2010 do CNAS- Conselho Nacional de Assistência
Social ficam com suas inscrições neste CMAS
validadas e ou prorrogadas até 19/05/2011.</t>
    </r>
  </si>
  <si>
    <r>
      <rPr>
        <b/>
        <sz val="10"/>
        <color theme="1"/>
        <rFont val="Calibri (Body)"/>
      </rPr>
      <t>DECRETO Nº 28698</t>
    </r>
    <r>
      <rPr>
        <sz val="10"/>
        <color theme="1"/>
        <rFont val="Calibri (Body)"/>
      </rPr>
      <t xml:space="preserve"> DECRETA:
Art. 1º Fica instituído o Grupo de Trabalho
Intersetorial e Permanente de Educação Ambiental -
vinculado à Secretaria de Governo, de caráter
deliberativo, com a finalidade de promover, articular e
fortalecer a Educação Ambiental no Município de
Guarulhos.</t>
    </r>
  </si>
  <si>
    <r>
      <rPr>
        <b/>
        <sz val="10"/>
        <color rgb="FF008000"/>
        <rFont val="Calibri (Body)"/>
      </rPr>
      <t xml:space="preserve">DECRETO Nº 28722 </t>
    </r>
    <r>
      <rPr>
        <sz val="10"/>
        <color rgb="FF008000"/>
        <rFont val="Calibri (Body)"/>
      </rPr>
      <t>DECRETA:
Art. 1º Este Decreto dispõe sobre as normas
procedimentais a serem atendidas pelos órgãos da
Administração Pública Direta e Indireta, quando da
celebração de convênios com entidades públicas ou
privadas sem fins lucrativos.                                                                          Art. 4º É requisito obrigatório para a celebração do convênio
a aprovação do Plano de Trabalho pelo responsável máximo
do órgão Concedente ou pelo Conselho Municipal da
respectiva área de atuação da interessada.</t>
    </r>
  </si>
  <si>
    <r>
      <rPr>
        <b/>
        <sz val="10"/>
        <color theme="1"/>
        <rFont val="Calibri (Body)"/>
      </rPr>
      <t>Comunicado 21/2011 – CMDCA</t>
    </r>
    <r>
      <rPr>
        <sz val="10"/>
        <color theme="1"/>
        <rFont val="Calibri (Body)"/>
      </rPr>
      <t xml:space="preserve">
O CMDCA torna publico a data, horário e local da
apresentação da empresa ACETSP – Associação
dos Conselheiros e Ex-Conselheiros Tutelares do
Estado de São Paulo aos Candidatos a
Conselheiros Tutelares do Município e a Promotoria
de Justiça, conforme segue:(...)</t>
    </r>
  </si>
  <si>
    <r>
      <t xml:space="preserve">Comunicado nº 22 /2011– CMDCA </t>
    </r>
    <r>
      <rPr>
        <sz val="10"/>
        <color theme="1"/>
        <rFont val="Calibri (Body)"/>
      </rPr>
      <t>comunica que
por maioria de votos os presentes em reunião da
Comissão em 06/04/11, acolheram a IMPUGNAÇÃO
DA CANDIDATURA a Conselheiro Tutelar de Guarulhos
– Triênio 2011/2014, por não atenderem os requisitos
previstos (no Edital) Resolução 375/11 – Retificação nº
001 – CMDCA, publicado no D.O de 25/02/11.
Deferimos a Impugnação.</t>
    </r>
  </si>
  <si>
    <r>
      <rPr>
        <b/>
        <sz val="10"/>
        <color theme="1"/>
        <rFont val="Calibri (Body)"/>
      </rPr>
      <t>RESOLUÇÃO 381/2011-CMDCA</t>
    </r>
    <r>
      <rPr>
        <sz val="10"/>
        <color theme="1"/>
        <rFont val="Calibri (Body)"/>
      </rPr>
      <t xml:space="preserve">
DISPÕE SOBRE A CONVOCAÇÃO DO PROCESSO
ELEITORAL COMPLEMENTAR DE
REPRESENTANTES
DA SOCIEDADE CIVIL NO CMDCA BIÊNIO 2010
/ 2012</t>
    </r>
  </si>
  <si>
    <r>
      <rPr>
        <b/>
        <sz val="10"/>
        <color theme="1"/>
        <rFont val="Calibri (Body)"/>
      </rPr>
      <t>COMUNICADO Nº 05-2011</t>
    </r>
    <r>
      <rPr>
        <sz val="10"/>
        <color theme="1"/>
        <rFont val="Calibri (Body)"/>
      </rPr>
      <t xml:space="preserve">
O CMAS- Conselho Municipal de Assistência Social comunica as entidades de assistência social inscritas neste CMAS sobre a
prorrogação do prazo para entrega de documentação
exigida em atendimento a resolução 478-CMAS (
renovação de inscrição neste Conselho) para até o dia
15.04.2011. </t>
    </r>
  </si>
  <si>
    <r>
      <rPr>
        <b/>
        <sz val="10"/>
        <color theme="1"/>
        <rFont val="Calibri (Body)"/>
      </rPr>
      <t>COMUNICADO Nº 24 /2011– CMDCA</t>
    </r>
    <r>
      <rPr>
        <sz val="10"/>
        <color theme="1"/>
        <rFont val="Calibri (Body)"/>
      </rPr>
      <t xml:space="preserve">
O CMDCA comunica que por maioria de votos os presentes em reunião da Comissão em 11/04/11, acolheram a IMPUGNAÇÃO
DA CANDIDATURA a Conselheiro Tutelar de Guarulhos
– Triênio 2011/2014, por não atenderem os requisitos
previstos (no Edital) Resolução 375/11 – Retificação nº
001 – CMDCA, publicado no D.O de 25/02/11.
Deferimos a Impugnação. Nº INSC. NOME REGIÃO DEFERIDO/
INDEFERIDO 32 Jose dos Santos Taboão IMPUGNADO</t>
    </r>
  </si>
  <si>
    <r>
      <rPr>
        <b/>
        <sz val="10"/>
        <color theme="1"/>
        <rFont val="Calibri (Body)"/>
      </rPr>
      <t>DECRETO Nº 28738</t>
    </r>
    <r>
      <rPr>
        <sz val="10"/>
        <color theme="1"/>
        <rFont val="Calibri (Body)"/>
      </rPr>
      <t xml:space="preserve">
Altera a composição do CONSELHO MUNICIPAL
DE SAÚDE.</t>
    </r>
  </si>
  <si>
    <r>
      <rPr>
        <b/>
        <sz val="10"/>
        <color theme="1"/>
        <rFont val="Calibri (Body)"/>
      </rPr>
      <t>COMUNICADO 25/2011– CMDCA</t>
    </r>
    <r>
      <rPr>
        <sz val="10"/>
        <color theme="1"/>
        <rFont val="Calibri (Body)"/>
      </rPr>
      <t xml:space="preserve">
O CMDCA comunica que por maioria de votos os presentes em reunião da Comissão em 04/04/2011, acolheram a
IMPUGNAÇÃO da CANDIDATURA a Conselheiro
Tutelar de Guarulhos – Triênio 2011/2014, Sr. CARLOS
ROBERTO TEODORO – Inscrição nº83, por
Propaganda Antecipada, face a ter chegado, conforme
denúncia, ao conhecimento da Comissão acima citada
cópia de material em 15/03/11, sendo que este
procedimento estava expressamente proibido pelo
Artigo 12 da Resolução 375/11 – Retificação nº 001 –
CMDCA, publicado no D.O de 25/02/11,
caracterizando pois INDEFERIMENTO DA
INSCRIÇÃO do candidato.</t>
    </r>
  </si>
  <si>
    <r>
      <rPr>
        <b/>
        <sz val="10"/>
        <color theme="1"/>
        <rFont val="Calibri (Body)"/>
      </rPr>
      <t>COMUNICADO Nº 26/2011– CMDCA</t>
    </r>
    <r>
      <rPr>
        <sz val="10"/>
        <color theme="1"/>
        <rFont val="Calibri (Body)"/>
      </rPr>
      <t xml:space="preserve">
O CMDCA comunica que conforme deliberação em reunião extraordinária desde Conselho realizada em 14/04/11, e
acolhendo manifestação após prévia analise da citada Comissão , delibera por decisão unânime:
1 – Ante os recursos apresentados DEFERIR as seguintes inscrições: (...)</t>
    </r>
  </si>
  <si>
    <r>
      <rPr>
        <b/>
        <sz val="10"/>
        <color theme="1"/>
        <rFont val="Calibri (Body)"/>
      </rPr>
      <t>Comunicado 27/2011– CMDCA</t>
    </r>
    <r>
      <rPr>
        <sz val="10"/>
        <color theme="1"/>
        <rFont val="Calibri (Body)"/>
      </rPr>
      <t xml:space="preserve">
O CMDCA DECIDE por unanimidade conceder
prazo improrrogável para juntada dos documentos
faltantes dos Candidatos Indeferidos impreterivelmente
até dia 25/04/11 às 16h:00 na sede do CMDCA.</t>
    </r>
  </si>
  <si>
    <r>
      <rPr>
        <b/>
        <sz val="10"/>
        <color theme="1"/>
        <rFont val="Calibri (Body)"/>
      </rPr>
      <t xml:space="preserve">Comunicado 028 /2011– CMDCA </t>
    </r>
    <r>
      <rPr>
        <sz val="10"/>
        <color theme="1"/>
        <rFont val="Calibri (Body)"/>
      </rPr>
      <t>comunica a alteração do horário da
assembléia eleitoral a ser realizada em 06/05/11
( artigo 2º – Resolução 381/11 publicada no D. O
em 01/04/11 e 08/04/11), conforme segue:</t>
    </r>
  </si>
  <si>
    <r>
      <rPr>
        <b/>
        <sz val="10"/>
        <color theme="1"/>
        <rFont val="Calibri (Body)"/>
      </rPr>
      <t xml:space="preserve">Comunicado 029 /2011– CMDCA </t>
    </r>
    <r>
      <rPr>
        <sz val="10"/>
        <color theme="1"/>
        <rFont val="Calibri (Body)"/>
      </rPr>
      <t>comunica a população em geral, que
em atendimento ao que dispõe os artigos 07, 08,11 e
12 da Resolução 381/11-CMDCA (publicada no D O
em 01/04/11 e 08/04/11), torna público as Entidades
inscritas para o Processo Eleitoral Complementar da
Sociedade Civil - Biênio 2010/2012 e escolha de
membros para o CMDCA.</t>
    </r>
  </si>
  <si>
    <r>
      <t xml:space="preserve">Comunicado 030 /2011– CMDCA </t>
    </r>
    <r>
      <rPr>
        <sz val="10"/>
        <color theme="1"/>
        <rFont val="Calibri (Body)"/>
      </rPr>
      <t xml:space="preserve"> comunica a população em geral, que
em atendimento ao que dispõe os artigos 07,08,11 e
12 da Resolução 381/11, torna público a relação de
Candidatos para o Processo Eleitoral Complementar
Sociedade Cívil - Bienio 2010/2012 .</t>
    </r>
  </si>
  <si>
    <r>
      <rPr>
        <b/>
        <sz val="10"/>
        <color theme="1"/>
        <rFont val="Calibri (Body)"/>
      </rPr>
      <t>Comunicado 031 /2011– CMDCA</t>
    </r>
    <r>
      <rPr>
        <sz val="10"/>
        <color theme="1"/>
        <rFont val="Calibri (Body)"/>
      </rPr>
      <t xml:space="preserve">
comunica a renuncia do mandato
como Conselheira Tutelar Sra. ANDREIA DE
ANDRADE – Conselho Tutelar Região Cumbica, a
partir do dia 25/04/11.</t>
    </r>
  </si>
  <si>
    <r>
      <rPr>
        <b/>
        <sz val="10"/>
        <color theme="1"/>
        <rFont val="Calibri (Body)"/>
      </rPr>
      <t>Comunicado 032 /2011– CMDCA</t>
    </r>
    <r>
      <rPr>
        <sz val="10"/>
        <color theme="1"/>
        <rFont val="Calibri (Body)"/>
      </rPr>
      <t xml:space="preserve">
 torna público
à população em geral que a Sra. ANTONIA
BEZERRA DE CARVALHO, tomou posse como
Conselheira Tutelar Titular em exercício da
Região do Cumbica (Lei. 4655/94- Art. 37- § 3º) ,
em virtude da renuncia ao mandato de Conselheira
Tutelar Sra. ANDREIA DE ANDRADE, a contar
de 26/04/11 - Conselho da Região do Cumbica,
sito Rua Jati, nº 247 – Cumbica - Guarulhos/SP</t>
    </r>
  </si>
  <si>
    <r>
      <rPr>
        <b/>
        <sz val="10"/>
        <color theme="1"/>
        <rFont val="Calibri (Body)"/>
      </rPr>
      <t>Comunicado nº 33 /2011– CMDCA</t>
    </r>
    <r>
      <rPr>
        <sz val="10"/>
        <color theme="1"/>
        <rFont val="Calibri (Body)"/>
      </rPr>
      <t xml:space="preserve">
O CMDCA  comunica a lista dos candidatos DEFERIDOS e INDEFERIDOS ao Pleito Eleitoral dos
Conselhos Tutelares – Triênio 2011/2014.</t>
    </r>
  </si>
  <si>
    <r>
      <rPr>
        <b/>
        <sz val="10"/>
        <color theme="1"/>
        <rFont val="Calibri (Body)"/>
      </rPr>
      <t>EDITAL Nº 05/2011 - CMDU</t>
    </r>
    <r>
      <rPr>
        <sz val="10"/>
        <color theme="1"/>
        <rFont val="Calibri (Body)"/>
      </rPr>
      <t xml:space="preserve">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quarta reunião
ordinária do CMDU, no dia 06 de maio de 2011, às 09
horas, no Adamastor Centro, Avenida Monteiro Lobato,
734 – Macedo – Guarulhos – SP.</t>
    </r>
  </si>
  <si>
    <r>
      <rPr>
        <b/>
        <sz val="10"/>
        <color theme="1"/>
        <rFont val="Calibri (Body)"/>
      </rPr>
      <t>RESOLUÇÃO CONJUNTA DO CONSELHO</t>
    </r>
    <r>
      <rPr>
        <sz val="10"/>
        <color theme="1"/>
        <rFont val="Calibri (Body)"/>
      </rPr>
      <t xml:space="preserve"> </t>
    </r>
    <r>
      <rPr>
        <b/>
        <sz val="10"/>
        <color theme="1"/>
        <rFont val="Calibri (Body)"/>
      </rPr>
      <t xml:space="preserve">MUNICIPAL DO IDOSO E
DO CONSELHO MUNICIPAL DE ASSISTÊNCIA SOCIAL Nº 01 de abril de 2011. </t>
    </r>
    <r>
      <rPr>
        <sz val="10"/>
        <color theme="1"/>
        <rFont val="Calibri (Body)"/>
      </rPr>
      <t>RESOLVEM:
Artigo 1º Todas as entidades de longa permanência
ou casa-lar são obrigadas a firmar contrato de prestação
de serviços com a pessoa idosa abrigada, nos termos
do artigo 35 da Lei 10.741/2003, garantindo o
cumprimento das condições previstas nos artigos 48,
49, 50 e §3º no artigo 37 da Lei nº. 10.741/2003-Estatuto
do Idoso, além de normas específicas.</t>
    </r>
  </si>
  <si>
    <r>
      <rPr>
        <b/>
        <sz val="10"/>
        <color theme="1"/>
        <rFont val="Calibri (Body)"/>
      </rPr>
      <t>RESOLUÇÃO Nº 476 /CMAS</t>
    </r>
    <r>
      <rPr>
        <sz val="10"/>
        <color theme="1"/>
        <rFont val="Calibri (Body)"/>
      </rPr>
      <t xml:space="preserve">
( republicada por ter saído com incorreções)</t>
    </r>
  </si>
  <si>
    <r>
      <t xml:space="preserve">RESOLUÇÃO 487-CMAS </t>
    </r>
    <r>
      <rPr>
        <sz val="10"/>
        <color theme="1"/>
        <rFont val="Calibri (Body)"/>
      </rPr>
      <t>RESOLVE:
Art.1º - Fica aprovado o Demonstrativo da Receita e da Despesa do ano de 2010 do Fundo Municipal de Assistência Social, conforme contido em Anexo I da presente Resolução.
Art. 2º - Esta resolução entra em vigor na data de sua publicação, revogadas as disposições em contrário.</t>
    </r>
  </si>
  <si>
    <r>
      <rPr>
        <b/>
        <sz val="10"/>
        <color theme="1"/>
        <rFont val="Calibri (Body)"/>
      </rPr>
      <t xml:space="preserve">RESOLUÇÃO Nº 488/-CMAS </t>
    </r>
    <r>
      <rPr>
        <sz val="10"/>
        <color theme="1"/>
        <rFont val="Calibri (Body)"/>
      </rPr>
      <t>RESOLVE:
Artigo 1° - Ficam aprovadas a Prestação de Contas
Final- ano 2010- recursos Estaduais( processo 041/2009-
DRADS Guarulhos) dos relatórios circunstanciados,
relatórios de Execução Financeira, Relatórios de
Execução de Despesas e Receitas ; - Relatório
Circunstanciado de atividades – anual- ref. execução
dos Programas da Rede de Proteção Básica e Especial
ano 2010 ( processo DRADS/SPN 041/2009).</t>
    </r>
  </si>
  <si>
    <r>
      <rPr>
        <b/>
        <sz val="10"/>
        <color theme="1"/>
        <rFont val="Calibri (Body)"/>
      </rPr>
      <t xml:space="preserve">RESOLUÇÃO Nº 489 /-CMAS </t>
    </r>
    <r>
      <rPr>
        <sz val="10"/>
        <color theme="1"/>
        <rFont val="Calibri (Body)"/>
      </rPr>
      <t>RESOLVE:
Artigo 1° - Fica Autorizado ao Gestor da
Assistência Social a formular o pedido de Abertura
do Sistema do Plano PMAS 2011 ( DRADS/SEDS)
para proceder correções no instrumental em
atendimento a demandas apresentadas pela equipe
técnica da DRADS- Guarulhos.</t>
    </r>
  </si>
  <si>
    <r>
      <rPr>
        <b/>
        <sz val="10"/>
        <color theme="1"/>
        <rFont val="Calibri (Body)"/>
      </rPr>
      <t xml:space="preserve">RESOLUÇÃO Nº 490 /-CMAS </t>
    </r>
    <r>
      <rPr>
        <sz val="10"/>
        <color theme="1"/>
        <rFont val="Calibri (Body)"/>
      </rPr>
      <t>RESOLVE:
Artigo 1° - Prorrogar o mandato da atual Mesa
Diretora do Conselho Municipal de Assistência Social
até 05/08/2011.
Artigo 2º- Recompor a Mesa Diretora do CMAS
com a seguinte composição: (…)</t>
    </r>
  </si>
  <si>
    <r>
      <rPr>
        <b/>
        <sz val="10"/>
        <color theme="1"/>
        <rFont val="Calibri (Body)"/>
      </rPr>
      <t xml:space="preserve">Comunicado 028 /2011– CMDCA </t>
    </r>
    <r>
      <rPr>
        <sz val="10"/>
        <color theme="1"/>
        <rFont val="Calibri (Body)"/>
      </rPr>
      <t>comunica a população em geral, que
em atendimento ao que dispõe os artigos 07,08,11 e
12 da Resolução 381/11-CMDCA (publicada no D O
em 01/04/11 e 08/04/11), torna público as Entidades
inscritas para o Processo Eleitoral Complementar da
Sociedade Civil - Biênio 2010/2012 e escolha de
membros para o CMDCA.</t>
    </r>
  </si>
  <si>
    <r>
      <t>Comunicado 036 /2011– CMDCA</t>
    </r>
    <r>
      <rPr>
        <sz val="10"/>
        <color theme="1"/>
        <rFont val="Calibri (Body)"/>
      </rPr>
      <t xml:space="preserve"> torna público a relação final de Candidatos para o Processo Eleitoral Complementar Sociedade Cívil
- Bienio 2010/2012 .</t>
    </r>
  </si>
  <si>
    <r>
      <rPr>
        <b/>
        <sz val="10"/>
        <color theme="1"/>
        <rFont val="Calibri (Body)"/>
      </rPr>
      <t>PORTARIA Nº 062/2011-SS</t>
    </r>
    <r>
      <rPr>
        <sz val="10"/>
        <color theme="1"/>
        <rFont val="Calibri (Body)"/>
      </rPr>
      <t xml:space="preserve">
A SECRETÁRIA DA SAÚDE EM EXERCÍCIO DA
PREFEITURA MUNICIPAL DE GUARULHOS,
TERESA PINHO DE ALMEIDA TASHIRO, RESOLVE:
INSTITUIR a Comissão de Acompanhamento do
Convênio, com participação de representantes da
UNIFESP, do Município através da Secretaria da
Saúde e da Sociedade Civil, conforme segue:                                          Representantes da Secretaria da Saúde
Representantes da SPDM/UNIFESP
</t>
    </r>
    <r>
      <rPr>
        <b/>
        <sz val="10"/>
        <color theme="1"/>
        <rFont val="Calibri (Body)"/>
      </rPr>
      <t>Representantes do Conselho Municipal de Saúde</t>
    </r>
    <r>
      <rPr>
        <sz val="10"/>
        <color theme="1"/>
        <rFont val="Calibri (Body)"/>
      </rPr>
      <t xml:space="preserve">
Representantes do Conselho Gestor do Hospital
Municipal Pimentas/Bonsucesso</t>
    </r>
  </si>
  <si>
    <r>
      <rPr>
        <b/>
        <sz val="10"/>
        <color theme="1"/>
        <rFont val="Calibri (Body)"/>
      </rPr>
      <t>Comunicado 037 /2011– CMDCA</t>
    </r>
    <r>
      <rPr>
        <sz val="10"/>
        <color theme="1"/>
        <rFont val="Calibri (Body)"/>
      </rPr>
      <t xml:space="preserve">
O CMDCA - CONVIDA todos Candidatos Deferidos
ao Conselho Tutelar para participarem de uma
reunião a ser realizada conforme segue:
Data : 11/05/2011
Horário: 09h:00
Local: C.M.E. Adamastor – Auditório 08
Av. Monteiro Lobato, nº 734 – Centro –
Guarulhos/SP</t>
    </r>
  </si>
  <si>
    <r>
      <rPr>
        <b/>
        <sz val="10"/>
        <color theme="1"/>
        <rFont val="Calibri (Body)"/>
      </rPr>
      <t>PORTARIA Nº 1140/2011-GP</t>
    </r>
    <r>
      <rPr>
        <sz val="10"/>
        <color theme="1"/>
        <rFont val="Calibri (Body)"/>
      </rPr>
      <t xml:space="preserve">
SEBASTIÃO ALMEIDA, PREFEITO DA CIDADE
DE GUARULHOS, RESOLVE:
1 - Nomear a Sra. Sirlene Pereira Costa, como
Presidente Interina do CONSELHO MUNICIPAL DE
ALIMENTAÇÃO ESCOLAR, em substituição ao Sr.
Marcelo Colonato.
2 - Esta Portaria entrará em vigor na data de sua
publicação, revogadas as disposições em contrário.</t>
    </r>
  </si>
  <si>
    <r>
      <rPr>
        <b/>
        <sz val="10"/>
        <color theme="1"/>
        <rFont val="Calibri (Body)"/>
      </rPr>
      <t>PORTARIA Nº 1141/2011-GP</t>
    </r>
    <r>
      <rPr>
        <sz val="10"/>
        <color theme="1"/>
        <rFont val="Calibri (Body)"/>
      </rPr>
      <t xml:space="preserve">
SEBASTIÃO ALMEIDA, PREFEITO DA CIDADE
DE GUARULHOS,RESOLVE:
1 - Alterar nos termos do artigo 3º, da Lei Municipal nº 5052, de 21 de julho de 1997, a composição dos
membros integrantes do CONSELHO MUNICIPAL DE
ASSISTÊNCIA SOCIAL, constituído pela Portaria nº
1390/2010-GP, de 31 de maio de 2010, conforme segue:
II - REPRESENTANTES DA SOCIEDADE CIVIL (...)</t>
    </r>
  </si>
  <si>
    <r>
      <rPr>
        <b/>
        <sz val="10"/>
        <color theme="1"/>
        <rFont val="Calibri (Body)"/>
      </rPr>
      <t>PORTARIA Nº 1142/2011-GP</t>
    </r>
    <r>
      <rPr>
        <sz val="10"/>
        <color theme="1"/>
        <rFont val="Calibri (Body)"/>
      </rPr>
      <t xml:space="preserve">
SEBASTIÃO ALMEIDA, PREFEITO DA CIDADE
DE GUARULHOS, RESOLVE:
1 - Alterar a composição dos membros integrantes
do CONSELHO MUNICIPAL DE DESENVOLVIMENTO
URBANO, constituído através da Portaria nº 3071/
2009-GP, de 17 de dezembro de 2009, conforme segue:
I – REPRESENTANTES DO PODER PÚBLICO (...)
II – REPRESENTANTES DA SOCIEDADE CIVIL (...)</t>
    </r>
  </si>
  <si>
    <r>
      <rPr>
        <b/>
        <sz val="10"/>
        <color theme="1"/>
        <rFont val="Calibri (Body)"/>
      </rPr>
      <t>COMUNICADO 38/11 – CMDCA</t>
    </r>
    <r>
      <rPr>
        <sz val="10"/>
        <color theme="1"/>
        <rFont val="Calibri (Body)"/>
      </rPr>
      <t xml:space="preserve">
O CMDCA - CONSELHO MUNICIPAL DA CRIANÇA E DO ADOLECENTE DE GUARULHOS, no uso de suas
atribuições legais, e face da renuncia das Instituições que compunham este Conselho, Instituto Cultural e Esportivo
Meu Futuro e Associação Caritativa da Paróquia Santa Cruaz do Taboão, nomeadas pela Portaria nº1716/2010 – GP,
publicada no D O nº 051 de 06/07/2010, comunica a população em geral que em atendimento a Resolução 381/11
– CMDCA que Convocou o Processo Eleitorqal Complementar dos Representantes da Sociedade Civil com assento
neste Conselho </t>
    </r>
    <r>
      <rPr>
        <b/>
        <sz val="10"/>
        <color theme="1"/>
        <rFont val="Calibri (Body)"/>
      </rPr>
      <t>a lista final das Instituições Eleitas por seguimento é a que abaixo segue:</t>
    </r>
  </si>
  <si>
    <r>
      <rPr>
        <b/>
        <sz val="10"/>
        <color theme="1"/>
        <rFont val="Calibri (Body)"/>
      </rPr>
      <t>COMUNICADO nº 04/2011-SC</t>
    </r>
    <r>
      <rPr>
        <sz val="10"/>
        <color theme="1"/>
        <rFont val="Calibri (Body)"/>
      </rPr>
      <t xml:space="preserve">
O SECRETÁRIO DE CULTURA HÉLIO ARANTES,
no uso de suas atribuições legais e atendendo ao
P.A. 20782/2011, </t>
    </r>
    <r>
      <rPr>
        <b/>
        <sz val="10"/>
        <color theme="1"/>
        <rFont val="Calibri (Body)"/>
      </rPr>
      <t>Comunica que as Entidades da
Sociedade Civil que compõem o Conselho Municipal
do Patrimônio Histórico, Artístico, Ambiental e
Cultural do Município de Guarulhos, referidas no Inc.</t>
    </r>
    <r>
      <rPr>
        <sz val="10"/>
        <color theme="1"/>
        <rFont val="Calibri (Body)"/>
      </rPr>
      <t xml:space="preserve">
XI do Artigo 5º da Lei Municipal nº 6573/2009 </t>
    </r>
    <r>
      <rPr>
        <b/>
        <sz val="10"/>
        <color theme="1"/>
        <rFont val="Calibri (Body)"/>
      </rPr>
      <t>que
ainda não apresentaram a documentação que
comprovem estarem regularmente constituídas,
devem apresentá-las até o dia 11 de maio de 2011</t>
    </r>
    <r>
      <rPr>
        <sz val="10"/>
        <color theme="1"/>
        <rFont val="Calibri (Body)"/>
      </rPr>
      <t xml:space="preserve">
no horário das 08:00 às 17:00 horas, na Secretaria
de Cultura, sito a avenida Monteiro Lobato, 734, 1º
Andar – Macedo.</t>
    </r>
  </si>
  <si>
    <r>
      <rPr>
        <b/>
        <sz val="10"/>
        <color theme="1"/>
        <rFont val="Calibri (Body)"/>
      </rPr>
      <t>DECRETO Nº 28833</t>
    </r>
    <r>
      <rPr>
        <sz val="10"/>
        <color theme="1"/>
        <rFont val="Calibri (Body)"/>
      </rPr>
      <t xml:space="preserve">
Altera a composição do CONSELHO MUNICIPAL
DO IDOSO.
SEBASTIÃO ALMEIDA, PREFEITO DA CIDADE
DE GUARULHOS, DECRETA:
Art. 1º ALTERA nos termos do inciso VI, artigo 3º,
da Lei Municipal nº 5922, de 29 de julho de 2003, os
membros integrantes do CONSELHO MUNICIPAL DO
IDOSO, constituído pelo Decreto Municipal nº 27111,
de 14 de dezembro de 2009, conforme segue:
Secretaria Municipal de Cultura
</t>
    </r>
  </si>
  <si>
    <r>
      <rPr>
        <b/>
        <sz val="10"/>
        <color theme="1"/>
        <rFont val="Calibri (Body)"/>
      </rPr>
      <t>DECRETO Nº 28834</t>
    </r>
    <r>
      <rPr>
        <sz val="10"/>
        <color theme="1"/>
        <rFont val="Calibri (Body)"/>
      </rPr>
      <t xml:space="preserve">
Altera a composição dos membros integrantes do
Conselho Municipal de Acompanhamento e
Controle Social do Fundo de Manutenção e
Desenvolvimento da Educação Básica e de
Valorização dos Profissionais da Educação –
FUNDEB.</t>
    </r>
  </si>
  <si>
    <r>
      <rPr>
        <b/>
        <sz val="10"/>
        <color theme="1"/>
        <rFont val="Calibri (Body)"/>
      </rPr>
      <t>PORTARIA Nº 1144/2011-GP</t>
    </r>
    <r>
      <rPr>
        <sz val="10"/>
        <color theme="1"/>
        <rFont val="Calibri (Body)"/>
      </rPr>
      <t xml:space="preserve">
SEBASTIÃO ALMEIDA, PREFEITO DA CIDADE
DE GUARULHOS,  RESOLVE:
1 - ALTERAR nos termos do inciso VII, artigo 6º, da
Lei Municipal nº 3802, de 18 de junho de 1991, a
composição dos membros integrantes do CONSELHO
MUNICIPAL DE DEFESA DA CRIANÇA E DO
ADOLESCENTE, constituído através da Portaria nº
1716/2010-GP, de 5 de julho de 2010, conforme segue:</t>
    </r>
  </si>
  <si>
    <r>
      <rPr>
        <b/>
        <sz val="10"/>
        <color theme="1"/>
        <rFont val="Calibri (Body)"/>
      </rPr>
      <t>Parecer 04/2011</t>
    </r>
    <r>
      <rPr>
        <sz val="10"/>
        <color theme="1"/>
        <rFont val="Calibri (Body)"/>
      </rPr>
      <t xml:space="preserve">: O Conselho municipal do FUNDEB, em reunião realizada no dia 02 de março de 2011, atendendo ao disposto nos artigos 26 e 27 da Lei Federal no. 11.494/07 e no artigo 5o. Da Lei Municipal no. 6.245/07, no que compete a este conselho, examinou os registros contábeis e demonstrativos gerenciais relativos à prestação de contas dos recursos do Fundo, referente ao mês de Janeiro de 2011 e constatou o que segue:                                                                                      1. Da nálise da aplicação de recursos do Fundo em folha de pagamento, verificamos: a) Aplicação de R$14.253.635,24 , com vencimentos, vantagens fixas, obrigações patronais e outras despesas variáveis de cargos e funções do Magistério, ou seja, 52,32% dos recursos repassados ao município no mês de janeiro. Devendo essa aplicação ser contabilizada como gasto em Magistério - Mínimo 60% ; b) Aplicação de R$3.109.255,64 , com vencimentos, vantagens fixas, obrigações patronais e outras despesas variáveis de cargos e funções que não são do Magistério, ou seja, 11,41% dos recursos repassados ao municipio no mês de janeiro. Devendo essa aplicação não ser contabilizada como gasto com outros profissionais que não são do magistério, máximo 40%  2. O valor total empenhado no mês foi de R$ 47.413.630,62 .                   3.O total repassado pelo Fundo, considerando valor arrecadado e aplicação financeira no mês de janeiro, foi de R$27.245.379,19.            Diante das constatações acima citadas, somos pelo Parecer de Aprovação das contas do Fundeb referentes ao mês de Janeiro de 2011. </t>
    </r>
  </si>
  <si>
    <r>
      <rPr>
        <b/>
        <sz val="10"/>
        <color theme="1"/>
        <rFont val="Calibri (Body)"/>
      </rPr>
      <t xml:space="preserve">Parecer 05/2011: </t>
    </r>
    <r>
      <rPr>
        <sz val="10"/>
        <color theme="1"/>
        <rFont val="Calibri (Body)"/>
      </rPr>
      <t>O Conselho municipal do FUNDEB, em reunião realizada no dia 27 de abril de 2011, atendendo ao disposto nos artigos 26 e 27 da Lei Federal no. 11.494/07 e no artigo 5o. Da Lei Municipal no. 6.245/07, no que compete a este conselho, examinou os registros contábeis e demonstrativos gerenciais relativos à prestação de contas dos recursos do Fundo, referente ao mês de Fevereiro de 2011 e constatou o que segue:                                                                                     01. Da análise da aplicação de recursos do Fundo em folha de pagamento, verificamos: a) Aplicação de R$15.416.700,38 , com vencimentos, vantagens fixas, obrigações patronais e outras despesas variáveis de cargos e funções do Magistério, ou seja, 69,49% dos recursos repassados ao município no mês de Fevereiro. Devendo essa aplicação ser contabilizada como gasto em Magistério - Mínimo 60%.    b) Aplicação de R$ 3.512.288,45 , com vencimentos, vantagens fixas, obrigações patronais e outras despesas variáveis de cargos e funções que não são do magistédio, ou seja, 15,83% dos recursos repassados ao município no mês de fevereiro. Devendo esta aplicação ser contabilizada como gasto com outros profissionais que não são Magistério - máximo 40%.                                                                                 02. O valor total empenhado no mês doi de R$ 18.928.928,83 .              03. O total repassado pelo Fundo, considerando valor arrecadado e aplicação financeira no mês de fevereiro, foi de R$ 22.185.911,90 .        Diante das constatações acima citadas, somo pelo Parecer de aprovação das contas do FUNDEB, referentes a fevereiro de 2011.</t>
    </r>
  </si>
  <si>
    <r>
      <rPr>
        <b/>
        <sz val="10"/>
        <color theme="1"/>
        <rFont val="Calibri (Body)"/>
      </rPr>
      <t>PARECER 06/2011</t>
    </r>
    <r>
      <rPr>
        <sz val="10"/>
        <color theme="1"/>
        <rFont val="Calibri (Body)"/>
      </rPr>
      <t xml:space="preserve">: O conselho municipal do FUNDEB, em reunião realizada no dia 27 de abril de 2011 atendendo ao  disposto nos artigos 26 e 27 da Lei Federal no. 11.494/07 e no artigo 5o. Da Lei Municipal no. 6.245/07, no que compete a este conselho, examinou os registros contábeis e demonstrativos gerenciais relativos à prestação de contas dos recursos do Fundo, referente ao mês deMarço de 2011 e constatou o que segue:                                                                                                      01. Da análise da aplicação de recursos do Fundo em folha de pagamento, verificamos: a) Aplicação de R$14.861.669,84 com vencimentos, vantagens fixas, obrigações patronais e outras despesas variáveis de cargos e funções do Magistério, ou seja, 58,20% dos recursos repassados ao município no mês de março. Devendo essa aplicação ser contabilizada como gasto em magistério - mínimo de 60%. b) Aplicação de 3.202.146,53 com vencimentos, vantagens fixas, obrigações patronais e outras despesas variáveis de cargos e funções que não são do Magistério, ou seja, 12,54% dos recursos repassados ao município no mês de março. Devendo esta aplicação ser contabilizada como gasto com outros profissionais que não são do magistério - máximo 40%.                                                                                                                       02. O valor total empenhado no mês doi de R$18.905.446,07.                  03/ O total repassado pelo Fundo, considerando valor arrecadado e aplicação financeira no mês de março foi de R$25.534.003,50 . Diante das constatações acima citadas somos pelo parecer de aprovação com ressalva das contas do FUNDEB referentes ao mês de março de 2011, conforme segue: Empenhos à Bandeirante Enerfia S/A, quanto aos serviços de ligação de energia elétrica para o exercício 2011 e  fornecimento de peças para utilização em ligações de energia elétrica. Solicita-se o detalhamento dos referidos empenhos.                                                                </t>
    </r>
  </si>
  <si>
    <r>
      <rPr>
        <b/>
        <sz val="10"/>
        <color theme="1"/>
        <rFont val="Calibri (Body)"/>
      </rPr>
      <t>RESOLUÇÃO Nº 01/ 2011-CMAPD</t>
    </r>
    <r>
      <rPr>
        <sz val="10"/>
        <color theme="1"/>
        <rFont val="Calibri (Body)"/>
      </rPr>
      <t xml:space="preserve">
O CONSELHO MUNICIPAL PARA ASSUNTOS DA
PESSOA COM DEFICIDNCIA- CMAPD DE
GUARULHOS, resolve:
Art. 1º Realizar a III Conferência Municipal dos
Direitos da Pessoa com Deficiência, que terá como
tema: “Participação Popular na Política das Pessoas
com Deficiência”, a ser desenvolvida em três eixos
temáticos com a finalidade de.
I - analisar os obstáculos e avanços da Política
Municipal para Inclusão da Pessoa com Deficiência.
II – analisar obstáculos e avanços quanto a acessibilidade
à informação, à comunicação e às ajudas técnicas;
III –apresentar novas propostas, diante das
pendentes implementações de acessibilidade
arquitetônicas, urbanísticas e de transporte;</t>
    </r>
  </si>
  <si>
    <r>
      <rPr>
        <b/>
        <sz val="10"/>
        <color theme="1"/>
        <rFont val="Calibri (Body)"/>
      </rPr>
      <t>Comunicado 39/2011 – CMDCA</t>
    </r>
    <r>
      <rPr>
        <sz val="10"/>
        <color theme="1"/>
        <rFont val="Calibri (Body)"/>
      </rPr>
      <t xml:space="preserve">
O CMDCA - Conselho dos Direitos da Criança e
Adolescente, no uso de suas atribuições legais, e por
deliberação da Comissão do Processo Eleitoral em
reunião no dia 16/05/2011, comunica a população em
geral que em virtude da suspensão da Eleição para
Conselheiro Tutelar de Guarulhos – Triênio 2011/2014
no dia 30/04/2011, a Eleição será realizada no dia
03/07/2011, nos locais previsto na Resolução 375/
11 – CMDCA – Retificação 001/11-CMDCA,
publicado no Diário Ofícial de 25/02/2011</t>
    </r>
  </si>
  <si>
    <r>
      <rPr>
        <b/>
        <sz val="10"/>
        <color theme="1"/>
        <rFont val="Calibri (Body)"/>
      </rPr>
      <t xml:space="preserve">PORTARIA Nº 1189/2011-GP </t>
    </r>
    <r>
      <rPr>
        <sz val="10"/>
        <color theme="1"/>
        <rFont val="Calibri (Body)"/>
      </rPr>
      <t>RESOLVE:
1 - Alterar a composição dos membros integrantes
do CONSELHO DE CONTROLE SOCIAL DO
PROGRAMA BOLSA-FAMÍLIA, constituído através
da Portaria nº 2282/2010-GP de 9 de setembro de 2010,
conforme segue:</t>
    </r>
  </si>
  <si>
    <r>
      <rPr>
        <b/>
        <sz val="10"/>
        <color theme="1"/>
        <rFont val="Calibri (Body)"/>
      </rPr>
      <t xml:space="preserve">RESOLUÇÃO Nº 383 /11 – CMDCA </t>
    </r>
    <r>
      <rPr>
        <sz val="10"/>
        <color theme="1"/>
        <rFont val="Calibri (Body)"/>
      </rPr>
      <t>RESOLVE:
Artigo 1º – PRORROGAR até 30/09/11 os seguintes
REGISTROS:</t>
    </r>
  </si>
  <si>
    <r>
      <rPr>
        <b/>
        <sz val="10"/>
        <color theme="1"/>
        <rFont val="Calibri (Body)"/>
      </rPr>
      <t>PORTARIA Nº 1216/2011-GP</t>
    </r>
    <r>
      <rPr>
        <sz val="10"/>
        <color theme="1"/>
        <rFont val="Calibri (Body)"/>
      </rPr>
      <t xml:space="preserve"> RESOLVE:
1 - Alterar a composição dos membros integrantes
do CONSELHO MUNICIPAL DE TRANSPORTE E
TRÂNSITO, constituído através da Portaria nº 328/
2010-GP, de 18 de fevereiro de 2010, conforme segue:</t>
    </r>
  </si>
  <si>
    <r>
      <rPr>
        <b/>
        <sz val="10"/>
        <color theme="1"/>
        <rFont val="Calibri (Body)"/>
      </rPr>
      <t>EDITAL Nº 06/2011 - CMDU</t>
    </r>
    <r>
      <rPr>
        <sz val="10"/>
        <color theme="1"/>
        <rFont val="Calibri (Body)"/>
      </rPr>
      <t xml:space="preserve">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quinta reunião
ordinária do CMDU, no dia 27 de maio de 2011, às 09 horas, no Adamastor Centro, Avenida Monteiro Lobato,
734 – Macedo – Guarulhos – SP.</t>
    </r>
  </si>
  <si>
    <r>
      <rPr>
        <b/>
        <sz val="10"/>
        <color theme="1"/>
        <rFont val="Calibri (Body)"/>
      </rPr>
      <t>DECRETO Nº 28886</t>
    </r>
    <r>
      <rPr>
        <sz val="10"/>
        <color theme="1"/>
        <rFont val="Calibri (Body)"/>
      </rPr>
      <t xml:space="preserve">
Altera a composição dos membros integrantes do
Conselho Municipal de Acompanhamento e Controle
Social do Fundo de Manutenção e Desenvolvimento
da Educação Básica e de Valorização dos
Profissionais da Educação – FUNDEB.</t>
    </r>
  </si>
  <si>
    <r>
      <rPr>
        <b/>
        <sz val="10"/>
        <color theme="1"/>
        <rFont val="Calibri (Body)"/>
      </rPr>
      <t>DECRETO Nº 28887</t>
    </r>
    <r>
      <rPr>
        <sz val="10"/>
        <color theme="1"/>
        <rFont val="Calibri (Body)"/>
      </rPr>
      <t xml:space="preserve">
Altera a composição dos membros integrantes do
CONSELHO MUNICIPAL DE POLÍTICAS SOBRE
DROGAS - COMAD.</t>
    </r>
  </si>
  <si>
    <r>
      <rPr>
        <b/>
        <sz val="10"/>
        <color theme="1"/>
        <rFont val="Calibri (Body)"/>
      </rPr>
      <t>DECRETO Nº 28888</t>
    </r>
    <r>
      <rPr>
        <sz val="10"/>
        <color theme="1"/>
        <rFont val="Calibri (Body)"/>
      </rPr>
      <t xml:space="preserve">
Altera a composição do CONSELHO MUNICIPAL
DE SAÚDE.</t>
    </r>
  </si>
  <si>
    <r>
      <rPr>
        <b/>
        <sz val="10"/>
        <color theme="1"/>
        <rFont val="Calibri (Body)"/>
      </rPr>
      <t>PORTARIA Nº 1266/2011-GP</t>
    </r>
    <r>
      <rPr>
        <sz val="10"/>
        <color theme="1"/>
        <rFont val="Calibri (Body)"/>
      </rPr>
      <t xml:space="preserve"> RESOLVE:
1 - Alterar a composição dos membros integrantes
do CONSELHO MUNICIPAL DO PATRIMÔNIO
HISTÓRICO, ARTÍSTICO, AMBIENTAL E
CULTURAL DO MUNICÍPIO DE GUARULHOS,
constituído através da Portaria nº 706/2010-GP, de 25
de março de 2010, conforme segue: (...)</t>
    </r>
  </si>
  <si>
    <r>
      <rPr>
        <b/>
        <sz val="10"/>
        <color theme="1"/>
        <rFont val="Calibri (Body)"/>
      </rPr>
      <t>Resolução nº 04/11– CMS</t>
    </r>
    <r>
      <rPr>
        <sz val="10"/>
        <color theme="1"/>
        <rFont val="Calibri (Body)"/>
      </rPr>
      <t xml:space="preserve">
Dispõe sobre: Alterar Comissão Eleitoral para
desenvolvimento e acompanhamento do Processo
Eleitoral do CMS – Biênio 2011/2013.</t>
    </r>
  </si>
  <si>
    <r>
      <rPr>
        <b/>
        <sz val="10"/>
        <color theme="1"/>
        <rFont val="Calibri (Body)"/>
      </rPr>
      <t xml:space="preserve">PORTARIA 006/2011 - SASC </t>
    </r>
    <r>
      <rPr>
        <sz val="10"/>
        <color theme="1"/>
        <rFont val="Calibri (Body)"/>
      </rPr>
      <t>CONVOCA o
processo eleitoral complementar para a primeira gestão
do CONSELHO GESTOR DO CRAS-CENTRO DE
REFERÊNCIA DA ASSISTÊNCIA SOCIAL –
PIMENTAS pelo biênio 2010/2012, para preenchimento
das vagas do quadro de conselheiros titulares e suplentes
representantes dos usuários do CRAS.</t>
    </r>
  </si>
  <si>
    <r>
      <t xml:space="preserve">RESOLUÇÃO Nº 490 /-CMAS </t>
    </r>
    <r>
      <rPr>
        <sz val="10"/>
        <color theme="1"/>
        <rFont val="Calibri (Body)"/>
      </rPr>
      <t>RESOLVE:
Artigo 1° - Prorrogar o mandato da atual Mesa
Diretora do Conselho Municipal de Assistência Social
até 05/08/2011.
Artigo 2º- Recompor a Mesa Diretora do CMAS
com a seguinte composição: (…)</t>
    </r>
  </si>
  <si>
    <r>
      <rPr>
        <b/>
        <sz val="10"/>
        <color theme="1"/>
        <rFont val="Calibri (Body)"/>
      </rPr>
      <t xml:space="preserve">RESOLUÇÃO Nº 491 - CMAS </t>
    </r>
    <r>
      <rPr>
        <sz val="10"/>
        <color theme="1"/>
        <rFont val="Calibri (Body)"/>
      </rPr>
      <t>RESOLVE:
Art. 1º - Alterar a data da realização da VII
Conferência Municipal de Assistência Social, que terá
como tema geral “ Avançando na consolidação do
Sistema Único da Assistência Social- SUAS com
a valorização dos trabalhadores e a qualificação
da gestão,dos serviços,programas, projetos e
benefícios”. E tema principal: Consolidar o SUAS
e Valorizar seus trabalhadores para os dias 26,27,28
de julho de 2011.</t>
    </r>
  </si>
  <si>
    <r>
      <rPr>
        <b/>
        <sz val="10"/>
        <color theme="1"/>
        <rFont val="Calibri (Body)"/>
      </rPr>
      <t xml:space="preserve">RESOLUÇÃO Nº 492 - CMAS </t>
    </r>
    <r>
      <rPr>
        <sz val="10"/>
        <color theme="1"/>
        <rFont val="Calibri (Body)"/>
      </rPr>
      <t>RESOLVE:
Art. 1º – Convocar a realização de Conferências
Regionais , momentos de mobilização para a VII
Conferência Municipal de Assistência Social , que terá
como tema geral “ Avançando na consolidação do
Sistema Único da Assistência Social- SUAS com a
valorização dos trabalhadores e a qualificação da
gestão,dos serviços,programas, projetos e
benefícios”. E tema principal: Consolidar o SUAS
e Valorizar seus trabalhadores.</t>
    </r>
  </si>
  <si>
    <r>
      <rPr>
        <b/>
        <sz val="10"/>
        <color theme="1"/>
        <rFont val="Calibri (Body)"/>
      </rPr>
      <t xml:space="preserve">RESOLUÇÃO Nº 493 - CMAS </t>
    </r>
    <r>
      <rPr>
        <sz val="10"/>
        <color theme="1"/>
        <rFont val="Calibri (Body)"/>
      </rPr>
      <t>RESOLVE:
Art. 1º – Incluir no processo de mobilização para a
VII Conferência Municipal de Assistência Social , que
terá como tema geral “ Avançando na consolidação
do Sistema Único da Assistência Social- SUAS com avalorização dos trabalhadores e a qualificação da
gestão,dos serviços,programas, projetos e benefícios”.
E tema principal: Consolidar o SUAS e Valorizar seus
trabalhadores “, a realização do Seminário “
Implementando o Sistema Único da Assistência
Social- Histórico e Perspectivas” no dia 31/05/2011
no horário das 08h30 ás 17hs em salas cedidas no
Centro Educacional Adamastor Centro- Avenida
Monteiro Lobato, 734- Centro- Guarulhos-SP.</t>
    </r>
  </si>
  <si>
    <r>
      <rPr>
        <b/>
        <sz val="10"/>
        <color theme="1"/>
        <rFont val="Calibri (Body)"/>
      </rPr>
      <t xml:space="preserve">RESOLUÇÃO nº 494 - CMAS </t>
    </r>
    <r>
      <rPr>
        <sz val="10"/>
        <color theme="1"/>
        <rFont val="Calibri (Body)"/>
      </rPr>
      <t>RESOLVE:
Art. 1°. As entidades e ou organizações de
assistência social sem fins lucrativos, atualmente
inscritas neste CMAS que tiveram suas inscrições
validadas e ou prorrogadas através da Resolução 458
-CMAS e por força do contido na Resolução 16 de 05/
05/2010 ( alterada com as Resoluções nºs 10 e 11 /
2011) do CNAS- Conselho Nacional de Assistência
Social , ficam com suas inscrições neste CMAS
validadas e ou prorrogadas até 30/04/2012;</t>
    </r>
  </si>
  <si>
    <r>
      <rPr>
        <b/>
        <sz val="10"/>
        <color theme="1"/>
        <rFont val="Calibri (Body)"/>
      </rPr>
      <t xml:space="preserve">RESOLUÇÃO Nº 496 -CMAS </t>
    </r>
    <r>
      <rPr>
        <sz val="10"/>
        <color theme="1"/>
        <rFont val="Calibri (Body)"/>
      </rPr>
      <t>RESOLVE:
Art. 1º - Aprovar, por unanimidade o Relatório de
Gestão SAS 2010, em todos os seus aspectos não
defesos em lei, devendo produzir seus jurídicos efeitos.
Paragrafo único- Caberá ao Gestor da Assistência
Social do municipio a disponibilizar a integra do
relatório de gestão que trata na presente resolução no
link Assistência Social da pagina da Prefeitura
Municipal de Guarulhos – www.guarulhos.sp.gov.br.
Art. 2º - A presente Resolução entra em vigor na
data de sua publicação, revogadas as disposições
em contrário.</t>
    </r>
  </si>
  <si>
    <r>
      <rPr>
        <b/>
        <sz val="10"/>
        <color theme="1"/>
        <rFont val="Calibri (Body)"/>
      </rPr>
      <t>Comunicado nº 06- CMAS</t>
    </r>
    <r>
      <rPr>
        <sz val="10"/>
        <color theme="1"/>
        <rFont val="Calibri (Body)"/>
      </rPr>
      <t xml:space="preserve">
O CMAS- Conselho Municipal de Assistência Social
– no uso de suas atribuições legais vem pelo presente
comunicado tornar público o calendário de realização
das Conferencias Regionais de Assistência Social
preparatórias para a VII Conferência Municipal da
Assistência Social. Todos os usuários de serviços
,beneficiários de programas sociais do Poder Público
e das entidades sociais , os prestadores de serviços,
trabalhadores e militantes da área de assistência social
estão convidados a participar.:</t>
    </r>
  </si>
  <si>
    <r>
      <rPr>
        <b/>
        <sz val="10"/>
        <color theme="1"/>
        <rFont val="Calibri (Body)"/>
      </rPr>
      <t>DECRETO Nº 28904</t>
    </r>
    <r>
      <rPr>
        <sz val="10"/>
        <color theme="1"/>
        <rFont val="Calibri (Body)"/>
      </rPr>
      <t xml:space="preserve">
Cria o CONSELHO GESTOR do PROJOVEM
URBANO - COGEP. DECRETA:
Art. 1° Fica criado o Conselho Gestor Municipal do
Programa Nacional de Inclusão de Jovens - ProJovem
Urbano, com a participação da Secretaria Municipal da
Educação, da Coordenadoria do Fundo Social de
Solidariedade - responsável pelo Programa Bolsa Família
e da Coordenadoria Municipal de Políticas para Juventude.</t>
    </r>
  </si>
  <si>
    <r>
      <rPr>
        <b/>
        <sz val="10"/>
        <color theme="1"/>
        <rFont val="Calibri (Body)"/>
      </rPr>
      <t xml:space="preserve">DECRETO Nº 28905 </t>
    </r>
    <r>
      <rPr>
        <sz val="10"/>
        <color theme="1"/>
        <rFont val="Calibri (Body)"/>
      </rPr>
      <t>DECRETA:
Art. 1º Fica oficializada a V Conferência de Segurança
Alimentar e Nutricional a realizar-se nos dias 29 e 30 de julho
de 2011, nas dependências do Teatro Adamastor - Centro.                          Art. 2º Fica a cargo do Conselho de Segurança
Alimentar e Nutricional a coordenação e organização
da conferência de que trata o artigo anterior.
Art. 3º Caberá a esta Municipalidade oferecer
instrumentos necessários para a realização da referida
conferência.</t>
    </r>
  </si>
  <si>
    <r>
      <rPr>
        <b/>
        <sz val="10"/>
        <color theme="1"/>
        <rFont val="Calibri (Body)"/>
      </rPr>
      <t xml:space="preserve">PORTARIA Nº 1267/2011-GP </t>
    </r>
    <r>
      <rPr>
        <sz val="10"/>
        <color theme="1"/>
        <rFont val="Calibri (Body)"/>
      </rPr>
      <t>RESOLVE:
1 - Nomear nos termos do artigo 2º do Decreto
Municipal nº 28.723, de 07 de abril de 2011, para compor
o CONSELHO GESTOR DA ÁREA DE PROTEÇÃO
AMBIENTAL CABUÇU-TANQUE GRANDE, os
membros abaixo relacionados conforme segue:</t>
    </r>
  </si>
  <si>
    <r>
      <rPr>
        <b/>
        <sz val="10"/>
        <color theme="1"/>
        <rFont val="Calibri (Body)"/>
      </rPr>
      <t xml:space="preserve">PORTARIA Nº 1268/2011-GP </t>
    </r>
    <r>
      <rPr>
        <sz val="10"/>
        <color theme="1"/>
        <rFont val="Calibri (Body)"/>
      </rPr>
      <t>RESOLVE:
1 - ALTERAR nos termos do inciso II, artigo 6º, da
Lei Municipal nº 3802, de 18 de junho de 1991, a
composição dos membros integrantes do CONSELHO
MUNICIPAL DE DEFESA DA CRIANÇA E DO
ADOLESCENTE, constituído através da Portaria nº
1716/2010-GP, de 5 de julho de 2010, alterada pela
Portaria nº 2222/2010-GP, de 26 de agosto de 2010,
conforme segue: (...)</t>
    </r>
  </si>
  <si>
    <r>
      <rPr>
        <b/>
        <sz val="10"/>
        <color theme="1"/>
        <rFont val="Calibri (Body)"/>
      </rPr>
      <t xml:space="preserve">PORTARIA Nº 1269/2011-GP </t>
    </r>
    <r>
      <rPr>
        <sz val="10"/>
        <color theme="1"/>
        <rFont val="Calibri (Body)"/>
      </rPr>
      <t>RESOLVE:
1 - NOMEAR os membros integrantes da Comissão
Organizadora da II Conferência Municipal de
Políticas Públicas de Juventude, que realizar-se-á
no dia 18 de junho de 2011, com início às 8hs e término
às 19hs, no Centro de Educação Municipal Adamastor,
situado à Avenida Monteiro Lobato nº 734, Macedo e
terá como tema: Juventude, Desenvolvimento e
Efetivação dos Direitos, conforme segue:</t>
    </r>
  </si>
  <si>
    <r>
      <rPr>
        <b/>
        <sz val="10"/>
        <color theme="1"/>
        <rFont val="Calibri (Body)"/>
      </rPr>
      <t xml:space="preserve">PORTARIA Nº 1280/2011-GP </t>
    </r>
    <r>
      <rPr>
        <sz val="10"/>
        <color theme="1"/>
        <rFont val="Calibri (Body)"/>
      </rPr>
      <t>RESOLVE:
1 - Alterar a composição dos membros integrantes
do CONSELHO MUNICIPAL DO PATRIMÔNIO
HISTÓRICO, ARTÍSTICO, AMBIENTAL E
CULTURAL DO MUNICÍPIO DE GUARULHOS,
constituído através da Portaria nº 706/2010-GP, de 25
de março de 2010, alterada pela Portaria nº 1624/2010-
GP, de 24 de junho de 2010, conforme segue:</t>
    </r>
  </si>
  <si>
    <r>
      <rPr>
        <b/>
        <sz val="10"/>
        <color theme="1"/>
        <rFont val="Calibri (Body)"/>
      </rPr>
      <t xml:space="preserve">RESOLUÇÃO Nº 495 -CMAS </t>
    </r>
    <r>
      <rPr>
        <sz val="10"/>
        <color theme="1"/>
        <rFont val="Calibri (Body)"/>
      </rPr>
      <t>RESOLVE:
Artigo 1º - Cancelar a inscrição neste CMAS :
de nº 10 Livro II , Fls. 11- da entidade ADPDASSOCIAÇÃO
PELOS DIREITOS DA PESSOA
DEFICIENTE , com CNPJ Nº 66.651.704/0001-32 ,
com sede neste municipio de Guarulhos.</t>
    </r>
  </si>
  <si>
    <r>
      <rPr>
        <b/>
        <sz val="10"/>
        <color theme="1"/>
        <rFont val="Calibri (Body)"/>
      </rPr>
      <t>DECRETO Nº 28925</t>
    </r>
    <r>
      <rPr>
        <sz val="10"/>
        <color theme="1"/>
        <rFont val="Calibri (Body)"/>
      </rPr>
      <t xml:space="preserve">
Dispõe sobre nomeação do CONSELHO
MUNICIPAL DE DEFESA DO MEIO AMBIENTE -
COMDEMA.</t>
    </r>
  </si>
  <si>
    <r>
      <rPr>
        <b/>
        <sz val="10"/>
        <color theme="1"/>
        <rFont val="Calibri (Body)"/>
      </rPr>
      <t xml:space="preserve">RESOLUÇÃO Nº 002/2011 - CMAPD </t>
    </r>
    <r>
      <rPr>
        <sz val="10"/>
        <color theme="1"/>
        <rFont val="Calibri (Body)"/>
      </rPr>
      <t>RESOLVE:
Art. 1º- Regulamentar o processo eleitoral
complementar para escolha de 1 (um) membro
Representante Legal de Pessoa com Deficiência
Intelectual para exercer o cargo de Conselheiro do
Conselho Municipal para Assuntos da Pessoa com
Deficiência para o Biênio 2010/2012.</t>
    </r>
  </si>
  <si>
    <r>
      <rPr>
        <b/>
        <sz val="10"/>
        <color theme="1"/>
        <rFont val="Calibri (Body)"/>
      </rPr>
      <t xml:space="preserve">RESOLUÇÃO Nº 497 - CMAS </t>
    </r>
    <r>
      <rPr>
        <sz val="10"/>
        <color theme="1"/>
        <rFont val="Calibri (Body)"/>
      </rPr>
      <t>RESOLVE:
Art. 1º - Regulamentar o processo de realização da
VII Conferência Municipal de Assistência Social, que
terá como tema geral: “ Avanços na consolidação
do Sistema único da Assistência Social-SUAS com
a valorização dos trabalhadores e a qualificação
da gestão,dos serviços,programas, projetos e
benefícios” e lema geral- “ Consolidar o SUASSistema
Único da Assistência Social e Valorizar os
seus trabalhadores” que será realizado nos dias 26,27
e 28 de julho de 2011 .</t>
    </r>
  </si>
  <si>
    <r>
      <rPr>
        <b/>
        <sz val="10"/>
        <color theme="1"/>
        <rFont val="Calibri (Body)"/>
      </rPr>
      <t>Comunicado nº 07- 2011</t>
    </r>
    <r>
      <rPr>
        <sz val="10"/>
        <color theme="1"/>
        <rFont val="Calibri (Body)"/>
      </rPr>
      <t xml:space="preserve"> O CMAS- Conselho Municipal de Assistência Social – no uso de suas atribuições legais vem pelo presente
comunicado tornar público o calendário de realização das
Conferencias Regionais de Assistência Social preparatórias
para a VII Conferência Municipal da Assistência Social .
Todos os usuários de serviços ,beneficiários de programas
sociais do Poder Público e das entidades sociais , os
prestadores de serviços ,trabalhadores e militantes da
área de assistência social estão convidados a participar.:</t>
    </r>
  </si>
  <si>
    <r>
      <rPr>
        <b/>
        <sz val="10"/>
        <color theme="1"/>
        <rFont val="Calibri (Body)"/>
      </rPr>
      <t>EDITAL Nº 07/2011 - CMDU</t>
    </r>
    <r>
      <rPr>
        <sz val="10"/>
        <color theme="1"/>
        <rFont val="Calibri (Body)"/>
      </rPr>
      <t xml:space="preserve">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segunda
reunião extraordinária do CMDU, no dia 17 de junho
de 2011, às 09 horas, no Adamastor Centro, Avenida
Monteiro Lobato, 734 – Macedo – Guarulhos – SP.</t>
    </r>
  </si>
  <si>
    <r>
      <rPr>
        <b/>
        <sz val="10"/>
        <color theme="1"/>
        <rFont val="Calibri (Body)"/>
      </rPr>
      <t>Comunicado 040/11 – CMDCA</t>
    </r>
    <r>
      <rPr>
        <sz val="10"/>
        <color theme="1"/>
        <rFont val="Calibri (Body)"/>
      </rPr>
      <t xml:space="preserve">
O CMDCA - Conselho Municipal dos Direitos
da Criança e do Adolescente de Guarulhos no
uso de suas atribuições legais, comunica aos
Candidatos a Conselheiros Tutelar de Guarulhos
– Triênio 2011/2014, a data, horário e local da
Apresentação do Departamento de Informática e
Telecomunicações – DIT, sobre o Sistema de
informática a ser utilizado na Eleição, conforme segue:</t>
    </r>
  </si>
  <si>
    <r>
      <rPr>
        <b/>
        <sz val="10"/>
        <color theme="1"/>
        <rFont val="Calibri (Body)"/>
      </rPr>
      <t>LEI Nº 6.863</t>
    </r>
    <r>
      <rPr>
        <sz val="10"/>
        <color theme="1"/>
        <rFont val="Calibri (Body)"/>
      </rPr>
      <t xml:space="preserve">
Projeto de Lei nº 006/2011 de autoria do Executivo
Municipal.
Dispõe sobre a qualificação de pessoas jurídicas
de direito privado, sem fins lucrativos, como
Organizações Sociais ou Organizações da
Sociedade Civil de Interesse Público - OSCIP, e dá
providências correlatas.</t>
    </r>
  </si>
  <si>
    <r>
      <rPr>
        <b/>
        <sz val="10"/>
        <color theme="1"/>
        <rFont val="Calibri (Body)"/>
      </rPr>
      <t>PORTARIA Nº 1364/2011-GP</t>
    </r>
    <r>
      <rPr>
        <sz val="10"/>
        <color theme="1"/>
        <rFont val="Calibri (Body)"/>
      </rPr>
      <t xml:space="preserve"> RESOLVE:
1 - ALTERAR nos termos do inciso VI, artigo 6º, da
Lei Municipal nº 3802, de 18 de junho de 1991, a
composição dos membros integrantes do CONSELHO
MUNICIPAL DE DEFESA DA CRIANÇA E DO
ADOLESCENTE, constituído através da Portaria nº
1716/2010-GP, de 5 de julho de 2010, conforme segue:</t>
    </r>
  </si>
  <si>
    <r>
      <rPr>
        <b/>
        <sz val="10"/>
        <color theme="1"/>
        <rFont val="Calibri (Body)"/>
      </rPr>
      <t>DECRETO Nº 28958</t>
    </r>
    <r>
      <rPr>
        <sz val="10"/>
        <color theme="1"/>
        <rFont val="Calibri (Body)"/>
      </rPr>
      <t xml:space="preserve">
Altera a composição dos membros integrantes do
CONSELHO MUNICIPAL DE POLÍTICAS SOBRE
DROGAS - COMAD.</t>
    </r>
  </si>
  <si>
    <r>
      <rPr>
        <b/>
        <sz val="10"/>
        <color theme="1"/>
        <rFont val="Calibri (Body)"/>
      </rPr>
      <t>DECRETO Nº 28959</t>
    </r>
    <r>
      <rPr>
        <sz val="10"/>
        <color theme="1"/>
        <rFont val="Calibri (Body)"/>
      </rPr>
      <t xml:space="preserve">
Altera o Conselho Municipal de Promoção da
Igualdade Racial - COMPIR.</t>
    </r>
  </si>
  <si>
    <r>
      <rPr>
        <b/>
        <sz val="10"/>
        <color theme="1"/>
        <rFont val="Calibri (Body)"/>
      </rPr>
      <t xml:space="preserve">PORTARIA Nº 1363/2011-GP </t>
    </r>
    <r>
      <rPr>
        <sz val="10"/>
        <color theme="1"/>
        <rFont val="Calibri (Body)"/>
      </rPr>
      <t>RESOLVE:
1 - Alterar a composição dos membros integrantes
do CONSELHO MUNICIPAL DE DESENVOLVIMENTO
URBANO, constituído através da Portaria nº 3071/2009-GP, de 17 de dezembro de 2009, alterada pela
Portaria nº 252/2011-GP, de 14 de fevereiro de 2011,
conforme segue:</t>
    </r>
  </si>
  <si>
    <r>
      <rPr>
        <b/>
        <sz val="10"/>
        <color theme="1"/>
        <rFont val="Calibri (Body)"/>
      </rPr>
      <t>RESOLUÇÃO Nº 002/2011 - CMAPD</t>
    </r>
    <r>
      <rPr>
        <sz val="10"/>
        <color theme="1"/>
        <rFont val="Calibri (Body)"/>
      </rPr>
      <t xml:space="preserve">
RESOLVE:
Art. 1º- Regulamentar o processo eleitoral
complementar para escolha de 1 (um) membro
Representante Legal de Pessoa com Deficiência
Intelectual para exercer o cargo de Conselheiro do
Conselho Municipal para Assuntos da Pessoa com
Deficiência para o Biênio 2010/2012.</t>
    </r>
  </si>
  <si>
    <r>
      <rPr>
        <b/>
        <sz val="10"/>
        <color theme="1"/>
        <rFont val="Calibri (Body)"/>
      </rPr>
      <t>Comunicado nº 041/2011– CMDCA</t>
    </r>
    <r>
      <rPr>
        <sz val="10"/>
        <color theme="1"/>
        <rFont val="Calibri (Body)"/>
      </rPr>
      <t xml:space="preserve">
O CMDCA – Conselho Municipal dos Direitos da
Criança e do Adolescente de Guarulhos, no uso de
suas atribuições legais, comunica a população em geral
que conforme deliberação em reunião ordinária de 14/06/
2011, a votação na Eleição para Conselheiros Tutelares
de Guarulhos, será feita mediante CÉDULAS, por
problemas na infra-estrutura que não garante a eleição
eletrônica nas escolas previamente definidas.</t>
    </r>
  </si>
  <si>
    <r>
      <rPr>
        <b/>
        <sz val="10"/>
        <color theme="1"/>
        <rFont val="Calibri (Body)"/>
      </rPr>
      <t>Comunicado nº 042/2011– CMDCA</t>
    </r>
    <r>
      <rPr>
        <sz val="10"/>
        <color theme="1"/>
        <rFont val="Calibri (Body)"/>
      </rPr>
      <t xml:space="preserve">
O CMDCA – Conselho Municipal dos Direitos
da Criança e do Adolescente de Guarulhos, no uso
de suas atribuições legais e em atendimento a
Comissão Eleitoral, comunica aos Candidatos ao
Processo Eleitoral para Conselheiros Tutelares de
Guarulhos – Triênio 2011/2014, que os crachás dos
Candidatos e dos Fiscais dos Candidatos, deverão
ser retirados pelo Candidatos na Casa dos
Conselhos /CMDCA, na Av. Esperança, nº 223
Centro – Guarulhos, no período de 27/06/2011 á
01/07/2011, no horário das 08h:00 ás 16h:00.</t>
    </r>
  </si>
  <si>
    <r>
      <rPr>
        <b/>
        <sz val="10"/>
        <color theme="1"/>
        <rFont val="Calibri (Body)"/>
      </rPr>
      <t>Comunicado nº 043/2011– CMDCA</t>
    </r>
    <r>
      <rPr>
        <sz val="10"/>
        <color theme="1"/>
        <rFont val="Calibri (Body)"/>
      </rPr>
      <t xml:space="preserve">
O CMDCA – Conselho Municipal dos Direitos da Criança e do Adolescente de Guarulhos, no uso de suas
atribuições legais e em atendimento a Comissão Eleitoral, torna público à população em geral, os locais de
votação, zona eleitoral e suas respectivas seções para o Pleito Eleitoral dos Conselhos Tutelares Triênio 2011-
2014, conforme Resolução 375/11 CMDCA - Retificação n° 001, publicado no D.O. de 25/02/11.
Títulos recentes que não constem nas seções eleitorais publicadas neste Diário Oficial, votará no Centro
Educacional Adamastor - Centro (Av. Monteiro Lobato, 734 - Macedo - Guarulhos/SP).</t>
    </r>
  </si>
  <si>
    <r>
      <rPr>
        <b/>
        <sz val="10"/>
        <color theme="1"/>
        <rFont val="Calibri (Body)"/>
      </rPr>
      <t xml:space="preserve">PORTARIA Nº 1430/2011-GP </t>
    </r>
    <r>
      <rPr>
        <sz val="10"/>
        <color theme="1"/>
        <rFont val="Calibri (Body)"/>
      </rPr>
      <t>RESOLVE:
1 - Fica criada uma Comissão para representar o
pleito do Conselho Municipal de Participação da
Comunidade Nordestina, nos termos do artigo 4º da Lei
Municipal nº 6.182, de 2 de outubro de 2006.
2 - Caberá à Secretaria de Cultura indicar, no prazo
de 30 dias, os representantes desta Comissão.
3 - A Secretaria de Cultura publicará, em data
posterior a isso, o regimento eleitoral para a escolha
dos Conselheiros, em conformidade com a Lei Municipal
nº 6.182, de 2 de outubro de 2006.
4 - Esta Portaria entrará em vigor na data de sua
publicação, revogadas as disposições em contrário.</t>
    </r>
  </si>
  <si>
    <r>
      <rPr>
        <b/>
        <sz val="10"/>
        <color theme="1"/>
        <rFont val="Calibri (Body)"/>
      </rPr>
      <t>EDITAL Nº 08/2011 - CMDU</t>
    </r>
    <r>
      <rPr>
        <sz val="10"/>
        <color theme="1"/>
        <rFont val="Calibri (Body)"/>
      </rPr>
      <t xml:space="preserve">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sexta reunião
ordinária do CMDU, no dia 01 de julho de 2011, às 09
horas, no Adamastor Centro, Avenida Monteiro Lobato,
734 – Macedo – Guarulhos – SP.</t>
    </r>
  </si>
  <si>
    <r>
      <rPr>
        <b/>
        <sz val="10"/>
        <color theme="1"/>
        <rFont val="Calibri (Body)"/>
      </rPr>
      <t>Resolução nº 05/11 – CMS</t>
    </r>
    <r>
      <rPr>
        <sz val="10"/>
        <color theme="1"/>
        <rFont val="Calibri (Body)"/>
      </rPr>
      <t xml:space="preserve">
Dispõe sobre: REGIMENTO INTERNO DA 5ª
CONFERÊNCIA MUNICIPAL DE SAÚDE</t>
    </r>
  </si>
  <si>
    <r>
      <rPr>
        <b/>
        <sz val="10"/>
        <color theme="1"/>
        <rFont val="Calibri (Body)"/>
      </rPr>
      <t>COMUNICADO Nº 01/2011-CMAPD</t>
    </r>
    <r>
      <rPr>
        <sz val="10"/>
        <color theme="1"/>
        <rFont val="Calibri (Body)"/>
      </rPr>
      <t xml:space="preserve">
O Conselho Municipal para Assuntos da Pessoa
com Deficiência, comunica que conforme reunião
extraordinária do dia 25/05/2011, ficou decidido pelos
conselheiros presentes, o cancelamento e
suspensão da realização da III Conferência Municipal
dos Direitos da Pessoa com Deficiência. No aguardo
da definição dos temas pelo Conselho Nacional da
Pessoa com Deficiência</t>
    </r>
  </si>
  <si>
    <r>
      <rPr>
        <b/>
        <sz val="10"/>
        <color theme="1"/>
        <rFont val="Calibri (Body)"/>
      </rPr>
      <t>Comunicado nº 045/2011– CMDCA</t>
    </r>
    <r>
      <rPr>
        <sz val="10"/>
        <color theme="1"/>
        <rFont val="Calibri (Body)"/>
      </rPr>
      <t xml:space="preserve">
O CMDCA – Conselho Municipal dos Direitos da Criança e do Adolescente de Guarulhos, no uso de suas
atribuições legais e em atendimento a Comissão Eleitoral, comunica a população em geral o Cronograma do
Processo Eleitoral para Conselheiros Tutelares de Guarulhos – Triênio 2011/2014, conforme segue:</t>
    </r>
  </si>
  <si>
    <r>
      <rPr>
        <b/>
        <sz val="10"/>
        <color theme="1"/>
        <rFont val="Calibri (Body)"/>
      </rPr>
      <t>Comunicado 46/2011 – CMDCA</t>
    </r>
    <r>
      <rPr>
        <sz val="10"/>
        <color theme="1"/>
        <rFont val="Calibri (Body)"/>
      </rPr>
      <t xml:space="preserve">
O CMDCA- Conselho dos Direitos da Criança e
Adolescente no uso de suas atribuições legais,
torna publico que conforme deliberação da Mesa Diretora
– CMDCA e Comissão Eleitoral do Processo para
Conselheiros Tutelares de Guarulhos em reunião no dia
22/06/11, considerando a relevância do atendimento
nos Conselhos Tutelares do Município, e em virtude da
apuração dos votos a ser realizada no dia 04/07/2011,
tendo em vista que os candidatos em sua maioria
indicou fiscais para o pleito, fica facultativo os então
Conselheiros/Candidatos a companhar a apuração.
Podendo os mesmos fazer revezamento para tanto.</t>
    </r>
  </si>
  <si>
    <r>
      <rPr>
        <b/>
        <sz val="10"/>
        <color theme="1"/>
        <rFont val="Calibri (Body)"/>
      </rPr>
      <t>Comunicado 47/2011 – CMDCA</t>
    </r>
    <r>
      <rPr>
        <sz val="10"/>
        <color theme="1"/>
        <rFont val="Calibri (Body)"/>
      </rPr>
      <t xml:space="preserve">
O CMDCA- Conselho dos Direitos da Criança e
Adolescente no uso de suas atribuições legais, em
atendimento a Comissão Eleitoral do Processo para
Conselheiros Tutelares de Guarulhos, torna publico a atual
composição da Comissão Eleitoral, conforme segue:</t>
    </r>
  </si>
  <si>
    <r>
      <rPr>
        <b/>
        <sz val="10"/>
        <color theme="1"/>
        <rFont val="Calibri (Body)"/>
      </rPr>
      <t>Comunicado 48/2011 – CMDCA</t>
    </r>
    <r>
      <rPr>
        <sz val="10"/>
        <color theme="1"/>
        <rFont val="Calibri (Body)"/>
      </rPr>
      <t xml:space="preserve">
O CMDCA- Conselho dos Direitos da Criança e
Adolescente, no uso de suas atribuições legais e em
atendimento a Comissão do Processo Eleitoral para
Conselheiros Tutelares – Triênio 2011/2014, torna publico à Comissão Eleitoral Expandida, para atuarem nos
dias 03 e 04 de julho de 2011 em todo o processo
eleitoral, composto dos seguintes membros:</t>
    </r>
  </si>
  <si>
    <r>
      <rPr>
        <b/>
        <sz val="10"/>
        <color theme="1"/>
        <rFont val="Calibri (Body)"/>
      </rPr>
      <t>Comunicado 49/2011 – CMDCA</t>
    </r>
    <r>
      <rPr>
        <sz val="10"/>
        <color theme="1"/>
        <rFont val="Calibri (Body)"/>
      </rPr>
      <t xml:space="preserve">
O CMDCA- Conselho dos Direitos da Criança e
Adolescente, no uso de suas atribuições legais e em
atendimento a Comissão do Processo Eleitoral para
Conselheiros Tutelares – Triênio 2011/2014, torna publico
os represetantes do CMDCA, da Comissão
Eleitoral e da Comisão de Expandida que estarão
nos locais de votação para Eleição dos
Conselheiros Tutelares de Guarulhos a ser
realizado em 03/07/11, conforme Segue</t>
    </r>
  </si>
  <si>
    <r>
      <t xml:space="preserve">LEI Nº 6.884 </t>
    </r>
    <r>
      <rPr>
        <sz val="10"/>
        <color theme="1"/>
        <rFont val="Calibri (Body)"/>
      </rPr>
      <t>Regulamenta a Declaração de Utilidade
Pública no Município de Guarulhos e dá
providencias correlatas.</t>
    </r>
  </si>
  <si>
    <r>
      <rPr>
        <b/>
        <sz val="10"/>
        <color theme="1"/>
        <rFont val="Calibri (Body)"/>
      </rPr>
      <t>PORTARIA Nº 1518/2011-GP</t>
    </r>
    <r>
      <rPr>
        <sz val="10"/>
        <color theme="1"/>
        <rFont val="Calibri (Body)"/>
      </rPr>
      <t xml:space="preserve"> RESOLVE:
1 - Alterar a composição dos membros integrantes
do CONSELHO DE CONTROLE SOCIAL DO
PROGRAMA BOLSA-FAMÍLIA, constituído através
da Portaria nº 2282/2010-GP de 9 de setembro de
2010, conforme segue:</t>
    </r>
  </si>
  <si>
    <r>
      <rPr>
        <b/>
        <sz val="10"/>
        <color theme="1"/>
        <rFont val="Calibri (Body)"/>
      </rPr>
      <t>COMUNICADO Nº 50/2011– CMDCA</t>
    </r>
    <r>
      <rPr>
        <sz val="10"/>
        <color theme="1"/>
        <rFont val="Calibri (Body)"/>
      </rPr>
      <t xml:space="preserve">
O CMDCA - Conselho Municipal dos Direitos
da Criança e do Adolescente de Guarulhos, no uso
de suas atribuições legais, torna publico a população
em geral a relação dos candidatos e seus
respectivos votos no último pleito do Conselho
Tutelar ocorrido no dia 03/07/11.. conforme segue:</t>
    </r>
  </si>
  <si>
    <r>
      <rPr>
        <b/>
        <sz val="10"/>
        <color theme="1"/>
        <rFont val="Calibri (Body)"/>
      </rPr>
      <t xml:space="preserve">RESOLUÇÃO Nº 501-CMAS </t>
    </r>
    <r>
      <rPr>
        <sz val="10"/>
        <color theme="1"/>
        <rFont val="Calibri (Body)"/>
      </rPr>
      <t>RESOLVE:
Artigo 1° - Fica aprovado o Instrumental de
Monitoramento Trimestral (Janeiro a Março de 2011)
do Programa Estadual Renda Cidadã elaborado pelo
gestor da Assistência Social do Município, no caso, a
Secretaria de Assistência Social e Cidadania.
Artigo 2º – Esta Resolução entra em vigor com
efeitos retroativos a 01.07.2011, revogadas as
disposições em contrário.</t>
    </r>
  </si>
  <si>
    <r>
      <rPr>
        <b/>
        <sz val="10"/>
        <color theme="1"/>
        <rFont val="Calibri (Body)"/>
      </rPr>
      <t xml:space="preserve">RESOLUÇÃO Nº 502 - CMAS </t>
    </r>
    <r>
      <rPr>
        <sz val="10"/>
        <color theme="1"/>
        <rFont val="Calibri (Body)"/>
      </rPr>
      <t>RESOLVE:
Art. 1º – Incluir no processo de mobilização para a VII
Conferência Municipal de Assistência Social , que terá
como tema geral “ Avançando na consolidação do Sistema
Único da Assistência Social- SUAS com a valorização dos trabalhadores e a qualificação da gestão,dos
serviços,programas, projetos e benefícios”. E tema
principal: Consolidar o SUAS e Valorizar seus trabalhadores
“, a realização do Encontro dos Trabalhadores do SUASSistema
Único da Assistência Social- ” no dia 15/07/
2011 no horário das 09 ás 13hs no auditório do Sindicato
dos Bancários de Guarulhos e Região- sito a rua Paulo
Lenk, 128- Vila Progresso- Guarulhos-SP.
Art. 2º – Esta atividade faz parte do processo de
mobilização para a VII Conferência Municipal de
Assistência Social e parte presente do processo da VIII
Conferência Estadual e Nacional da Assistência Social.
Art. 3 o- A participação nesta atividade é aberta a
todos os interessados, principalmente aos trabalhadores envolvidos na área da assistência social.
Art. 7º - Esta Resolução entra em vigor com efeitos
retroativos a 01 de Julho de 2011.</t>
    </r>
  </si>
  <si>
    <r>
      <rPr>
        <b/>
        <sz val="10"/>
        <color theme="1"/>
        <rFont val="Calibri (Body)"/>
      </rPr>
      <t xml:space="preserve">PORTARIA Nº 1575/2011-GP </t>
    </r>
    <r>
      <rPr>
        <sz val="10"/>
        <color theme="1"/>
        <rFont val="Calibri (Body)"/>
      </rPr>
      <t>RESOLVE:
1 - Alterar a composição dos membros integrantes
do CONSELHO GESTOR DA ÁREA DE PROTEÇÃO
AMBIENTAL CABUÇU-TANQUE GRANDE,
constituído através da Portaria nº 1267/2011-GP, de
30 de maio de 2011, conforme segue:</t>
    </r>
  </si>
  <si>
    <r>
      <rPr>
        <b/>
        <sz val="10"/>
        <color theme="1"/>
        <rFont val="Calibri (Body)"/>
      </rPr>
      <t xml:space="preserve">PORTARIA Nº 1574/2011-GP </t>
    </r>
    <r>
      <rPr>
        <sz val="10"/>
        <color theme="1"/>
        <rFont val="Calibri (Body)"/>
      </rPr>
      <t>RESOLVE:
1 - Alterar a composição dos membros integrantes
do CONSELHO MUNICIPAL DE ALIMENTAÇÃO
ESCOLAR, instituído através da Portaria nº 1479/
2009-GP, de 07 de maio de 2009, conforme segue:</t>
    </r>
  </si>
  <si>
    <r>
      <rPr>
        <b/>
        <sz val="10"/>
        <color theme="1"/>
        <rFont val="Calibri (Body)"/>
      </rPr>
      <t xml:space="preserve">DECRETO Nº 29065 </t>
    </r>
    <r>
      <rPr>
        <sz val="10"/>
        <color theme="1"/>
        <rFont val="Calibri (Body)"/>
      </rPr>
      <t>DECRETA:
Art. 1º DESIGNAR, observada a representatividade
enumerada nos artigos 3º e 4º da Lei Municipal nº
6.245, de 26 de abril de 2007, os Conselheiros Titulares
e Suplentes do Conselho Municipal de Acompanhamento
e Controle Social do Fundo de Manutenção
e Desenvolvimento da Educação Básica
e de Valorização dos Profissionais da Educação
- FUNDEB, no Município de Guarulhos, para
exercer mandato de 1 (um) ano conforme segue:</t>
    </r>
  </si>
  <si>
    <r>
      <rPr>
        <b/>
        <sz val="10"/>
        <color theme="1"/>
        <rFont val="Calibri (Body)"/>
      </rPr>
      <t>EDITAL Nº 09/2011 - CMDU</t>
    </r>
    <r>
      <rPr>
        <sz val="10"/>
        <color theme="1"/>
        <rFont val="Calibri (Body)"/>
      </rPr>
      <t xml:space="preserve">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sétima
reunião ordinária do CMDU, no dia 29 de julho de
2011, às 09 horas, no Adamastor Centro, Avenida
Monteiro Lobato, 734 – Macedo – Guarulhos – SP.</t>
    </r>
  </si>
  <si>
    <r>
      <t xml:space="preserve">RESOLUÇÃO N° 01/2011-CMDU </t>
    </r>
    <r>
      <rPr>
        <sz val="10"/>
        <color theme="1"/>
        <rFont val="Calibri (Body)"/>
      </rPr>
      <t>RESOLVE:
Art. 1° – Para fins de regularização conforme artigo 73 da
Lei Municipal nº 6.253/07, os índices e parâmetros de
ocupação que deverão ser atendidos para o uso residencial
do tipo R1 e R2 são os mesmos estabelecidos pelo
anexo 04 da Lei Municipal nº 6.253/07.
Art. 2° – Esta Resolução entra em vigor na data de
sua publicação.</t>
    </r>
  </si>
  <si>
    <r>
      <rPr>
        <b/>
        <sz val="10"/>
        <color theme="1"/>
        <rFont val="Calibri (Body)"/>
      </rPr>
      <t xml:space="preserve">RESOLUÇÃO N° 02/2011-CMDU </t>
    </r>
    <r>
      <rPr>
        <sz val="10"/>
        <color theme="1"/>
        <rFont val="Calibri (Body)"/>
      </rPr>
      <t>RESOLVE:
Art. 1° – Para as diretrizes de parcelamento, uso e
ocupação do solo, em áreas gravadas como ZEIS A
ou ZEIS L que ainda não possuam Lei Específica
aprovada conforme artigo 35 da Lei Municipal n° 6.253/
2007, deverão ser adotados o mapa do Anexo 19 e as
tabelas dos Anexo 1 a 12, e respectivas alterações
da Lei Municipal n° 6.253/2007.
Art. 2° – Esta Resolução substitui a Resolução n° 02/
2010-CMDU, entra em vigor na data de sua publicação e
tem validade de 1 ano, prorrogável por igual período, a
critério do Conselho Municipal de Desenvolvimento Urbano.</t>
    </r>
  </si>
  <si>
    <r>
      <rPr>
        <b/>
        <sz val="10"/>
        <color theme="1"/>
        <rFont val="Calibri (Body)"/>
      </rPr>
      <t xml:space="preserve">COMUNICADO Nº002/2011 </t>
    </r>
    <r>
      <rPr>
        <sz val="10"/>
        <color theme="1"/>
        <rFont val="Calibri (Body)"/>
      </rPr>
      <t>RESOLVE:
1-Prorrogar o prazo das inscrições para os dias 19, 20
e 21 de julho de 2011 para preenchimento de 1 vaga
da sociedade civil no segmento pessoa com deficiência
intelectual, conforme resolução nº002/2011-CMAPD,
publicada no Diário Oficial do Município de Guarulhos
nos dias 07,16 e 28 de junho de 2011</t>
    </r>
  </si>
  <si>
    <r>
      <rPr>
        <b/>
        <sz val="10"/>
        <color theme="1"/>
        <rFont val="Calibri (Body)"/>
      </rPr>
      <t>DECRETO Nº 29085</t>
    </r>
    <r>
      <rPr>
        <sz val="10"/>
        <color theme="1"/>
        <rFont val="Calibri (Body)"/>
      </rPr>
      <t xml:space="preserve">
Altera a composição do CONSELHO MUNICIPAL
DE DEFESA DO MEIO AMBIENTE - COMDEMA.</t>
    </r>
  </si>
  <si>
    <r>
      <rPr>
        <b/>
        <sz val="10"/>
        <color theme="1"/>
        <rFont val="Calibri (Body)"/>
      </rPr>
      <t>DECRETO Nº 29090</t>
    </r>
    <r>
      <rPr>
        <sz val="10"/>
        <color theme="1"/>
        <rFont val="Calibri (Body)"/>
      </rPr>
      <t xml:space="preserve">
Altera a composição dos membros integrantes do
CONSELHO MUNICIPAL DE POLÍTICAS SOBRE
DROGAS - COMAD.</t>
    </r>
  </si>
  <si>
    <r>
      <rPr>
        <b/>
        <sz val="10"/>
        <color theme="1"/>
        <rFont val="Calibri (Body)"/>
      </rPr>
      <t xml:space="preserve">PORTARIA Nº 1648/2011-GP </t>
    </r>
    <r>
      <rPr>
        <sz val="10"/>
        <color theme="1"/>
        <rFont val="Calibri (Body)"/>
      </rPr>
      <t>RESOLVE:
1 - Alterar a composição dos membros integrantes
do CONSELHO DE CONTROLE SOCIAL DO
PROGRAMA BOLSA-FAMÍLIA, constituído através
da Portaria nº 2282/2010-GP de 9 de setembro de
2010, conforme segue:</t>
    </r>
  </si>
  <si>
    <r>
      <rPr>
        <b/>
        <sz val="10"/>
        <color theme="1"/>
        <rFont val="Calibri (Body)"/>
      </rPr>
      <t xml:space="preserve">PORTARIA Nº 1649/2011-GP </t>
    </r>
    <r>
      <rPr>
        <sz val="10"/>
        <color theme="1"/>
        <rFont val="Calibri (Body)"/>
      </rPr>
      <t>RESOLVE:
Art.1º Convocar a Conferência Municipal de
Educação/2011, que deverá constituir-se em espaço
social de discussões da educação guarulhense,
articulando os diferentes agentes institucionais, da
sociedade civil e dos governos (Municipal, Estadual e
Federal), em prol da construção do Plano Municipal
de Educação para o Município de Guarulhos a vigorar
de 2012 a 2022.</t>
    </r>
  </si>
  <si>
    <r>
      <rPr>
        <b/>
        <sz val="10"/>
        <color theme="1"/>
        <rFont val="Calibri (Body)"/>
      </rPr>
      <t>EDITAL DE CONVOCAÇÃO</t>
    </r>
    <r>
      <rPr>
        <sz val="10"/>
        <color theme="1"/>
        <rFont val="Calibri (Body)"/>
      </rPr>
      <t xml:space="preserve">
Pelo presente Edital, a Secretaria de Habitação torna
público a todas as Entidades Comunitárias legalmente
constituídas e das Organizações Populares
participantes das Políticas Públicas de Habitação a
Assembleia Geral Extraordinária, a ser realizada dia
10 de agosto de 2011, as 9h30, na Secretaria de
Habitação com endereço à Av. Otávio Braga de
Mesquita, 1.191 – Vila Fátima – Guarulhos, a fim de
ser deliberada a seguinte pauta:
1- Eleição de hum (1) membro entre as
Entidades Comunitárias e Organizações
Populares participantes das Políticas Públicas
de Habitação para compor o Conselho Municipal
de Habitação, nos termos da Lei 6.248 de 21 de
maio de 2007, com dispositivos alterados pela
Lei 6.477, de 22 de dezembro de 2008.</t>
    </r>
  </si>
  <si>
    <r>
      <rPr>
        <b/>
        <sz val="10"/>
        <color theme="1"/>
        <rFont val="Calibri (Body)"/>
      </rPr>
      <t>Comunicado 051 /2011– CMDCA</t>
    </r>
    <r>
      <rPr>
        <sz val="10"/>
        <color theme="1"/>
        <rFont val="Calibri (Body)"/>
      </rPr>
      <t xml:space="preserve">
O CMDCA - Conselho Municipal dos Direitos
da Criança e do Adolescente de Guarulhos, no uso
de suas atribuições conferidas pelas leis: Lei Orgânica
Municipal, Leis Municipais 3802 de 16/06/91 e 4341
de 14/08/92 e Lei Federal 8069/90 – Estatuto da Criança
e do Adolescente, torna público à população em geral
que no dia 27/07/11 os Conselheiros Tutelares eleitos
para o triênio 2011/2014 serão empossados pelo Sr.
Prefeito de Guarulhos Sebastião Almeida no Paço
Municipal, localizado na Av. Bom Clima, 91 – Bom
Clima as 08h30.</t>
    </r>
  </si>
  <si>
    <r>
      <rPr>
        <b/>
        <sz val="10"/>
        <color theme="1"/>
        <rFont val="Calibri (Body)"/>
      </rPr>
      <t>DECRETO Nº 29097</t>
    </r>
    <r>
      <rPr>
        <sz val="10"/>
        <color theme="1"/>
        <rFont val="Calibri (Body)"/>
      </rPr>
      <t xml:space="preserve">
Altera a composição dos membros integrantes do
Conselho Municipal de Acompanhamento e Controle
Social do Fundo de Manutenção e Desenvolvimento
da Educação Básica e de Valorização dos
Profissionais da Educação - FUNDEB.</t>
    </r>
  </si>
  <si>
    <r>
      <t>DECRETO Nº 29098</t>
    </r>
    <r>
      <rPr>
        <sz val="10"/>
        <color theme="1"/>
        <rFont val="Calibri (Body)"/>
      </rPr>
      <t xml:space="preserve"> Dispõe sobre a 1ª Conferência Municipal de Políticas Públicas e Direitos Humanos de Lésbicas, Gays,
Bissexuais, Travestis e Transexuais - LGBTT.</t>
    </r>
  </si>
  <si>
    <r>
      <rPr>
        <b/>
        <sz val="10"/>
        <color theme="1"/>
        <rFont val="Calibri (Body)"/>
      </rPr>
      <t>RESOLUÇÃO Nº 019 / 2011</t>
    </r>
    <r>
      <rPr>
        <sz val="10"/>
        <color theme="1"/>
        <rFont val="Calibri (Body)"/>
      </rPr>
      <t xml:space="preserve"> RESOLVE:
Art. 1º- Ficam CADASTRADA(S) a(s) seguinte(s) entidade(s) não governamental(ais), do terceiro setor e
movimento(s) atuante(s) no desenvolvimento de ações referentes à redução de demanda de drogas no
município de Guarulhos:</t>
    </r>
  </si>
  <si>
    <r>
      <rPr>
        <b/>
        <sz val="10"/>
        <color theme="1"/>
        <rFont val="Calibri (Body)"/>
      </rPr>
      <t>COMUNICADO Nº 003/2011 – CMAPD</t>
    </r>
    <r>
      <rPr>
        <sz val="10"/>
        <color theme="1"/>
        <rFont val="Calibri (Body)"/>
      </rPr>
      <t xml:space="preserve">
A Comissão Organizadora do Processo Eleitoral do Conselho Municipal para Assuntos da Pessoa com
Deficiência – CMAPD- Biênio 2010/2012, torna público a Relação Final das Inscrições Deferidas e Indeferidas
para candidatos a vaga do segmento da Pessoa com Deficiência Intelectual.</t>
    </r>
  </si>
  <si>
    <r>
      <rPr>
        <b/>
        <sz val="10"/>
        <color theme="1"/>
        <rFont val="Calibri (Body)"/>
      </rPr>
      <t>COMUNICADO 08 – CMAS 2011</t>
    </r>
    <r>
      <rPr>
        <sz val="10"/>
        <color theme="1"/>
        <rFont val="Calibri (Body)"/>
      </rPr>
      <t xml:space="preserve">
O CMAS- Conselho Municipal de Assistência Social – no uso de suas atribuições legais vem pelo presente
comunicado tornar público os delegados inscritos para a VII Conferencia Municipal de Assistência Social que
será realizada nos dias 26,27 e 28/07/2011.</t>
    </r>
  </si>
  <si>
    <r>
      <rPr>
        <b/>
        <sz val="10"/>
        <color theme="1"/>
        <rFont val="Calibri (Body)"/>
      </rPr>
      <t xml:space="preserve">RESOLUÇÃO Nº 06/11-CMS </t>
    </r>
    <r>
      <rPr>
        <sz val="10"/>
        <color theme="1"/>
        <rFont val="Calibri (Body)"/>
      </rPr>
      <t>A Comissão Eleitoral que
acompanhará as eleições para o biênio 2011/2013 do
Conselho Municipal de Saúde nomearam para Presidente da mesma o Sr: Dagner Geraldo Corrêa
Turri – Representante do Segmento dos Usuários.</t>
    </r>
  </si>
  <si>
    <r>
      <rPr>
        <b/>
        <sz val="10"/>
        <color theme="1"/>
        <rFont val="Calibri (Body)"/>
      </rPr>
      <t>COMUNICADO 052 /2011– CMDCA</t>
    </r>
    <r>
      <rPr>
        <sz val="10"/>
        <color theme="1"/>
        <rFont val="Calibri (Body)"/>
      </rPr>
      <t xml:space="preserve">
O CMDCA - Conselho Municipal dos Direitos
da Criança e do Adolescente de Guarulhos, no
uso de suas atribuições conferidas pelas leis: Lei
Orgânica Municipal, Leis Municipais 3802 de 16/06/
91 e 4341 de 14/08/92 e Lei Federal 8069/90 –
Estatuto da Criança e do Adolescente, torna público
à população em geral que em 27/07/11 tomaram
posse os Conselheiros Tutelares eleitos para o triênio
2011/2014 conforme segue:</t>
    </r>
  </si>
  <si>
    <r>
      <rPr>
        <b/>
        <sz val="10"/>
        <color theme="1"/>
        <rFont val="Calibri (Body)"/>
      </rPr>
      <t>COMUNICADO Nº 004/2011 – CMAPD</t>
    </r>
    <r>
      <rPr>
        <sz val="10"/>
        <color theme="1"/>
        <rFont val="Calibri (Body)"/>
      </rPr>
      <t xml:space="preserve">
A Comissão Organizadora do Processo Eleitoral
do Conselho Municipal para Assuntos da Pessoa
com Deficiência – CMAPD- Biênio 2010/2012, torna
público a Relação Final dos Candidatos Inscritos
para a vaga do segmento da Pessoa com Deficiência
Intelectual.</t>
    </r>
  </si>
  <si>
    <r>
      <rPr>
        <b/>
        <sz val="10"/>
        <color theme="1"/>
        <rFont val="Calibri (Body)"/>
      </rPr>
      <t>COMUNICADO Nº 005 / 2011-CMAPD</t>
    </r>
    <r>
      <rPr>
        <sz val="10"/>
        <color theme="1"/>
        <rFont val="Calibri (Body)"/>
      </rPr>
      <t xml:space="preserve">
O CONSELHO Municipal para Assuntos da
Pessoa com Deficiência
Regimento Interno da Assembléia Eleitoral para
escolha dos representantes da Sociedade Civil no
Conselho Municipal para Assuntos da Pessoa com
Deficiência- CMAPD BIÊNIO 2010- 2012.</t>
    </r>
  </si>
  <si>
    <r>
      <rPr>
        <b/>
        <sz val="10"/>
        <color theme="1"/>
        <rFont val="Calibri (Body)"/>
      </rPr>
      <t>EDITAL DE RETIFICAÇÃO Nº 019 / 2011</t>
    </r>
    <r>
      <rPr>
        <sz val="10"/>
        <color theme="1"/>
        <rFont val="Calibri (Body)"/>
      </rPr>
      <t xml:space="preserve">
O CONSELHO MUNICIPAL DE POLÍTICAS SOBRE DROGAS – COMAD, no uso de suas atribuições legais,
vem comunicar a seguinte retificação, constante na Resolução nº 019/2011, publicada no Diário Oficial nº 056-GP
de 26.07.11.</t>
    </r>
  </si>
  <si>
    <r>
      <rPr>
        <b/>
        <sz val="10"/>
        <color theme="1"/>
        <rFont val="Calibri (Body)"/>
      </rPr>
      <t>DECRETO Nº 29117</t>
    </r>
    <r>
      <rPr>
        <sz val="10"/>
        <color theme="1"/>
        <rFont val="Calibri (Body)"/>
      </rPr>
      <t xml:space="preserve">
Dispõe sobre a regulamentação da expedição e da
renovação da Declaração de Utilidade Pública no
Município de Guarulhos, nos termos da Lei Municipal
nº 6.884, de 30 de julho de 2011.</t>
    </r>
  </si>
  <si>
    <r>
      <rPr>
        <b/>
        <sz val="10"/>
        <color theme="1"/>
        <rFont val="Calibri (Body)"/>
      </rPr>
      <t xml:space="preserve">PORTARIA Nº 1705/2011-GP </t>
    </r>
    <r>
      <rPr>
        <sz val="10"/>
        <color theme="1"/>
        <rFont val="Calibri (Body)"/>
      </rPr>
      <t>RESOLVE:
1 - Alterar nos termos do artigo 3º, da Lei Municipal
nº 5052, de 21 de julho de 1997, a composição dos
membros integrantes do CONSELHO MUNICIPAL DE
ASSISTÊNCIA SOCIAL, constituído pela Portaria nº
1390/2010-GP, de 31 de maio de 2010, conforme segue:</t>
    </r>
  </si>
  <si>
    <r>
      <rPr>
        <b/>
        <sz val="10"/>
        <color theme="1"/>
        <rFont val="Calibri (Body)"/>
      </rPr>
      <t xml:space="preserve">RESOLUÇÃO Nº 503 /-CMAS </t>
    </r>
    <r>
      <rPr>
        <sz val="10"/>
        <color theme="1"/>
        <rFont val="Calibri (Body)"/>
      </rPr>
      <t>RESOLVE:
Artigo 1° - Fica aprovada a Prestação de Contas
dos Recursos Estaduais ref. O 1º( primeiro) Trimestre(
janeiro a junho de 2011 ) com os seguintes
instrumentais: Anexo II- Relatório Circunstanciado de
Atividades – rede proteção Social Básica, Especial(
média e alta complexidade), serviço Liberdade Assistida
e CREAS; anexo III- Relatório de Execução Físico e
Financeiro - rede proteção Social Básica,Especial( média
e alta complexidade), serviço Liberdade Assistida e
CREAS; Extratos de Contas Bancárias, Relatório
Circunstanciado do Programa Ação Jovem, Relatório
Circunstanciado do Programa Renda Cidadã .</t>
    </r>
  </si>
  <si>
    <r>
      <rPr>
        <b/>
        <sz val="10"/>
        <color theme="1"/>
        <rFont val="Calibri (Body)"/>
      </rPr>
      <t xml:space="preserve">RESOLUÇÃO Nº 504 - CMAS </t>
    </r>
    <r>
      <rPr>
        <sz val="10"/>
        <color theme="1"/>
        <rFont val="Calibri (Body)"/>
      </rPr>
      <t>RESOLVE:
Artigo 1° - Fica Constituído GT- Grupo de Trabalho
para análise do Decreto Municipal 28722 que dispõe
sobre as normas procedimentais a serem atendidas
pelos órgãos da Administração Pública Direta e
Indireta,quando da celebração de convênios com as
entidades públicas ou privadas sem fins lucrativos.
Artigo 2º- Terá finalidade deste GT : de analisar as
normativas do referido Decreto Municipal e suas
consequências quanto a aplicabilidade nos
procedimentos a serem adotados aos convênios
praticados pelo Fundo Municipal da Assistência Social
e apresentar considerações técnicas sobre o mesmo.
Artigo 3º- Este GT será formado pelos conselheiros
do CMAS Antonio Martinho Risso, Carmem L. Lastiri,
Claudia Lyra Venâncio e Irenita Duarte de Almeida,
devendo ser convidados a compor o referido GT 03(
três) conselheiros do CMDCA.
Artigo 4º- Este GT deverá concluir seus trabalhos
no mês de agosto de 2011.
Artigo 5º- Esta Resolução entra em vigor com efeitos
retroativos a 11.07.11 , revogadas as disposições em
contrário.</t>
    </r>
  </si>
  <si>
    <r>
      <rPr>
        <b/>
        <sz val="10"/>
        <color theme="1"/>
        <rFont val="Calibri (Body)"/>
      </rPr>
      <t xml:space="preserve">RESOLUÇÃO Nº 505 - CMAS </t>
    </r>
    <r>
      <rPr>
        <sz val="10"/>
        <color theme="1"/>
        <rFont val="Calibri (Body)"/>
      </rPr>
      <t xml:space="preserve"> RESOLVE:
Artigo 1° - Fica aprovado o instrumental de prestação
de contas dos recursos federais repassados a titulo de
IGD ref. Ano de 2010 cf. Planilha a ser lançado no
sistema/aplicativo do MDS- Suasweb até 31.07.2011.
Artigo 2 º – Esta Resolução entra em vigor com
efeitos retroativos a 22.07.2011, revogadas as
disposições em contrário.</t>
    </r>
  </si>
  <si>
    <r>
      <rPr>
        <b/>
        <sz val="10"/>
        <color theme="1"/>
        <rFont val="Calibri (Body)"/>
      </rPr>
      <t>DECRETO Nº 29119</t>
    </r>
    <r>
      <rPr>
        <sz val="10"/>
        <color theme="1"/>
        <rFont val="Calibri (Body)"/>
      </rPr>
      <t xml:space="preserve">
Altera a composição do CONSELHO MUNICIPAL
DE SAÚDE.</t>
    </r>
  </si>
  <si>
    <r>
      <rPr>
        <b/>
        <sz val="10"/>
        <color theme="1"/>
        <rFont val="Calibri (Body)"/>
      </rPr>
      <t>EDITAL Nº 10/2011 - CMDU</t>
    </r>
    <r>
      <rPr>
        <sz val="10"/>
        <color theme="1"/>
        <rFont val="Calibri (Body)"/>
      </rPr>
      <t xml:space="preserve">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terceira reunião
extraordinária do CMDU, no dia 12 de agosto de 2011,
às 09 horas, no Adamastor Centro, Avenida Monteiro
Lobato, 734 – Macedo – Guarulhos – SP.</t>
    </r>
  </si>
  <si>
    <r>
      <rPr>
        <b/>
        <sz val="10"/>
        <color theme="1"/>
        <rFont val="Calibri (Body)"/>
      </rPr>
      <t>RESOLUÇÃO Nº 07/11-CMS</t>
    </r>
    <r>
      <rPr>
        <sz val="10"/>
        <color theme="1"/>
        <rFont val="Calibri (Body)"/>
      </rPr>
      <t xml:space="preserve">
Dispõe Sobre: divulgação do local e horário para a
Plenária Setorial de Apresentação dos candidatos e delegados
do segmento dos usuários que comporão o CONSELHO
MUNICIPAL DE SAÚDE – Biênio 2011/2013.</t>
    </r>
  </si>
  <si>
    <r>
      <rPr>
        <b/>
        <sz val="10"/>
        <color theme="1"/>
        <rFont val="Calibri (Body)"/>
      </rPr>
      <t>RESOLUÇÃO Nº 08/11-CMS</t>
    </r>
    <r>
      <rPr>
        <sz val="10"/>
        <color theme="1"/>
        <rFont val="Calibri (Body)"/>
      </rPr>
      <t xml:space="preserve">
Dispõe Sobre: divulgação do local e horário para a
Assembléia Geral/Eleições do segmento dos usuários
que comporão o CONSELHO MUNICIPAL DE SAÚDE
– Biênio 2011/2013.</t>
    </r>
  </si>
  <si>
    <r>
      <rPr>
        <b/>
        <sz val="10"/>
        <color theme="1"/>
        <rFont val="Calibri (Body)"/>
      </rPr>
      <t xml:space="preserve">PORTARIA Nº 1779/2011-GP </t>
    </r>
    <r>
      <rPr>
        <sz val="10"/>
        <color theme="1"/>
        <rFont val="Calibri (Body)"/>
      </rPr>
      <t>RESOLVE:
1 - Alterar nos termos do artigo 3º, da Lei Municipal
nº 5052, de 21 de julho de 1997, a composição dos
membros integrantes do CONSELHO MUNICIPAL DE
ASSISTÊNCIA SOCIAL, constituído pela Portaria nº
1390/2010-GP, de 31 de maio de 2010, alterada pela
Portaria nº 2118/2010-GP, de 19 de agosto de 2010,
conforme segue:</t>
    </r>
  </si>
  <si>
    <r>
      <rPr>
        <b/>
        <sz val="10"/>
        <color theme="1"/>
        <rFont val="Calibri (Body)"/>
      </rPr>
      <t xml:space="preserve">PORTARIA Nº 1780/2011-GP </t>
    </r>
    <r>
      <rPr>
        <sz val="10"/>
        <color theme="1"/>
        <rFont val="Calibri (Body)"/>
      </rPr>
      <t>RESOLVE:
1 - ALTERAR nos termos do artigo 6º, da Lei
Municipal nº 3802, de 18 de junho de 1991, a composição
dos membros integrantes do CONSELHO MUNICIPAL
DE DEFESA DA CRIANÇA E DO ADOLESCENTE,
constituído através da Portaria nº 1716/2010-GP, de 5
de julho de 2010, conforme segue:</t>
    </r>
  </si>
  <si>
    <r>
      <rPr>
        <b/>
        <sz val="10"/>
        <color theme="1"/>
        <rFont val="Calibri (Body)"/>
      </rPr>
      <t>Resolução nº 09/11 – CMS</t>
    </r>
    <r>
      <rPr>
        <sz val="10"/>
        <color theme="1"/>
        <rFont val="Calibri (Body)"/>
      </rPr>
      <t xml:space="preserve">
Dispõe sobre: prorrogação do prazo de
inscrição para o credenciamento das entidades para
participarem do processo eleitoral do CMS até as 17
horas do dia 19 de agosto de 2011.</t>
    </r>
  </si>
  <si>
    <r>
      <rPr>
        <b/>
        <sz val="10"/>
        <color theme="1"/>
        <rFont val="Calibri (Body)"/>
      </rPr>
      <t>Resolução nº 10/11 – CMS</t>
    </r>
    <r>
      <rPr>
        <sz val="10"/>
        <color theme="1"/>
        <rFont val="Calibri (Body)"/>
      </rPr>
      <t xml:space="preserve">
Dispõe sobre: Alteração de data e horário para a
Plenária Setorial
Art. 1º - A Comissão Eleitoral, nomeada pelo Conselho
Municipal de Saúde, conforme resolução n.º 01/2010 –
CMS, reunida em 09.08.11, resolve, alterar a data e
horário para a realização da Plenária Setorial de
apresentação dos candidatos e delegados do segmento
dos usuários do SUS que comporão o CONSELHO
MUNICIPAL DE SAÚDE – Biênio 2011/2013. Para o dia
03.09.2011, no horário das 10 horas às 15 horas no
SINDICATO DOS BANCÁRIOS DE GUARULHOS,
Rua Paulo Lenk, 128 – Centro de Guarulhos.</t>
    </r>
  </si>
  <si>
    <r>
      <rPr>
        <b/>
        <sz val="10"/>
        <color theme="1"/>
        <rFont val="Calibri (Body)"/>
      </rPr>
      <t xml:space="preserve">Resolução Nº 021/2011-COMAD </t>
    </r>
    <r>
      <rPr>
        <sz val="10"/>
        <color theme="1"/>
        <rFont val="Calibri (Body)"/>
      </rPr>
      <t>RESOLVE:
Art. 1º- Fica aprovado o Regimento Interno deste
COMAD, conforme a Lei nº 6.805 de 18 de fevereiro
de 2011, no Boletim Oficial do Município de Guarulhos
nº 013 de 18/02/2011.
Art. 2º- Esta resolução entra em vigor na data de
sua publicação, revogadas as disposições em contrário.</t>
    </r>
  </si>
  <si>
    <r>
      <rPr>
        <b/>
        <sz val="10"/>
        <color theme="1"/>
        <rFont val="Calibri (Body)"/>
      </rPr>
      <t xml:space="preserve">DECRETO Nº 29143 </t>
    </r>
    <r>
      <rPr>
        <sz val="10"/>
        <color theme="1"/>
        <rFont val="Calibri (Body)"/>
      </rPr>
      <t>Oficializa a IV Conferência Municipal dos Direitos da Pessoa Idosa.</t>
    </r>
  </si>
  <si>
    <r>
      <rPr>
        <b/>
        <sz val="10"/>
        <color theme="1"/>
        <rFont val="Calibri (Body)"/>
      </rPr>
      <t xml:space="preserve">DECRETO Nº 29144 </t>
    </r>
    <r>
      <rPr>
        <sz val="10"/>
        <color theme="1"/>
        <rFont val="Calibri (Body)"/>
      </rPr>
      <t>DECRETA:
Art. 1º Ficam designados, nos termos do artigo 6º
da Lei Municipal nº 6245/2007, como Presidente do
Conselho Municipal de Acompanhamento e
Controle Social do Fundo de Manutenção e
Desenvolvimento da Educação Básica e de
Valorização dos Profissionais da Educação –
FUNDEB, a senhora Simoni Pereira Lopes,
representante dos Apoios Administrativos / Assistentes
de Gestão Escolar e como Vice-Presidente a senhora
Adriana Alves Meireles, representante dos Pais de
Alunos de Escolas Públicas Municipais.
Art. 2º Este Decreto entrará em vigor na data de sua
publicação, revogadas as disposições em contrário.</t>
    </r>
  </si>
  <si>
    <r>
      <rPr>
        <b/>
        <sz val="10"/>
        <color theme="1"/>
        <rFont val="Calibri (Body)"/>
      </rPr>
      <t xml:space="preserve">PORTARIA Nº 1800/2011-GP </t>
    </r>
    <r>
      <rPr>
        <sz val="10"/>
        <color theme="1"/>
        <rFont val="Calibri (Body)"/>
      </rPr>
      <t>RESOLVE:
1 - Alterar, nos termos do parágrafo 2º, do artigo 4º
do Decreto Municipal nº 24.921, de 22 de novembro de
2007, a composição dos membros integrantes do
CONSELHO MUNICIPAL DE HABITAÇÃO,
constituído através da Portaria nº 1024/2010-GP, de 22
de abril de 2010, conforme segue:</t>
    </r>
  </si>
  <si>
    <r>
      <rPr>
        <b/>
        <sz val="10"/>
        <color theme="1"/>
        <rFont val="Calibri (Body)"/>
      </rPr>
      <t>Resolução nº 11/11 – CMS</t>
    </r>
    <r>
      <rPr>
        <sz val="10"/>
        <color theme="1"/>
        <rFont val="Calibri (Body)"/>
      </rPr>
      <t xml:space="preserve">
Dispõe sobre: Regimento Eleitoral para eleição
de Conselheiros Gestores de Saúde do Município
de Guarulhos do Segmento dos Trabalhadores e
Usuários do SUS, que comporão o Conselho
Municipal de Saúde – Biênio 2011/2013 conforme,
inciso VII Artigo 6º e inciso V, Art. 7º da Lei 6010/04.</t>
    </r>
  </si>
  <si>
    <r>
      <rPr>
        <b/>
        <sz val="10"/>
        <color theme="1"/>
        <rFont val="Calibri (Body)"/>
      </rPr>
      <t xml:space="preserve">RESOLUÇÃO Nº 01/2011 </t>
    </r>
    <r>
      <rPr>
        <sz val="10"/>
        <color theme="1"/>
        <rFont val="Calibri (Body)"/>
      </rPr>
      <t>RESOLUÇÃO:
Artigo1º – Fica autorizada a utilização dos recursos
do Fundo Municipal de Habitação para pagamento de
despesas cartorárias, objetivando a emissão de
certidões de propriedade, aberturas de matrículas,
averbações, registros, cópia de plantas e escrituras e
outras mais que se fizerem necessárias, bem como
certidões judiciais tudo para o fim específico de
regularização fundiária de assentamentos urbanos de
interesse social.
Artigo 2º – A presente resolução entrará em vigor
na data de sua publicação.</t>
    </r>
  </si>
  <si>
    <r>
      <rPr>
        <b/>
        <sz val="10"/>
        <color theme="1"/>
        <rFont val="Calibri (Body)"/>
      </rPr>
      <t>Comunicado 053/11 – CMDCA</t>
    </r>
    <r>
      <rPr>
        <sz val="10"/>
        <color theme="1"/>
        <rFont val="Calibri (Body)"/>
      </rPr>
      <t xml:space="preserve">
O CMDCA - Conselho Municipal dos Direitos da
Criança e do Adolescente de Guarulhos no uso de
suas atribuições conferidas pelas leis: Lei Orgânica
Municipal, Leis Municipais nº 3802 de 18/06/91 e 4341
de 14/08/92 e Lei Federal 8069/90 – Estatuto da Criança
e do Adolescente, torna publico à população em geral
que a Sra. Jandira Aparecida Silva representará o
Fórum Municipal da Criança e Adolescente de
Guarulhos na composição da Comissão de Ética
deste Conselho, conforme Ofício nº 01/06/11 - Fórum
Municipal da Criança e Adolescente de Guarulhos,
protocolado em 05/08/11 neste CMDCA.</t>
    </r>
  </si>
  <si>
    <r>
      <rPr>
        <b/>
        <sz val="10"/>
        <color theme="1"/>
        <rFont val="Calibri (Body)"/>
      </rPr>
      <t>Comunicado 54/11 – CMDCA</t>
    </r>
    <r>
      <rPr>
        <sz val="10"/>
        <color theme="1"/>
        <rFont val="Calibri (Body)"/>
      </rPr>
      <t xml:space="preserve">
O CMDCA - Conselho Municipal dos Direitos da
Criança e do Adolescente de Guarulhos no uso de
suas atribuições conferidas pelas leis: Lei Orgânica
Municipal, Leis Municipais nº 3802 de 18/06/91 e 4341
de 14/08/92 e Lei Federal 8069/90 – Estatuto da Criança
e do Adolescente, torna publico à população em geral
a nova Composição da Mesa Diretora deste
CMDCA, conforme deliberação em reunião ordinária
do dia 09.08.2011.</t>
    </r>
  </si>
  <si>
    <r>
      <rPr>
        <b/>
        <sz val="10"/>
        <color theme="1"/>
        <rFont val="Calibri (Body)"/>
      </rPr>
      <t xml:space="preserve">RESOLUÇÃO Nº 384 /11 - CMDCA </t>
    </r>
    <r>
      <rPr>
        <sz val="10"/>
        <color theme="1"/>
        <rFont val="Calibri (Body)"/>
      </rPr>
      <t>DISPÕE SOBRE NOVOS CRITÉRIOS DE
REGISTRO DAS ENTIDADES NÃO
GOVERNAMENTAIS DE ATENDIMENTO A
CRIANÇAS E ADOLESCENTES, DE ORGANIZAÇÕES
E MOVIMENTOS SOCIAIS DE ASSESSORAMENTO,
DEFESA E GARANTIA DOS DIREITOS DA CRIANÇA
E ADOLESCENTE E REGISTRO DE SERVIÇOS,
PROGRAMAS E PROJETOS DOS ÓRGÃOS
GOVERNAMENTAIS E NÃO-GOVERNAMENTAIS BEM
COMO SUAS RENOVAÇÕES.</t>
    </r>
  </si>
  <si>
    <r>
      <rPr>
        <b/>
        <sz val="10"/>
        <color theme="1"/>
        <rFont val="Calibri (Body)"/>
      </rPr>
      <t>COMUNICADO Nº 09- 2011</t>
    </r>
    <r>
      <rPr>
        <sz val="10"/>
        <color theme="1"/>
        <rFont val="Calibri (Body)"/>
      </rPr>
      <t xml:space="preserve">
O CMAS- Conselho Municipal de Assistência Social
– no uso de suas atribuições legais e conforme o
deliberado em reunião ordinária de 05.08.2011 torna
público a composição da Mesa Diretora deste
Conselho até 02.06.2012- conforme segue:</t>
    </r>
  </si>
  <si>
    <r>
      <rPr>
        <b/>
        <sz val="10"/>
        <color theme="1"/>
        <rFont val="Calibri (Body)"/>
      </rPr>
      <t xml:space="preserve">RESOLUÇÃO Nº 021/2011-CMI </t>
    </r>
    <r>
      <rPr>
        <sz val="10"/>
        <color theme="1"/>
        <rFont val="Calibri (Body)"/>
      </rPr>
      <t>RESOLVE:
Art. 1º- Realizar a IV Conferência Municipal da
Pessoa Idosa que terá como tema: “O
COMPROMISSO DE TODOS POR UM
ENVELHECIMENTO DIGNO NO BRASIL”, tendo
como objetivos específicos:</t>
    </r>
  </si>
  <si>
    <r>
      <rPr>
        <b/>
        <sz val="10"/>
        <color theme="1"/>
        <rFont val="Calibri (Body)"/>
      </rPr>
      <t xml:space="preserve">LEI Nº 6.889 </t>
    </r>
    <r>
      <rPr>
        <sz val="10"/>
        <color theme="1"/>
        <rFont val="Calibri (Body)"/>
      </rPr>
      <t>Art. 1º Esta Lei dispõe sobre alteração da
denominação do Conselho Municipal para Assuntos da
Pessoa com Deficiência para Conselho Municipal dos
Direitos da Pessoa com Deficiência e institui o Fundo
Municipal dos Direitos da Pessoa com Deficiência.</t>
    </r>
  </si>
  <si>
    <r>
      <rPr>
        <b/>
        <sz val="10"/>
        <color theme="1"/>
        <rFont val="Calibri (Body)"/>
      </rPr>
      <t xml:space="preserve">PORTARIA Nº 1838/2011-GP </t>
    </r>
    <r>
      <rPr>
        <sz val="10"/>
        <color theme="1"/>
        <rFont val="Calibri (Body)"/>
      </rPr>
      <t>R E S O L V E:
1 - Alterar a composição dos membros integrantes
do CONSELHO DE CONTROLE SOCIAL DO
PROGRAMA BOLSA-FAMÍLIA, constituído através
da Portaria nº 2282/2010-GP de 9 de setembro de 2010,
alterada pela Portaria nº 1064/2011-GP, de 28 de abril
de 2011, conforme segue:</t>
    </r>
  </si>
  <si>
    <r>
      <rPr>
        <b/>
        <sz val="10"/>
        <color theme="1"/>
        <rFont val="Calibri (Body)"/>
      </rPr>
      <t>EDITAL Nº 11/2011 - CMDU</t>
    </r>
    <r>
      <rPr>
        <sz val="10"/>
        <color theme="1"/>
        <rFont val="Calibri (Body)"/>
      </rPr>
      <t xml:space="preserve">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oitava
reunião ordinária do CMDU, no dia 26 de agosto de
2011, às 09 horas, no Adamastor Centro, Avenida
Monteiro Lobato, 734 – Macedo – Guarulhos – SP.</t>
    </r>
  </si>
  <si>
    <r>
      <rPr>
        <b/>
        <sz val="10"/>
        <color theme="1"/>
        <rFont val="Calibri (Body)"/>
      </rPr>
      <t>DECRETO Nº 29179</t>
    </r>
    <r>
      <rPr>
        <sz val="10"/>
        <color theme="1"/>
        <rFont val="Calibri (Body)"/>
      </rPr>
      <t xml:space="preserve">
Altera a composição dos membros integrantes do
Conselho Municipal de Acompanhamento e Controle
Social do Fundo de Manutenção e Desenvolvimento
da Educação Básica e de Valorização dos
Profissionais da Educação - FUNDEB.</t>
    </r>
  </si>
  <si>
    <r>
      <t xml:space="preserve">RESOLUÇÃO N° 03/2011-CMDU </t>
    </r>
    <r>
      <rPr>
        <sz val="10"/>
        <color theme="1"/>
        <rFont val="Calibri (Body)"/>
      </rPr>
      <t>RESOLVE:
Art. 1° – Para fins de uso e ocupação do solo, as
atividades de Aterro de Resíduos Inertes de acordo
com a NBR10.004/2004, Áreas de Triagem e Transbordo
– ATT e Áreas de Reciclagem de Resíduos Inertes
conforme Lei Municipal nº 6.126/06 e Resolução
Conama nº 307/02, ficam classificadas como S3.
Art. 2° – Esta Resolução entra em vigor na data de
sua publicação e tem validade de 1 ano, prorrogável
por igual período, a critério do Conselho Municipal de
Desenvolvimento Urbano.</t>
    </r>
  </si>
  <si>
    <r>
      <rPr>
        <b/>
        <sz val="10"/>
        <color theme="1"/>
        <rFont val="Calibri (Body)"/>
      </rPr>
      <t>PORTARIA Nº 97/2011-SS</t>
    </r>
    <r>
      <rPr>
        <sz val="10"/>
        <color theme="1"/>
        <rFont val="Calibri (Body)"/>
      </rPr>
      <t xml:space="preserve"> RESOLVE:
1 - Prorrogar por 27 (vinte e sete) dias, a contar da
presente data, o mandato do Conselho Municipal da Saúde.
2 - Esta Portaria entrará em vigor na data de sua
publicação, revogadas disposições em contrário.</t>
    </r>
  </si>
  <si>
    <r>
      <rPr>
        <b/>
        <sz val="10"/>
        <color theme="1"/>
        <rFont val="Calibri (Body)"/>
      </rPr>
      <t xml:space="preserve">Resolução nº 12-2011 – CMS </t>
    </r>
    <r>
      <rPr>
        <sz val="10"/>
        <color theme="1"/>
        <rFont val="Calibri (Body)"/>
      </rPr>
      <t>Artigo 1º - A comissão eleitoral do Conselho Municipal de Saúde de Guarulhos torna pública a
Relação das entidades credenciadas como
candidatas as vagas nas respectivas categorias para o
processo eleitoral 2011 e bem como seus respectivos
delegados, suplentes e candidatos, conforme segue:</t>
    </r>
  </si>
  <si>
    <r>
      <rPr>
        <b/>
        <sz val="10"/>
        <color theme="1"/>
        <rFont val="Calibri (Body)"/>
      </rPr>
      <t>LEI Nº 6.893</t>
    </r>
    <r>
      <rPr>
        <sz val="10"/>
        <color theme="1"/>
        <rFont val="Calibri (Body)"/>
      </rPr>
      <t xml:space="preserve">
Projeto de Lei nº 128/2011 de autoria do Executivo
Municipal.
Art. 1º Esta Lei dispõe sobre o Conselho Municipal
dos Direitos da Pessoa Idosa, altera sua composição e
institui o Fundo Municipal dos Direitos da Pessoa Idosa.</t>
    </r>
  </si>
  <si>
    <r>
      <rPr>
        <b/>
        <sz val="10"/>
        <color theme="1"/>
        <rFont val="Calibri (Body)"/>
      </rPr>
      <t>DECRETO Nº 29212</t>
    </r>
    <r>
      <rPr>
        <sz val="10"/>
        <color theme="1"/>
        <rFont val="Calibri (Body)"/>
      </rPr>
      <t xml:space="preserve">
Altera a composição dos membros integrantes do
Conselho Municipal de Acompanhamento e Controle
Social do Fundo de Manutenção e Desenvolvimento
da Educação Básica e de Valorização dos
Profissionais da Educação - FUNDEB.</t>
    </r>
  </si>
  <si>
    <r>
      <rPr>
        <b/>
        <sz val="10"/>
        <color theme="1"/>
        <rFont val="Calibri (Body)"/>
      </rPr>
      <t>Resolução nº 13-2011 – CMS</t>
    </r>
    <r>
      <rPr>
        <sz val="10"/>
        <color theme="1"/>
        <rFont val="Calibri (Body)"/>
      </rPr>
      <t xml:space="preserve">
Dispõe sobre: Processo Eleitoral das Entidades do
CONSELHO MUNICIPAL DE SAÚDE- Segmento dos
Usuários do SUS biênio 2011/2013.
Art. 1º A Comissão Eleitoral torna Pública a relação
dos Delegados e Suplentes que compareceram na
assembléia explicativa, assinaram lista de presença
no dia 03.09.11, com direito a voto no dia 10.09.11,
no horário das 10hs às 16hs, no Sindicato dos Bancários,
Rua Paulo Lenk 128 – Centro de Guarulhos. Conforme
Parágrafo Único do artigo 15 da Resolução 03/2011.</t>
    </r>
  </si>
  <si>
    <r>
      <rPr>
        <b/>
        <sz val="10"/>
        <color theme="1"/>
        <rFont val="Calibri (Body)"/>
      </rPr>
      <t>Resolução nº 14-2011 – CMS</t>
    </r>
    <r>
      <rPr>
        <sz val="10"/>
        <color theme="1"/>
        <rFont val="Calibri (Body)"/>
      </rPr>
      <t xml:space="preserve">
Dispõe sobre: Os candidatos e eleitores
Conselheiros Gestores de Saúde do Município de
Guarulhos do Segmento dos Trabalhadores da
Saúde e Usuários do SUS, que comporão o
Conselho Municipal de Saúde – Biênio 2011/2013
conforme, inciso VII Artigo 6º e inciso V, Art. 7º da
Lei 6010/04.
Art. 1º - A Comissão Eleitoral, nomeada pelo Conselho
Municipal de Saúde, conforme resolução n.º 01/2010 –
CMS, referenda e torna pública a candidatura dos
Conselheiros Gestores de Saúde, Segmento dos
Trabalhadores da Saúde e Usuários do SUS a membro
do Conselho Municipal de Saúde. Biênio 2011/2013</t>
    </r>
  </si>
  <si>
    <r>
      <rPr>
        <b/>
        <sz val="10"/>
        <color theme="1"/>
        <rFont val="Calibri (Body)"/>
      </rPr>
      <t>RESOLUÇÃO Nº 15/11 – CMS</t>
    </r>
    <r>
      <rPr>
        <sz val="10"/>
        <color theme="1"/>
        <rFont val="Calibri (Body)"/>
      </rPr>
      <t xml:space="preserve">
Dispõe sobre: Recurso a Comissão Eleitoral do CMS
A Comissão eleitoral do CMS após análise de recurso apresentado ofício Nº 060/2011 de 06.09.11, pelo
Instituto DIET – Direito, Integração, Educação e Terapêutica em Saúde e Cidadania. Julga INDEFERIDO
conforme Parágrafo Único do artigo 15 da Resolução Nº 03/11-CMS</t>
    </r>
  </si>
  <si>
    <r>
      <t xml:space="preserve">RESOLUÇÃO Nº 16/11 – CMS </t>
    </r>
    <r>
      <rPr>
        <sz val="10"/>
        <color theme="1"/>
        <rFont val="Calibri (Body)"/>
      </rPr>
      <t>Art. 1º - A Comissão Eleitoral, nomeada pelo Conselho Municipal de Saúde, conforme resolução n.º 01/2010 –
CMS, referenda e torna público os Conselheiros Gestores de Saúde, Segmento dos Trabalhadores da Saúde e
Usuários do SUS eleitores aptos a voto para eleição dos membros do Conselho Municipal de Saúde.
§ 1º - Somente terá direito a voto o Conselheiro Gestor de saúde que estiver devidamente cadastrado até o dia
07.09.2011 e munido de documento que comprove sua identidade.
§ 2º - As eleições ocorrerão em separado por segmento e região de saúde conforme segue:</t>
    </r>
  </si>
  <si>
    <r>
      <rPr>
        <b/>
        <sz val="10"/>
        <color theme="1"/>
        <rFont val="Calibri (Body)"/>
      </rPr>
      <t xml:space="preserve">PORTARIA Nº 1927/2011-GP </t>
    </r>
    <r>
      <rPr>
        <sz val="10"/>
        <color theme="1"/>
        <rFont val="Calibri (Body)"/>
      </rPr>
      <t>RESOLVE:
1 - Nomear Comissão responsável por coordenar,
supervisionar e promover a realização da Conferência
Municipal da Educação - 2011, composta pelos
membros abaixo relacionados:</t>
    </r>
  </si>
  <si>
    <r>
      <rPr>
        <b/>
        <sz val="10"/>
        <color theme="1"/>
        <rFont val="Calibri (Body)"/>
      </rPr>
      <t>RESOLUÇÃO Nº 17-2011 – CMS</t>
    </r>
    <r>
      <rPr>
        <sz val="10"/>
        <color theme="1"/>
        <rFont val="Calibri (Body)"/>
      </rPr>
      <t xml:space="preserve">
Dispõe sobre: Resultado da Eleição do CONSELHO MUNICIPAL DE SAÚDE- Segmento dos Usuários do
SUS biênio 2011/2013.
Art. 1º A Comissão Eleitoral torna Público o resultado das eleições das Entidades ocorrida no dia no dia 10.09.11, no
Sindicato dos Bancários de Guarulhos – Rua Paulo Lenk 128 – Centro de Guarulhos – das 10hs às 16hs.</t>
    </r>
  </si>
  <si>
    <r>
      <rPr>
        <b/>
        <sz val="10"/>
        <color theme="1"/>
        <rFont val="Calibri (Body)"/>
      </rPr>
      <t xml:space="preserve">DECRETO Nº 29247 </t>
    </r>
    <r>
      <rPr>
        <sz val="10"/>
        <color theme="1"/>
        <rFont val="Calibri (Body)"/>
      </rPr>
      <t>DECRETA:
Art. 1º Fica alterada a composição dos membros
integrantes do Conselho Municipal de
Acompanhamento e Controle Social do Fundo de
Manutenção e Desenvolvimento da Educação
Básica e de Valorização dos Profissionais da
Educação – FUNDEB, nos termos dos artigos 3º e 4º
da Lei Municipal nº 6245, de 26 de abril de 2007,
constituído pelo Decreto Municipal nº 29065, de 14 de
julho de 2011, conforme segue:</t>
    </r>
  </si>
  <si>
    <r>
      <rPr>
        <b/>
        <sz val="10"/>
        <color theme="1"/>
        <rFont val="Calibri (Body)"/>
      </rPr>
      <t>RESOLUÇÃO Nº 18/11 – CMS</t>
    </r>
    <r>
      <rPr>
        <sz val="10"/>
        <color theme="1"/>
        <rFont val="Calibri (Body)"/>
      </rPr>
      <t xml:space="preserve">
Art. 1º - A Comissão Eleitoral, nomeada pelo
Conselho Municipal de Saúde, conforme resolução n.º
01/2010 – CMS, convoca novas eleições da Região
de Saúde III São João/Bonsucesso a realizar-se-á no
próximo dia 19/09/2011, das 8h00min às 13h00min,
na UBS Seródio, Av. Coqueiral, 100, Cidade Seródio.
Art. 2º - A Comissão Eleitoral, referenda e torna pública
a candidatura dos Conselheiros Gestores de Saúde,
Segmento dos Trabalhadores da Saúde e Usuários do
SUS a membro do Conselho Municipal de Saúde.
I - Região de Saúde III – São João/Bonsucesso
a. Trabalhadores da Saúde</t>
    </r>
  </si>
  <si>
    <r>
      <rPr>
        <b/>
        <sz val="10"/>
        <color theme="1"/>
        <rFont val="Calibri (Body)"/>
      </rPr>
      <t xml:space="preserve">DECRETO Nº 29257 </t>
    </r>
    <r>
      <rPr>
        <sz val="10"/>
        <color theme="1"/>
        <rFont val="Calibri (Body)"/>
      </rPr>
      <t>DECRETA:
Art. 1º Nomeia nos termos do artigo 5º da Lei
Municipal nº 6010, de 12 de abril de 2004, para compor
o CONSELHO MUNICIPAL DE SAÚDE, para o biênio
2011/2013, os senhores abaixo relacionados,
conforme segue:</t>
    </r>
  </si>
  <si>
    <r>
      <rPr>
        <b/>
        <sz val="10"/>
        <color theme="1"/>
        <rFont val="Calibri (Body)"/>
      </rPr>
      <t>RESOLUÇÃO Nº 19/11 – CMS</t>
    </r>
    <r>
      <rPr>
        <sz val="10"/>
        <color theme="1"/>
        <rFont val="Calibri (Body)"/>
      </rPr>
      <t xml:space="preserve">
Dispõe sobre: divulgação da apuração dos votos dos candidatos Conselheiros Gestores de Saúde
do Município de Guarulhos do Segmento dos Trabalhadores da Saúde e Usuários do SUS, que
comporão o Conselho Municipal de Saúde – Biênio 2011/2013 conforme, inciso VII Artigo 6º e inciso
V, Art. 7º da Lei 6010/04.
Art. 1º - A Comissão Eleitoral, nomeada pelo Conselho Municipal de Saúde, conforme resolução n.º 01/2010
– CMS, homologa e torna pública a apuração dos votos obtidos na eleição entre os Conselheiros Gestores de
Saúde, Segmento dos Trabalhadores da Saúde e Usuários do SUS para compor o Conselho Municipal de
Saúde.</t>
    </r>
  </si>
  <si>
    <r>
      <rPr>
        <b/>
        <sz val="10"/>
        <color theme="1"/>
        <rFont val="Calibri (Body)"/>
      </rPr>
      <t>RESOLUÇÃO Nº 20/11 – CMS</t>
    </r>
    <r>
      <rPr>
        <sz val="10"/>
        <color theme="1"/>
        <rFont val="Calibri (Body)"/>
      </rPr>
      <t xml:space="preserve">
Dispõe sobre: convocação para a posse dos
representantes dos conselhos gestores de saúde
no CMS
Art. 1º - A Secretaria Executiva do CMS convoca
os representantes dos conselheiros gestores de saúde
eleitos por seus pares, para a posse como membro
no Conselho Municipal de Saúde conforme segue:</t>
    </r>
  </si>
  <si>
    <r>
      <rPr>
        <b/>
        <sz val="10"/>
        <color theme="1"/>
        <rFont val="Calibri (Body)"/>
      </rPr>
      <t xml:space="preserve">COMUNICADO 55/11 - CMDCA </t>
    </r>
    <r>
      <rPr>
        <sz val="10"/>
        <color theme="1"/>
        <rFont val="Calibri (Body)"/>
      </rPr>
      <t>O CMDCA - Conselho Municipal dos Direitos da Criança e do Adolescente de Guarulhos, no uso
de suas atribuições legais, e conforme deliberação
em reunião ordinária deste Conselho em 13/09/11,
torna público à população em geral que os
Conselheiros Tutelares de Guarulhos atenderão
em Regime de Plantão nos dias 27 e 28/09/11, no
horário das 08h30 às 13h00 devido estarem em
formação com a Defensoria Pública - Regional
Guarulhos , nas dependências do auditório térreo da
Secretaria de Educação – Rua Claudino Barbosa, 313,
segue os números dos telefones de plantão:</t>
    </r>
  </si>
  <si>
    <r>
      <rPr>
        <b/>
        <sz val="10"/>
        <color theme="1"/>
        <rFont val="Calibri (Body)"/>
      </rPr>
      <t>COMUNICADO 56/2011 – CMDCA</t>
    </r>
    <r>
      <rPr>
        <sz val="10"/>
        <color theme="1"/>
        <rFont val="Calibri (Body)"/>
      </rPr>
      <t xml:space="preserve">
O CMDCA - Conselho dos Direitos da Criança e
Adolescente, no uso de suas atribuições legais,e
conforme deliberação em reunião ordinária de 13/09/
11, comunica as entidades de assistência social
inscritas neste CMDCA sobre a prorrogação para
entrega de documentos exigida em atendimento
a Resolução 384/11(Pub. No Diário Oficial nº063 –
GP de 19/08/11) para até o dia 30/09/11. O Protocolo
deverá ser enviado com requerimento na sede da
Casa dos Conselhos, sito a Av. Esperança, 223 –
Centro Guarulhos, no horário das 08h:00 às
16h:30min.</t>
    </r>
  </si>
  <si>
    <r>
      <rPr>
        <b/>
        <sz val="10"/>
        <color theme="1"/>
        <rFont val="Calibri (Body)"/>
      </rPr>
      <t>RESOLUÇÃO 385/11 – CMDCA</t>
    </r>
    <r>
      <rPr>
        <sz val="10"/>
        <color theme="1"/>
        <rFont val="Calibri (Body)"/>
      </rPr>
      <t xml:space="preserve">
O CMDCA - Conselho Municipal dos Direitos da Criança e Adolescente de Guarulhos, no uso de suas
atribuições legais, em atendimento ao que está previsto na Lei Federal 8069/1990 - Estatuto da Criança e do
Adolescente, na Lei Orgânica do Município, nas Leis Municipais 3802/91 e 4341/92 e conforme deliberação
tomada em reunião ordinária de 13.09.2011.</t>
    </r>
  </si>
  <si>
    <r>
      <rPr>
        <b/>
        <sz val="10"/>
        <color theme="1"/>
        <rFont val="Calibri (Body)"/>
      </rPr>
      <t xml:space="preserve">PORTARIA Nº 1989/2011-GP </t>
    </r>
    <r>
      <rPr>
        <sz val="10"/>
        <color theme="1"/>
        <rFont val="Calibri (Body)"/>
      </rPr>
      <t>RESOLVE:
1 - ALTERAR nos termos do inciso III, do artigo 6º,
da Lei Municipal nº 3802, de 18 de junho de 1991, a
composição dos membros integrantes do CONSELHO
MUNICIPAL DE DEFESA DA CRIANÇA E DO
ADOLESCENTE, constituído através da Portaria nº
1716/2010-GP, de 5 de julho de 2010, conforme segue:</t>
    </r>
  </si>
  <si>
    <r>
      <rPr>
        <b/>
        <sz val="10"/>
        <color theme="1"/>
        <rFont val="Calibri (Body)"/>
      </rPr>
      <t xml:space="preserve">PORTARIA Nº 1992/2011-GP </t>
    </r>
    <r>
      <rPr>
        <sz val="10"/>
        <color theme="1"/>
        <rFont val="Calibri (Body)"/>
      </rPr>
      <t>RESOLVE:
1 - NOMEAR a composição dos membros integrantes
do CONSELHO MUNICIPAL DE JUVENTUDE, para
exercer mandato de 2 anos, conforme segue:</t>
    </r>
  </si>
  <si>
    <r>
      <rPr>
        <b/>
        <sz val="10"/>
        <color theme="1"/>
        <rFont val="Calibri (Body)"/>
      </rPr>
      <t>COMUNICADO nº 09/2011-CMAS</t>
    </r>
    <r>
      <rPr>
        <sz val="10"/>
        <color theme="1"/>
        <rFont val="Calibri (Body)"/>
      </rPr>
      <t xml:space="preserve">
O CMAS-Conselho Municipal de Assistência Social – no
uso de suas atribuições legais vem pelo presente
comunicado informar a todas as Entidades
socioassistenciais, inscritas neste Conselho Municipal, da
necessidade de preenchimento do questionário Censo-SUAS
2011 e, que, para tanto, faz-se necessária a solicitação de
senha para acesso ao aplicativo eletrônico até o dia 30 de
setembro de 2011 no site do Ministério do Desenvolvimento
Social e Combate a Fome (MDS), por meio do endereço
eletrônico http://aplicacoes.mds.gov.br/
acessoentidadeprivada. Maiores informações (passo-apasso)
no site http://www.mds.gov.br.</t>
    </r>
  </si>
  <si>
    <r>
      <rPr>
        <b/>
        <sz val="10"/>
        <color theme="1"/>
        <rFont val="Calibri (Body)"/>
      </rPr>
      <t xml:space="preserve">DECRETO Nº 29281 </t>
    </r>
    <r>
      <rPr>
        <sz val="10"/>
        <color theme="1"/>
        <rFont val="Calibri (Body)"/>
      </rPr>
      <t>DECRETA:
Art. 1º Fica alterada a composição dos membros
integrantes do CONSELHO MUNICIPAL DE POLÍTICAS
SOBRE DROGAS - COMAD, nos termos do artigo 7º da
Lei Municipal nº 6805, de 15 de fevereiro de 2011,
constituído pelo Decreto Municipal nº 28295, de 2 de
dezembro de 2010, alterado pelo Decreto Municipal nº
28887 de 26 de maio de 2011, conforme segue:</t>
    </r>
  </si>
  <si>
    <r>
      <rPr>
        <b/>
        <sz val="10"/>
        <color theme="1"/>
        <rFont val="Calibri (Body)"/>
      </rPr>
      <t>EDITAL Nº 13/2011 - CMDU</t>
    </r>
    <r>
      <rPr>
        <sz val="10"/>
        <color theme="1"/>
        <rFont val="Calibri (Body)"/>
      </rPr>
      <t xml:space="preserve">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nona reunião
ordinária do CMDU, no dia 06 de outubro de 2011, às
09 horas, no Auditório do Paço Municipal, Avenida Bom
Clima, 91 – Bom Clima – Guarulhos – SP.</t>
    </r>
  </si>
  <si>
    <r>
      <rPr>
        <b/>
        <sz val="10"/>
        <color theme="1"/>
        <rFont val="Calibri (Body)"/>
      </rPr>
      <t xml:space="preserve">RESOLUÇÃO 386/11 – CMDCA </t>
    </r>
    <r>
      <rPr>
        <sz val="10"/>
        <color theme="1"/>
        <rFont val="Calibri (Body)"/>
      </rPr>
      <t>RESOLVE:
Artigo 1º – PRORROGAR até 31/12/11 o seguinte
REGISTRO:</t>
    </r>
  </si>
  <si>
    <r>
      <rPr>
        <b/>
        <sz val="10"/>
        <color theme="1"/>
        <rFont val="Calibri (Body)"/>
      </rPr>
      <t>COMUNICADO Nº 11/2011 – SC</t>
    </r>
    <r>
      <rPr>
        <sz val="10"/>
        <color theme="1"/>
        <rFont val="Calibri (Body)"/>
      </rPr>
      <t xml:space="preserve">
A Secretaria de Cultura através da Comissão
Organizadora constituída pela Portaria nº 06/11-SC de
13/07/11 e com atendimento ao item 9 da Portaria nº
1430/11-GP, torna publico o Regimento Eleitoral para
eleições dos Conselheiros e Suplentes do Conselho
Municipal de Participação da Comunidade Nordestina
na Cidade de Guarulhos;
Regimento Eleitoral para Eleição dos
Conselheiros e Suplentes do Conselho Municipal
de Participação da Comunidade Nordestina na
Cidade de Guarulhos</t>
    </r>
  </si>
  <si>
    <r>
      <rPr>
        <b/>
        <sz val="10"/>
        <color theme="1"/>
        <rFont val="Calibri (Body)"/>
      </rPr>
      <t>LEI Nº 6.919</t>
    </r>
    <r>
      <rPr>
        <sz val="10"/>
        <color theme="1"/>
        <rFont val="Calibri (Body)"/>
      </rPr>
      <t xml:space="preserve"> Institui os Títulos de Empresa Amiga da Terceira
Idade e de Amigo da Terceira Idade, e dá outras
providências.</t>
    </r>
  </si>
  <si>
    <r>
      <rPr>
        <b/>
        <sz val="10"/>
        <color theme="1"/>
        <rFont val="Calibri (Body)"/>
      </rPr>
      <t>COMUNICADO Nº 10/2011 – CMAS</t>
    </r>
    <r>
      <rPr>
        <sz val="10"/>
        <color theme="1"/>
        <rFont val="Calibri (Body)"/>
      </rPr>
      <t xml:space="preserve">
O CMAS-Conselho Municipal de Assistência Social
– no uso de suas atribuições legais vem pelo presente
comunicado, informar a todos os seus Conselheiros,
titulares e suplentes, da alteração na data de reunião
ordinária a ser realizada no dia 07 de outubro de 2011
para o dia 14 de outubro de 2011, às 08:30 horas, na
Casa dos Conselhos, nº 223, Centro. Tal medida,
excepcional, prende-se ao fato de que haverá a
participação de alguns Conselheiros como Delegados
na VIII Conferência Estadual de Assistência Social,
que será realizada no Município de Águas de Lindóia
nos dias 05, 06 e 07 de outubro de 2011.</t>
    </r>
  </si>
  <si>
    <r>
      <rPr>
        <b/>
        <sz val="10"/>
        <color theme="1"/>
        <rFont val="Calibri (Body)"/>
      </rPr>
      <t xml:space="preserve">LEI Nº 6.924 </t>
    </r>
    <r>
      <rPr>
        <sz val="10"/>
        <color theme="1"/>
        <rFont val="Calibri (Body)"/>
      </rPr>
      <t>Dispõe sobre a criação do 6º Conselho Tutelar
na Região do Jardim São João e dá providências
correlatas.</t>
    </r>
  </si>
  <si>
    <r>
      <t xml:space="preserve">Cria o conselho tutelar da região do Jardim São João. As competências territoriais serão fixadas em decreto </t>
    </r>
    <r>
      <rPr>
        <b/>
        <sz val="10"/>
        <color theme="1"/>
        <rFont val="Calibri (Body)"/>
      </rPr>
      <t xml:space="preserve"> "mediante proposta do CMDCA em conjunto com a Secretaria de Assistência Social"</t>
    </r>
    <r>
      <rPr>
        <sz val="10"/>
        <color theme="1"/>
        <rFont val="Calibri (Body)"/>
      </rPr>
      <t>, o CMDCA também coordenará a implementação do conselho tutelar.</t>
    </r>
  </si>
  <si>
    <r>
      <rPr>
        <b/>
        <sz val="10"/>
        <color theme="1"/>
        <rFont val="Calibri (Body)"/>
      </rPr>
      <t xml:space="preserve">LEI Nº 6.927 </t>
    </r>
    <r>
      <rPr>
        <sz val="10"/>
        <color theme="1"/>
        <rFont val="Calibri (Body)"/>
      </rPr>
      <t>Dispõe sobre alteração da alínea “b” do § 1º do
artigo 6º e acrescenta o artigo 6º-A à Lei n° 5.947,
de 10/10/2003, que instituiu o Fundo Municipal de
Cultura - FunCultura, e dá outras providências.</t>
    </r>
  </si>
  <si>
    <r>
      <rPr>
        <b/>
        <sz val="10"/>
        <color theme="1"/>
        <rFont val="Calibri (Body)"/>
      </rPr>
      <t xml:space="preserve">LEI Nº 6.928 </t>
    </r>
    <r>
      <rPr>
        <sz val="10"/>
        <color theme="1"/>
        <rFont val="Calibri (Body)"/>
      </rPr>
      <t>Cria o Pólo Cultural Nordestino da cidade de
Guarulhos.</t>
    </r>
  </si>
  <si>
    <r>
      <rPr>
        <b/>
        <sz val="10"/>
        <color theme="1"/>
        <rFont val="Calibri (Body)"/>
      </rPr>
      <t>Resolução nº 21-2011 – CMS</t>
    </r>
    <r>
      <rPr>
        <sz val="10"/>
        <color theme="1"/>
        <rFont val="Calibri (Body)"/>
      </rPr>
      <t xml:space="preserve">
Dispõe sobre: Composição do Conselho
Municipal de Saúde Por erro de publicação não foram
relacionados os nomes dos seguintes conselheiros:</t>
    </r>
  </si>
  <si>
    <r>
      <rPr>
        <b/>
        <sz val="10"/>
        <color theme="1"/>
        <rFont val="Calibri (Body)"/>
      </rPr>
      <t xml:space="preserve">RESOLUÇÃO Nº. 024/11 - CMDPI </t>
    </r>
    <r>
      <rPr>
        <sz val="10"/>
        <color theme="1"/>
        <rFont val="Calibri (Body)"/>
      </rPr>
      <t>RESOLVE:
Art.1º - Regulamentar o processo eleitoral para
escolha de membros do Conselho Municipal dos Direitos
da Pessoa Idosa – CMDPI – de Guarulhos para o
Biênio 2011/2013.</t>
    </r>
  </si>
  <si>
    <r>
      <rPr>
        <b/>
        <sz val="10"/>
        <color theme="1"/>
        <rFont val="Calibri (Body)"/>
      </rPr>
      <t>COMUNICADO Nº 12/2011-SC</t>
    </r>
    <r>
      <rPr>
        <sz val="10"/>
        <color theme="1"/>
        <rFont val="Calibri (Body)"/>
      </rPr>
      <t xml:space="preserve">
A Secretaria de Cultura, por meio da Comissão Organizadora
constituída pela Portaria nº 06/11-SC, e em razão do
Comunicado nº 11/2011-SC, que se refere ao Regimento
Eleitoral para Eleição dos Conselheiros e Suplentes do
Conselho Municipal de Participação da Comunidade Nordestina
na Cidade de Guarulhos, torna público:
Art. 1º - Em razão do baixo comparecimento de
candidatos no dia 06/10/2011, para efetivarem sua
inscrição para participarem da Eleição dos Conselheiros
e Suplentes do Conselho Municipal de Participação da
Comunidade Nordestina na Cidade de Guarulhos, fica
adicionado o dia 14/10/2011, no período das 14h00 às
17h00, para se efetivarem novas inscrições.</t>
    </r>
  </si>
  <si>
    <r>
      <rPr>
        <b/>
        <sz val="10"/>
        <color theme="1"/>
        <rFont val="Calibri (Body)"/>
      </rPr>
      <t xml:space="preserve">PORTARIA Nº 2096/2011-GP </t>
    </r>
    <r>
      <rPr>
        <sz val="10"/>
        <color theme="1"/>
        <rFont val="Calibri (Body)"/>
      </rPr>
      <t>RESOLVE:
1 - Alterar a composição dos membros integrantes
do CONSELHO GESTOR DA ÁREA DE PROTEÇÃO
AMBIENTAL CABUÇU-TANQUE GRANDE,
constituído através da Portaria nº 1267/2011-GP, de 30
de maio de 2011, conforme segue:</t>
    </r>
  </si>
  <si>
    <r>
      <rPr>
        <b/>
        <sz val="10"/>
        <color theme="1"/>
        <rFont val="Calibri (Body)"/>
      </rPr>
      <t>Resolução nº 387/11- CMDCA</t>
    </r>
    <r>
      <rPr>
        <sz val="10"/>
        <color theme="1"/>
        <rFont val="Calibri (Body)"/>
      </rPr>
      <t xml:space="preserve">
Convoca a VIII Conferência Municipal dos
Direitos da Criança e do Adolescente</t>
    </r>
  </si>
  <si>
    <r>
      <rPr>
        <b/>
        <sz val="10"/>
        <color theme="1"/>
        <rFont val="Calibri (Body)"/>
      </rPr>
      <t xml:space="preserve">Resolução nº 388/11 - CMDCA </t>
    </r>
    <r>
      <rPr>
        <sz val="10"/>
        <color theme="1"/>
        <rFont val="Calibri (Body)"/>
      </rPr>
      <t>Institui Comissão Organizadora da VIII Conferência Municipal dos Direitos da Criança e do Adolescente</t>
    </r>
  </si>
  <si>
    <r>
      <rPr>
        <b/>
        <sz val="10"/>
        <color theme="1"/>
        <rFont val="Calibri (Body)"/>
      </rPr>
      <t>Resolução nº 389/11 - CMDCA</t>
    </r>
    <r>
      <rPr>
        <sz val="10"/>
        <color theme="1"/>
        <rFont val="Calibri (Body)"/>
      </rPr>
      <t xml:space="preserve">
Institui Comissão Organizadora da VIII Conferência
Municipal dos Direitos da Criança e do Adolescente</t>
    </r>
  </si>
  <si>
    <r>
      <rPr>
        <b/>
        <sz val="10"/>
        <color theme="1"/>
        <rFont val="Calibri (Body)"/>
      </rPr>
      <t>Resolução nº 390/11- CMDCA</t>
    </r>
    <r>
      <rPr>
        <sz val="10"/>
        <color theme="1"/>
        <rFont val="Calibri (Body)"/>
      </rPr>
      <t xml:space="preserve">
Dispõe sobre a contratação de assessoria
técnica especializada para o Conselho Municipal
dos Direitos da Criança de Guarulhos para a
realização da VIII Conferência Municipal dos
Direitos da Criança e do Adolescente e da V
Conferencia Municipal Lúdica | Livre.</t>
    </r>
  </si>
  <si>
    <r>
      <rPr>
        <b/>
        <sz val="10"/>
        <color theme="1"/>
        <rFont val="Calibri (Body)"/>
      </rPr>
      <t xml:space="preserve">PORTARIA Nº 2157/2011-GP </t>
    </r>
    <r>
      <rPr>
        <sz val="10"/>
        <color theme="1"/>
        <rFont val="Calibri (Body)"/>
      </rPr>
      <t>RESOLVE:
1 - Alterar a composição dos membros integrantes
do CONSELHO MUNICIPAL DE JUVENTUDE,
constituído através da Portaria nº 1992/2011-GP, de 22
de setembro de 2011, conforme segue:</t>
    </r>
  </si>
  <si>
    <r>
      <rPr>
        <b/>
        <sz val="10"/>
        <color theme="1"/>
        <rFont val="Calibri (Body)"/>
      </rPr>
      <t xml:space="preserve">RESOLUÇÃO Nº 391/11 CMDCA
</t>
    </r>
    <r>
      <rPr>
        <sz val="10"/>
        <color theme="1"/>
        <rFont val="Calibri (Body)"/>
      </rPr>
      <t>Dispõe sobre a contratação de assessoria Executiva
especializada para o Conselho Municipal dos Direitos
da Criança de Guarulhos para a realização da VIII
Conferência Municipal dos Direitos da Criança e do
Adolescente e da V Conferencia Municipal Livre/Lúdica.
O Conselho Municipal dos Direitos da Criança e do
Adolescente, no uso de suas atribuições legais que lhe
são conferidas por Lei Municipal e em consonância
com a Lei Federal nº 8069/90;</t>
    </r>
  </si>
  <si>
    <r>
      <rPr>
        <b/>
        <sz val="10"/>
        <color theme="1"/>
        <rFont val="Calibri (Body)"/>
      </rPr>
      <t xml:space="preserve">RESOLUÇÃO 506/2011 – CMAS </t>
    </r>
    <r>
      <rPr>
        <sz val="10"/>
        <color theme="1"/>
        <rFont val="Calibri (Body)"/>
      </rPr>
      <t>RESOLVE
Artigo 1º - O imediato retorno da gestão direta dos
abrigos de criança e adolecente com readequação dos
recursos humanos e materiais, visando a integridade e
a garantia dos direitos da criança e do adolescente
conforme previsto no Plano Nacional de Convivência
Familiar e Comunitária;
Artigo 2º – Tendo como condicionante o período de
24 meses para efetivar o processo de transição da
Política de Convênios para a gestão Direta;
Artigo 3º – A organização da oferta do serviço com
contratação de RH concursado, bem como, a infraestrutura
geral fica sob responsabilidade da Secretaria
de Desenvolvimento e Assistência Social em
consonância com o Plano Nacional de Convivência
Familiar e Comunitária, garantindo o processo de
transitoriedade e continuidade da oferta desse Serviço
no Município;
Artigo 4º – Esta resolução entra em vigor a partir da
data de publicação, revogadas as disposições anteriores.</t>
    </r>
  </si>
  <si>
    <r>
      <rPr>
        <b/>
        <sz val="10"/>
        <color theme="1"/>
        <rFont val="Calibri (Body)"/>
      </rPr>
      <t xml:space="preserve">RESOLUÇÃO n.º 507/2011 – CMAS </t>
    </r>
    <r>
      <rPr>
        <sz val="10"/>
        <color theme="1"/>
        <rFont val="Calibri (Body)"/>
      </rPr>
      <t>RESOLVE:
Artigo 1º – Aprovar a alteração de tabela contida no
artigo 3º da Resolução 468/2010 – CMAS, conforme segue:</t>
    </r>
  </si>
  <si>
    <r>
      <rPr>
        <b/>
        <sz val="10"/>
        <color theme="1"/>
        <rFont val="Calibri (Body)"/>
      </rPr>
      <t xml:space="preserve">COMUNICADO 57/11 – CMDCA </t>
    </r>
    <r>
      <rPr>
        <sz val="10"/>
        <color theme="1"/>
        <rFont val="Calibri (Body)"/>
      </rPr>
      <t>O CMDCA - Conselho Municipal dos Direitos da Criança e do Adolescente de Guarulhos no uso de suas
atribuições conferidas pelas leis: Lei Orgânica Municipal,
Leis Municipais nº 3802 de 18/06/91 e 4341 de 14/08/
92 e Lei Federal 8069/90 – Estatuto da Criança e do
Adolescente, torna publico à população em geral a
alteração na Composição da Mesa Diretora deste
CMDCA, conforme deliberação em reunião ordinária
do dia 11/10/11.</t>
    </r>
  </si>
  <si>
    <r>
      <rPr>
        <b/>
        <sz val="10"/>
        <color theme="1"/>
        <rFont val="Calibri (Body)"/>
      </rPr>
      <t xml:space="preserve">Comunicado 58/2011 – CMDCA </t>
    </r>
    <r>
      <rPr>
        <sz val="10"/>
        <color theme="1"/>
        <rFont val="Calibri (Body)"/>
      </rPr>
      <t>O CMDCA - Conselho dos Direitos da Criança e Adolescente, no uso de suas atribuições legais, e por
deliberação da Comissão Organizadora da VIII
Conferência dos Direitos da Criança e do Adolescente
em reunião no dia 20/10/2011, torna público a
população em geral a alteração da data da V
Conferência Livre/Lúdica prevista para o dia 05/
11/2011(Resoluções 390 e 391/11 – CMDCA,
publicadas no D.O. de 21/10/11), será realizada no
dia 19/11/2011, no C E U Pimentas – Estrada do
Caminho Velho , nº 351 - Pimentas/Guarulhos/SP</t>
    </r>
  </si>
  <si>
    <r>
      <rPr>
        <b/>
        <sz val="10"/>
        <color theme="1"/>
        <rFont val="Calibri (Body)"/>
      </rPr>
      <t xml:space="preserve">Comunicado 059 /2011– CMDCA </t>
    </r>
    <r>
      <rPr>
        <sz val="10"/>
        <color theme="1"/>
        <rFont val="Calibri (Body)"/>
      </rPr>
      <t>O CMDCA - Conselho Municipal dos Direitos da Criança e do Adolescente de Guarulhos, no uso de
suas atribuições legais, comunica à população em geral
que os Conselheiros Tutelares do Município de
Guarulhos, atenderão em Regime de Plantão nos dias 31/10/11, 01/11/11 e no dia 14/11/11, em virtude
do Ponto Facultativo ( Decreto nº 29357, públicado no
D.O. de 21/10/11).</t>
    </r>
  </si>
  <si>
    <r>
      <rPr>
        <b/>
        <sz val="10"/>
        <color theme="1"/>
        <rFont val="Calibri (Body)"/>
      </rPr>
      <t>Comunicado 60/11 – CMDCA</t>
    </r>
    <r>
      <rPr>
        <sz val="10"/>
        <color theme="1"/>
        <rFont val="Calibri (Body)"/>
      </rPr>
      <t xml:space="preserve">
O CMDCA - Conselho Municipal dos Direitos da
Criança e do Adolescente de Guarulhos no uso de suas
atribuições conferidas pelas leis: Lei Orgânica Municipal,
Leis Municipais nº 3802 de 18/06/91 e 4341 de 14/08/
92 e Lei Federal 8069/90 – Estatuto da Criança e do
Adolescente, em virtude da solicitação de
afastamento por tempo indeterninado na
composição da Mesa Diretora da Sra. Sônia Regina
de Camargo, por motivos de saúde. Tornamos
público à população em geral que este Conselho
deliberou em reunião extraordinária de 25/10/11, a
alteração na Composição da Mesa Diretora -
CMDCA, conforme segue:</t>
    </r>
  </si>
  <si>
    <r>
      <rPr>
        <b/>
        <sz val="10"/>
        <color theme="1"/>
        <rFont val="Calibri (Body)"/>
      </rPr>
      <t>REGIMENTO ELEITORAL</t>
    </r>
    <r>
      <rPr>
        <sz val="10"/>
        <color theme="1"/>
        <rFont val="Calibri (Body)"/>
      </rPr>
      <t xml:space="preserve">
Conselhos Gestores de Saúde do Município de
Guarulhos</t>
    </r>
  </si>
  <si>
    <r>
      <rPr>
        <b/>
        <sz val="10"/>
        <color theme="1"/>
        <rFont val="Calibri (Body)"/>
      </rPr>
      <t>DECRETO Nº 29383</t>
    </r>
    <r>
      <rPr>
        <sz val="10"/>
        <color theme="1"/>
        <rFont val="Calibri (Body)"/>
      </rPr>
      <t xml:space="preserve">
Altera a composição dos membros integrantes do
CONSELHO MUNICIPAL DE POLÍTICAS SOBRE
DROGAS - COMAD.</t>
    </r>
  </si>
  <si>
    <r>
      <rPr>
        <b/>
        <sz val="10"/>
        <color theme="1"/>
        <rFont val="Calibri (Body)"/>
      </rPr>
      <t>Resolução nº 23-2011 – CMS</t>
    </r>
    <r>
      <rPr>
        <sz val="10"/>
        <color theme="1"/>
        <rFont val="Calibri (Body)"/>
      </rPr>
      <t xml:space="preserve">
Dispõe sobre: divulgação do Presidente e Vice-
Presidente do Conselho Municipal de Saúde – Eleitos no dia 22.09.11. Mandato 2011/2012.</t>
    </r>
  </si>
  <si>
    <r>
      <rPr>
        <b/>
        <sz val="10"/>
        <color theme="1"/>
        <rFont val="Calibri (Body)"/>
      </rPr>
      <t>LEI Nº 6.938</t>
    </r>
    <r>
      <rPr>
        <sz val="10"/>
        <color theme="1"/>
        <rFont val="Calibri (Body)"/>
      </rPr>
      <t xml:space="preserve">
Substitutivo nº 01 apresentado ao Projeto de Lei nº
210/2011 de autoria do Executivo Municipal.
Dispõe sobre alteração de dispositivos das Leis n/
s. 2.998, de 14/05/1985, 3.449, de 24/05/1989, 4.395, de
19/07/1993, 4.445, de 28/09/1993, 4.491, de 06/12/1993,
4.517, de 14/12/1993, 4.664, de 04/11/1994, 4.754, de
06/12/1995, 4.772, de 20/03/1996, 4.887, de 12/03/1997,
4.896, de 31/03/1997, 4.906, de 18/04/1997, 4.982, de
03/07/1997, 5.009, de 11/07/1997, 5.049, de 17/07/1997,
5.292, de 24/03/1999, 5.298, de 29/03/1999, 5.302, de
29/03/1999, 5.403, de 10/09/1999, 5.476, de 15/03/2000,
5.533, de 15/05/2000, 5.742, de 13/12/2001, 5.834, de
26/06/2002, 5.927, de 31/07/2003, 6.199, de 11/12/2006,
6.299, de 08/11/2007, 6.314, de 22/11/2007, 6.347, de
02/01/2008, 6.422, de 24/09/2008, 6.430, de 02/10/2008,
6.479, de 23/12/2008, 6.506, de 08/06/2009, revogação
do artigo 1º da Lei nº 5.572, de 13/07/2000, e revogação
integral das Leis n/s. 2.070, de 06/07/1976, 2.805, de
12/03/1984, 3.299, de 07/01/1988, 3.748, de 02/04/1991,
4.396, de 19/07/1993, 4.399, de 21/07/1993, 4.652, de
30/09/1994, 4.672, de 09/02/1995, 5.153, de 19/11/1997,
5.272, de 24/03/1999, 5.307, de 29/03/1999, 5.331, de
09/04/1999, 5.361, de 30/04/1999, 5.579, de 17/08/2000,
5.591, de 28/08/2000, 5.856, de 17/09/2002, 6.276, de
19/07/2007, e 6.504, de 08/06/2009.</t>
    </r>
  </si>
  <si>
    <r>
      <t xml:space="preserve">PORTARIA Nº 2228/2011-GP </t>
    </r>
    <r>
      <rPr>
        <sz val="10"/>
        <color theme="1"/>
        <rFont val="Calibri (Body)"/>
      </rPr>
      <t>RESOLVE:
1- Nomear nos termos do artigo 15 do Decreto
Municipal nº 24.921, de 22 de novembro de 2007, que
regulamentou a Lei Municipal nº 6.248, de 21 de maio
de 2007, os membros integrantes do CONSELHO
GESTOR DO FUNDO MUNICIPAL DE HABITAÇÃO,
conforme segue:</t>
    </r>
  </si>
  <si>
    <r>
      <rPr>
        <b/>
        <sz val="10"/>
        <color theme="1"/>
        <rFont val="Calibri (Body)"/>
      </rPr>
      <t xml:space="preserve">PORTARIA Nº 2229/2011-GP </t>
    </r>
    <r>
      <rPr>
        <sz val="10"/>
        <color theme="1"/>
        <rFont val="Calibri (Body)"/>
      </rPr>
      <t>RESOLVE:
1 - Alterar, nos termos do artigo 4º do Decreto
Municipal nº 24.921, de 22 de novembro de 2007, a
composição dos membros integrantes do CONSELHO
MUNICIPAL DE HABITAÇÃO, constituído através da
Portaria nº 1024/2010-GP, de 22 de abril de 2010,
conforme segue:</t>
    </r>
  </si>
  <si>
    <r>
      <rPr>
        <b/>
        <sz val="10"/>
        <color theme="1"/>
        <rFont val="Calibri (Body)"/>
      </rPr>
      <t>RESOLUÇÃO Nº 508/2011 - CMAS</t>
    </r>
    <r>
      <rPr>
        <sz val="10"/>
        <color theme="1"/>
        <rFont val="Calibri (Body)"/>
      </rPr>
      <t xml:space="preserve">
EDITAL DE CHAMAMENTO PÚBLICO RESOLVEM
Art. 1º. Aprovar o presente edital de chamamento público
de convênios e estabelecer critérios norteadores para
apresentação de planos de trabalho no serviço de
Acolhimento Institucional a Crianças e Adolescentes,
e repasse de recursos financeiros MUNICIPAIS
alocados no FMAS - Fundo Municipal de Assistência
Social, no exercício de 2012, destinados ao
financiamento de Instituições Sociais que atuam no
Município, devidamente inscritas e registradas até a
data da publicação da presente Resolução, nos
respectivos Conselhos Municipais.</t>
    </r>
  </si>
  <si>
    <r>
      <rPr>
        <b/>
        <sz val="10"/>
        <color theme="1"/>
        <rFont val="Calibri (Body)"/>
      </rPr>
      <t xml:space="preserve">RESOLUÇÃO Nº 02/2011-CMH </t>
    </r>
    <r>
      <rPr>
        <sz val="10"/>
        <color theme="1"/>
        <rFont val="Calibri (Body)"/>
      </rPr>
      <t>RESOLVE :
Artigo1º – As contas do Fundo Municipal de
Habitação do ano/exercício de 2009 foram aprovadas
em reunião do Conselho Municipal de Habitação
realizada aos três (03) dias do mês de março (03) do
ano de dois mil e dez (2010), com a ressalva de melhorarse
a gestão dos contratos e das obras.
Artigo 2º – As contas do Fundo Municipal de
Habitação do ano/exercício de 2010 foram aprovadas
em reunião do Conselho Municipal de Habitação
realizada aos vinte e cinco (25) dias do mês de maio
(05) do ano de dois mil e onze (2011).
Artigo 3º – As Atas das reuniões e os demonstrativos das contas encontram-se à disposição
na secretaria do Conselho Municipal de Habitação, na
Secretaria de Habitação.
Artigo 4º – A presente resolução entra em vigor na
data de sua aprovação pelo Conselho Municipal de
Habitação.</t>
    </r>
  </si>
  <si>
    <r>
      <rPr>
        <b/>
        <sz val="10"/>
        <color theme="1"/>
        <rFont val="Calibri (Body)"/>
      </rPr>
      <t xml:space="preserve">RESOLUÇÃO Nº 03/2011-CMH </t>
    </r>
    <r>
      <rPr>
        <sz val="10"/>
        <color theme="1"/>
        <rFont val="Calibri (Body)"/>
      </rPr>
      <t>RESOLVE:
Artigo 1º – Ficam definidos os critérios
hierarquizadores para classificação das áreas a serem
regularizadas consistente em 11 (onze) itens com
pontuação de 0 (zero) a 10 (dez) para cada item,
conforme segue: (…)                                                                                     Artigo 2º – As áreas a serem regularizadas, a partir
da aplicação dos critérios de hierarquização para
regularização fundiária dos loteamentos de interesse
social e das áreas públicas, previstos no artigo 1º,
integram o Anexo Único desta Resolução.
Artigo 3º – Esta resolução entra em vigor na data de
sua publicação.</t>
    </r>
  </si>
  <si>
    <r>
      <rPr>
        <b/>
        <sz val="10"/>
        <color theme="1"/>
        <rFont val="Calibri (Body)"/>
      </rPr>
      <t xml:space="preserve">DECRETO Nº 29399 </t>
    </r>
    <r>
      <rPr>
        <sz val="10"/>
        <color theme="1"/>
        <rFont val="Calibri (Body)"/>
      </rPr>
      <t xml:space="preserve">
DECRETA:
Art. 1° Fica aprovado o Regimento Interno do
Conselho Municipal de Defesa do Meio Ambiente.
Art. 2° Este Decreto entrará em vigor na data de sua
publicação, revogadas as disposições em contrário.</t>
    </r>
  </si>
  <si>
    <r>
      <rPr>
        <b/>
        <sz val="10"/>
        <color theme="1"/>
        <rFont val="Calibri (Body)"/>
      </rPr>
      <t xml:space="preserve">Resolução nº 24/11 – CMS </t>
    </r>
    <r>
      <rPr>
        <sz val="10"/>
        <color theme="1"/>
        <rFont val="Calibri (Body)"/>
      </rPr>
      <t>Dispõe sobre: divulgação das datas das eleições e das vagas disponíveis para a composição dos
conselhos gestores de saúde do município de Guarulhos conforme, Lei 5776/02.</t>
    </r>
  </si>
  <si>
    <r>
      <rPr>
        <b/>
        <sz val="10"/>
        <color theme="1"/>
        <rFont val="Calibri (Body)"/>
      </rPr>
      <t>EDITAL DE RETIFICAÇÃO N.º 01/2011</t>
    </r>
    <r>
      <rPr>
        <sz val="10"/>
        <color theme="1"/>
        <rFont val="Calibri (Body)"/>
      </rPr>
      <t xml:space="preserve">
O CMAS - Conselho Municipal de Assistência Social
de Guarulhos, no uso de suas atribuições legais, vem
comunicar a seguinte retificação na Resolução n.º 508/
2011-CMAS, Edital de Chamamento Público, por ter
saído com incorreções, publicada no Boletim Oficial de
08/11/2011, devendo ser considerado o que segue:</t>
    </r>
  </si>
  <si>
    <r>
      <rPr>
        <b/>
        <sz val="10"/>
        <color theme="1"/>
        <rFont val="Calibri (Body)"/>
      </rPr>
      <t>COMUNICADO Nº. 02/2011 – CMDPI</t>
    </r>
    <r>
      <rPr>
        <sz val="10"/>
        <color theme="1"/>
        <rFont val="Calibri (Body)"/>
      </rPr>
      <t xml:space="preserve">
Processo Eleitoral para representantes da Sociedade Civil Biênio 2011 / 2013.
A Comissão Eleitoral, que trata do Processo Eleitoral dos membros da sociedade civil do CMDPI Biênio 2011/
2013 torna público que não houve protocolos na sede do CMDPI de pedido de impugnação de delegados e
candidatos inscritos para o Processo Eleitoral de Representantes da Sociedade Civil-Biênio 2011/2013 . Sendo
assim torna público a relação final de delegados (as) , conforme resolução 24/2011- CMDPI</t>
    </r>
  </si>
  <si>
    <r>
      <rPr>
        <b/>
        <sz val="10"/>
        <color theme="1"/>
        <rFont val="Calibri (Body)"/>
      </rPr>
      <t>COMUNICADO 03/2011 – CMDPI</t>
    </r>
    <r>
      <rPr>
        <sz val="10"/>
        <color theme="1"/>
        <rFont val="Calibri (Body)"/>
      </rPr>
      <t xml:space="preserve">
A Comissão Eleitoral do processo Eleitoral do
CMDPI Biênio 2011/2013 torna público o regimento
interno do Processo eleitoral dos membros da sociedade civil Biênio 2011/2013.
Regimento Interno da Assembleia Eleitoral para a
escolha dos Representantes da Sociedade Civil no
Conselho Municipal dos Direitos da Pessoa Idosa</t>
    </r>
  </si>
  <si>
    <r>
      <rPr>
        <b/>
        <sz val="10"/>
        <color theme="1"/>
        <rFont val="Calibri (Body)"/>
      </rPr>
      <t xml:space="preserve">Resolução Nº 022/2011-COMAD </t>
    </r>
    <r>
      <rPr>
        <sz val="10"/>
        <color theme="1"/>
        <rFont val="Calibri (Body)"/>
      </rPr>
      <t>RESOLVE:
Art. 1º- Implantação de informações em todos
estabelecimentos de serviços públicos, contendo
orientações sobre prevenção, tratamento e atendimento
sobre o uso nocivo de substâncias psicoativas e dos
serviços de atendimento no município.</t>
    </r>
  </si>
  <si>
    <r>
      <rPr>
        <b/>
        <sz val="10"/>
        <color theme="1"/>
        <rFont val="Calibri (Body)"/>
      </rPr>
      <t>Comunicado 61/2011 – CMDCA</t>
    </r>
    <r>
      <rPr>
        <sz val="10"/>
        <color theme="1"/>
        <rFont val="Calibri (Body)"/>
      </rPr>
      <t xml:space="preserve">
O CMDCA - Conselho dos Direitos da Criança e
Adolescente, no uso de suas atribuições legais,
Considerando o calendário Municipal e visando
atigir os objetivos propostos pelo CONANDA e
CONDECA, bem como, garantir a estrtura
necessária para o evento, conforme deliberado
em reunião da Comissão Organizadora da VIII
Conferência Municipal dos Direitos da Criança e
do Adolescente em 14/11/11, resolve:
1. Adiar a VIII Conferência Municipal de Direitos
da Criança e do Adolescente que estava marcada
para 25,26 e 27 de Novembro de 2011 no CEU -
Pimentas para 16 e 17 de Dezembro de 2011 das 8h
às 17h no CEU Pimentas, Estrada do Caminho
Velho nº 351- Pimentas /Guarulhos.</t>
    </r>
  </si>
  <si>
    <r>
      <rPr>
        <b/>
        <sz val="10"/>
        <color theme="1"/>
        <rFont val="Calibri (Body)"/>
      </rPr>
      <t xml:space="preserve">RESOLUÇÃO 392/11CMDCA </t>
    </r>
    <r>
      <rPr>
        <sz val="10"/>
        <color theme="1"/>
        <rFont val="Calibri (Body)"/>
      </rPr>
      <t>RESOLVE:
Art. 1o- Tornar Público que a ASSOCIAÇÃO NOSSA
SENHORA RAINHA DA PAZ – CNPJ nº 58.479.262/
0008-37, registro nº 071-E – fls 71 – Livro III, teve
alteração em sua razão social para ASSOCIAÇÃO
CASA DE CONVIVÊNCIA NOSSA SENHORA
RAINHA DA PAZ – CNPJ nº 14.222.959/0001-86,
mantendo sua sede social na Rua Jácomo Jacobuci,
nº 102 – Vila Fátima – Guarulhos/SP – CEP 07191-080.
Art. 2º- -Esta resolução entra em vigor com efeitos
retroativos a data desta deliberação, revogadas as
disposições em contrário.</t>
    </r>
  </si>
  <si>
    <r>
      <rPr>
        <b/>
        <sz val="10"/>
        <color theme="1"/>
        <rFont val="Calibri (Body)"/>
      </rPr>
      <t xml:space="preserve">RESOLUÇÃO 393/11 CMDCA </t>
    </r>
    <r>
      <rPr>
        <sz val="10"/>
        <color theme="1"/>
        <rFont val="Calibri (Body)"/>
      </rPr>
      <t>RESOLVE:
Art. 1o- APROVAR o registro neste CMDCA da
entidade ASSOCIAÇÃO CASA DE CONVIVÊNCIA
NOSSA SENHORA RAINHA DA PAZ , Registro n.º
071-E – Fls. 71 - Livro III</t>
    </r>
  </si>
  <si>
    <r>
      <rPr>
        <b/>
        <sz val="10"/>
        <color theme="1"/>
        <rFont val="Calibri (Body)"/>
      </rPr>
      <t>EDITAL DE RETIFICAÇÃO nº 003/11 – CMDCA</t>
    </r>
    <r>
      <rPr>
        <sz val="10"/>
        <color theme="1"/>
        <rFont val="Calibri (Body)"/>
      </rPr>
      <t xml:space="preserve">
O CMDCA - Conselho Municipal dos Direitos da
Criança e Adolescente de Guarulhos, no uso de suas
atribuições legais, em atendimento ao que está previsto
na Lei Federal nº 8069/90- Estatuto da Criança de do
Adolescente, vem comunicar a retificação da
Resolução 385/2011-CMDCA, publicada no Diário
Oficial de 20/09/11</t>
    </r>
  </si>
  <si>
    <r>
      <rPr>
        <b/>
        <sz val="10"/>
        <color theme="1"/>
        <rFont val="Calibri (Body)"/>
      </rPr>
      <t>Edital de Retificação nº 02/2011</t>
    </r>
    <r>
      <rPr>
        <sz val="10"/>
        <color theme="1"/>
        <rFont val="Calibri (Body)"/>
      </rPr>
      <t xml:space="preserve">
O CMAS – Conselho Municipal de Assistência Social
de Guarulhos, no uso de suas atribuições legais, vem
comunicar a seguinte retificação na Resolução nº 508/
2011-CMAS, Edital de Chamamento Público, publicada
em 08/11/2011, no Boletim Oficial do Município, por ter
saído com incorreções, devendo ser considerado o
que segue:</t>
    </r>
  </si>
  <si>
    <r>
      <rPr>
        <b/>
        <sz val="10"/>
        <color theme="1"/>
        <rFont val="Calibri (Body)"/>
      </rPr>
      <t xml:space="preserve">PORTARIA Nº 131/2011-SS
</t>
    </r>
    <r>
      <rPr>
        <sz val="10"/>
        <color theme="1"/>
        <rFont val="Calibri (Body)"/>
      </rPr>
      <t>O SECRETÁRIO DA SAÚDE DA PREFEITURA
MUNICIPAL DE GUARULHOS, CARLOS
CHNAIDERMAN, no uso de suas atribuições legais
e, com base no Convênio nº 1222/2011-FMS –
Processo Administrativo nº 40.564/2011-SS, celebrado
entre o Município de Guarulhos por intermédio da
Secretaria Municipal de Saúde e a SPDM – Associação
Paulista para o Desenvolvimento da Medicina, bem
como o disposto no Plano de Trabalho – Da Execução
e da Fiscalização – Parágrafo Único,
RESOLVE:
NOMEAR a Comissão de Acompanhamento do
referido Convênio, com a participação dos
representantes abaixo relacionados:</t>
    </r>
  </si>
  <si>
    <r>
      <rPr>
        <b/>
        <sz val="10"/>
        <color theme="1"/>
        <rFont val="Calibri (Body)"/>
      </rPr>
      <t xml:space="preserve">Resolução Conjunta nº 023-CMAS/ </t>
    </r>
    <r>
      <rPr>
        <sz val="10"/>
        <color theme="1"/>
        <rFont val="Calibri (Body)"/>
      </rPr>
      <t>RESOLVEM
Art. 1º. Aprovar o presente edital de chamamento
público de convênios e estabelecer critérios
norteadores para apresentação de planos de trabalhos
e repasse de recursos financeiros MUNICIPAIS
alocados no FUMCAD - Fundo Municipal de Defesa
da Criança e do Adolescente e no FMAS - Fundo
Municipal de Assistência Social, no exercício de 2012,
destinados ao financiamento de Organizações Sociais
Governamentais e Instituições Sociais que atuam no
Município, devidamente inscritas e registradas até a
data da publicação da presente Resolução, nos
respectivos Conselhos Municipais.</t>
    </r>
    <r>
      <rPr>
        <b/>
        <sz val="10"/>
        <color theme="1"/>
        <rFont val="Calibri (Body)"/>
      </rPr>
      <t xml:space="preserve">
</t>
    </r>
  </si>
  <si>
    <r>
      <t xml:space="preserve">Edital de Chamamento Público                                                                      </t>
    </r>
    <r>
      <rPr>
        <sz val="10"/>
        <color theme="1"/>
        <rFont val="Calibri (Body)"/>
      </rPr>
      <t>Art. 1º. Aprovar o presente edital de chamamento
público de convênios e estabelecer critérios
norteadores para apresentação de planos de trabalho
e repasse de recursos financeiros ESTADUAIS a
serem repassados via FEAS – Fundo Estadual de
Assistência Social para o FMAS - Fundo Municipal de
Assistência Social, no exercício de 2012, destinados
ao financiamento de planos de trabalho de
Organizações Sociais Governamentais e Instituições
Sociais que atuam no Município, devidamente inscritas
no CMAS até a data da publicação da presente
Resolução</t>
    </r>
  </si>
  <si>
    <r>
      <rPr>
        <b/>
        <sz val="10"/>
        <color theme="1"/>
        <rFont val="Calibri (Body)"/>
      </rPr>
      <t>Resolução nº 510-CMAS
Edital de Chamamento Público</t>
    </r>
    <r>
      <rPr>
        <sz val="10"/>
        <color theme="1"/>
        <rFont val="Calibri (Body)"/>
      </rPr>
      <t xml:space="preserve">
Art. 1º. Aprovar o presente edital de chamamento
público de convênios e estabelecer critérios
norteadores para apresentação de planos de trabalhos
e repasse de recursos financeiros FEDERAIS
alocados no FMAS - Fundo Municipal de Assistência
Social, no exercício de 2011, destinados ao
financiamento de planos de trabalho a serem
desenvolvidos em 2012, por Organizações
Governamentais e Instituições Sociais que atuam no
Município, devidamente inscritas e registradas nos
respectivos Conselhos Municipais.</t>
    </r>
  </si>
  <si>
    <r>
      <rPr>
        <b/>
        <sz val="10"/>
        <color theme="1"/>
        <rFont val="Calibri (Body)"/>
      </rPr>
      <t xml:space="preserve">Edital de Retificação nº 02/20112011-  </t>
    </r>
    <r>
      <rPr>
        <sz val="10"/>
        <color theme="1"/>
        <rFont val="Calibri (Body)"/>
      </rPr>
      <t xml:space="preserve">                                                  CMAS, Edital de Chamamento Público, publicada
em 08/11/2011, no Boletim Oficial do Município, por
ter saído com incorreções, devendo ser considerado
o que segue:</t>
    </r>
  </si>
  <si>
    <r>
      <rPr>
        <b/>
        <sz val="10"/>
        <color theme="1"/>
        <rFont val="Calibri (Body)"/>
      </rPr>
      <t xml:space="preserve">LEI Nº 6.953
</t>
    </r>
    <r>
      <rPr>
        <sz val="10"/>
        <color theme="1"/>
        <rFont val="Calibri (Body)"/>
      </rPr>
      <t>Dispõe sobre a criação do Observatório de
Proteção Integral à Infância e Adolescência, e dá
outras providências.</t>
    </r>
  </si>
  <si>
    <r>
      <rPr>
        <b/>
        <sz val="10"/>
        <color theme="1"/>
        <rFont val="Calibri (Body)"/>
      </rPr>
      <t>DECRETO Nº 29431</t>
    </r>
    <r>
      <rPr>
        <sz val="10"/>
        <color theme="1"/>
        <rFont val="Calibri (Body)"/>
      </rPr>
      <t xml:space="preserve">
Altera a composição do CONSELHO MUNICIPAL
DE DEFESA DO MEIO AMBIENTE - COMDEMA.</t>
    </r>
  </si>
  <si>
    <r>
      <rPr>
        <b/>
        <sz val="10"/>
        <color theme="1"/>
        <rFont val="Calibri (Body)"/>
      </rPr>
      <t>DECRETO Nº 29432</t>
    </r>
    <r>
      <rPr>
        <sz val="10"/>
        <color theme="1"/>
        <rFont val="Calibri (Body)"/>
      </rPr>
      <t xml:space="preserve">
Altera a composição dos membros integrantes do
CONSELHO MUNICIPAL DE POLÍTICAS SOBRE
DROGAS - COMAD.</t>
    </r>
  </si>
  <si>
    <r>
      <rPr>
        <b/>
        <sz val="10"/>
        <color theme="1"/>
        <rFont val="Calibri (Body)"/>
      </rPr>
      <t xml:space="preserve">PORTARIA Nº 2344/2011-GP </t>
    </r>
    <r>
      <rPr>
        <sz val="10"/>
        <color theme="1"/>
        <rFont val="Calibri (Body)"/>
      </rPr>
      <t>RESOLVE:
1 - Alterar a composição dos membros integrantes
do CONSELHO MUNICIPAL DE DESENVOLVIMENTO
URBANO, constituído através da Portaria nº 3071/
2009-GP, de 17 de dezembro de 2009, conforme segue:</t>
    </r>
  </si>
  <si>
    <r>
      <rPr>
        <b/>
        <sz val="10"/>
        <color theme="1"/>
        <rFont val="Calibri (Body)"/>
      </rPr>
      <t xml:space="preserve">PORTARIA Nº 2345/2011-GP </t>
    </r>
    <r>
      <rPr>
        <sz val="10"/>
        <color theme="1"/>
        <rFont val="Calibri (Body)"/>
      </rPr>
      <t>RESOLVE:
1 - Alterar a composição dos membros integrantes
do CONSELHO GESTOR DA ÁREA DE PROTEÇÃO
AMBIENTAL CABUÇU-TANQUE GRANDE,
constituído através da Portaria nº 1267/2011-GP, de 30
de maio de 2011, conforme segue:</t>
    </r>
  </si>
  <si>
    <r>
      <rPr>
        <b/>
        <sz val="10"/>
        <color theme="1"/>
        <rFont val="Calibri (Body)"/>
      </rPr>
      <t>EDITAL Nº 14/2011 - CMDU</t>
    </r>
    <r>
      <rPr>
        <sz val="10"/>
        <color theme="1"/>
        <rFont val="Calibri (Body)"/>
      </rPr>
      <t xml:space="preserve">
CONVOCAÇÃO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décima primeira
reunião ordinária do CMDU, no dia 01 de dezembro de
2011, às 09 horas, no Adamastor Centro, Avenida
Monteiro Lobato, 734 – Macedo – Guarulhos – SP.</t>
    </r>
  </si>
  <si>
    <r>
      <rPr>
        <b/>
        <sz val="10"/>
        <color theme="1"/>
        <rFont val="Calibri (Body)"/>
      </rPr>
      <t>RESOLUÇÃO Nº. 025/11 - CMDPI</t>
    </r>
    <r>
      <rPr>
        <sz val="10"/>
        <color theme="1"/>
        <rFont val="Calibri (Body)"/>
      </rPr>
      <t xml:space="preserve">
DISPÕE SOBRE A APRESENTAÇÃO DAS
PROPOSTAS REFERENDADAS DURANTE A 4ª.
CONFERÊNCIA MUNICIPAL DA PESSOA IDOSA</t>
    </r>
  </si>
  <si>
    <r>
      <rPr>
        <b/>
        <sz val="10"/>
        <color theme="1"/>
        <rFont val="Calibri (Body)"/>
      </rPr>
      <t>Comunicado 62/2011 – CMDCA</t>
    </r>
    <r>
      <rPr>
        <sz val="10"/>
        <color theme="1"/>
        <rFont val="Calibri (Body)"/>
      </rPr>
      <t xml:space="preserve">
O CMDCA - Conselho dos Direitos da Criança e
Adolescente, no uso de suas atribuições legais, em
atendimento à Comissão Organizadora da VIII Conferência
dos Direitos da Criança e do Adolescente de Guarulhos,
torna público a população em geral a alteração da
data da V Conferência Livre/Lúdica prevista para o
dia 19/11/11(Comunicado nº 058/11 – CMDCA,
publicadas no D.O. de 28/10/11), será realizada no
dia 01/12/2011, no C E U Pimentas – Estrada do
Caminho Velho , nº 351 – Pimentas/Guarulhos/SP</t>
    </r>
  </si>
  <si>
    <r>
      <rPr>
        <b/>
        <sz val="10"/>
        <color theme="1"/>
        <rFont val="Calibri (Body)"/>
      </rPr>
      <t>Comunicado 063 /2011– CMDCA</t>
    </r>
    <r>
      <rPr>
        <sz val="10"/>
        <color theme="1"/>
        <rFont val="Calibri (Body)"/>
      </rPr>
      <t xml:space="preserve">
O CMDCA - Conselho Municipal dos Direitos
da Criança e do Adolescente de Guarulhos, no uso
de suas atribuições legais, comunica à população em
geral que em virtude do Curso de Formação para os
Conselheiros Tutelares e Conselheiros de Direitos do
CMDCA, os Conselhos Tutelares de Guarulhos
atenderão em Regime de Plantão nos dias e
horário conforme segue:</t>
    </r>
  </si>
  <si>
    <r>
      <rPr>
        <b/>
        <sz val="10"/>
        <color theme="1"/>
        <rFont val="Calibri (Body)"/>
      </rPr>
      <t xml:space="preserve">PORTARIA Nº 2377/2011-GP </t>
    </r>
    <r>
      <rPr>
        <sz val="10"/>
        <color theme="1"/>
        <rFont val="Calibri (Body)"/>
      </rPr>
      <t>RESOLVE:
1 - Alterar a composição dos membros integrantes
do CONSELHO MUNICIPAL DE JUVENTUDE,
constituído através da Portaria nº 1992/2011-GP, de 22
de setembro de 2011, conforme segue:</t>
    </r>
  </si>
  <si>
    <r>
      <rPr>
        <b/>
        <sz val="10"/>
        <color theme="1"/>
        <rFont val="Calibri (Body)"/>
      </rPr>
      <t xml:space="preserve">LEI Nº 6.961
</t>
    </r>
    <r>
      <rPr>
        <sz val="10"/>
        <color theme="1"/>
        <rFont val="Calibri (Body)"/>
      </rPr>
      <t xml:space="preserve">
Cria o Programa de Prevenção, Controle e
Combate da Obesidade Infantil no Município de
Guarulhos e dá outras providências.</t>
    </r>
  </si>
  <si>
    <r>
      <rPr>
        <b/>
        <sz val="10"/>
        <color theme="1"/>
        <rFont val="Calibri (Body)"/>
      </rPr>
      <t xml:space="preserve">DECRETO Nº 29447 </t>
    </r>
    <r>
      <rPr>
        <sz val="10"/>
        <color theme="1"/>
        <rFont val="Calibri (Body)"/>
      </rPr>
      <t>DECRETA:
Art. 1º NOMEIA nos termos do artigo 8º da Lei
Municipal nº 6.893, de 25 de agosto de 2011, os
conselheiros titulares e suplentes para comporem o
CONSELHO MUNICIPAL DOS DIREITOS DA
PESSOA IDOSA, para exercer mandato de 2 (dois)
anos, conforme segue:</t>
    </r>
  </si>
  <si>
    <r>
      <rPr>
        <b/>
        <sz val="10"/>
        <color theme="1"/>
        <rFont val="Calibri (Body)"/>
      </rPr>
      <t>CONVOCAÇÃO</t>
    </r>
    <r>
      <rPr>
        <sz val="10"/>
        <color theme="1"/>
        <rFont val="Calibri (Body)"/>
      </rPr>
      <t xml:space="preserve">
A Presidente do Conselho Municipal de Promoção
da Igualdade Racial – COMPIR, Edna Maria Santos
Roland, no uso de suas atribuições, convoca para o dia
12 de dezembro de 2011 às 18 horas no Centro
Educacional Adamastor, sito à Avenida Monteiro Lobato,
734 – Macedo, a XI Assembleia Ordinária.</t>
    </r>
  </si>
  <si>
    <r>
      <rPr>
        <b/>
        <sz val="10"/>
        <color theme="1"/>
        <rFont val="Calibri (Body)"/>
      </rPr>
      <t>Resolução nº 001/2011</t>
    </r>
    <r>
      <rPr>
        <sz val="10"/>
        <color theme="1"/>
        <rFont val="Calibri (Body)"/>
      </rPr>
      <t xml:space="preserve">
O Conselho Municipal de Juventude, no uso das
atribuições que lhe são conferidas pelo Decreto
Municipal nº 25.406/2008 e considerando as
deliberações da reunião ordinária realizada no dia 21 de
outubro de 2011, torna público a composição da mesa
diretora dos trabalhos do Conselho.</t>
    </r>
  </si>
  <si>
    <r>
      <t xml:space="preserve">RESOLUÇÃO nº 511 -CMAS </t>
    </r>
    <r>
      <rPr>
        <sz val="10"/>
        <color theme="1"/>
        <rFont val="Calibri (Body)"/>
      </rPr>
      <t>RESOLVE:
Artigo 1º - Aprovar os planos de trabalho a serem
financiados com recursos municipais através do
FMAS-Fundo Municipal de Assistência Social, para
Acolhimento Institucional de Crianças e Adolescentes
no exercício de 2012.
Artigo 2º - A celebração dos convênios fica
condicionada ao disposto na Resolução 508-CMAS.
Artigo 3º - As entidades/órgãos que tiveram seus
planos de trabalho aprovados são:</t>
    </r>
  </si>
  <si>
    <r>
      <rPr>
        <b/>
        <sz val="10"/>
        <color theme="1"/>
        <rFont val="Calibri (Body)"/>
      </rPr>
      <t>Resolução nº 394/11 - CMDCA</t>
    </r>
    <r>
      <rPr>
        <sz val="10"/>
        <color theme="1"/>
        <rFont val="Calibri (Body)"/>
      </rPr>
      <t xml:space="preserve"> resolve:
Artigo 1º – Incluir os membros abaixo na composição
da Comissão Organizadora da VIII Conferência
Municipal dos Direitos da Criança e do
Adolescente,conforme segue:</t>
    </r>
  </si>
  <si>
    <r>
      <rPr>
        <b/>
        <sz val="10"/>
        <color theme="1"/>
        <rFont val="Calibri (Body)"/>
      </rPr>
      <t>DECRETO Nº 29472</t>
    </r>
    <r>
      <rPr>
        <sz val="10"/>
        <color theme="1"/>
        <rFont val="Calibri (Body)"/>
      </rPr>
      <t xml:space="preserve">
Altera a composição do CONSELHO MUNICIPAL
DE DEFESA DO MEIO AMBIENTE - COMDEMA</t>
    </r>
  </si>
  <si>
    <r>
      <rPr>
        <b/>
        <sz val="10"/>
        <color theme="1"/>
        <rFont val="Calibri (Body)"/>
      </rPr>
      <t>PORTARIA Nº 2454/2011-GP</t>
    </r>
    <r>
      <rPr>
        <sz val="10"/>
        <color theme="1"/>
        <rFont val="Calibri (Body)"/>
      </rPr>
      <t xml:space="preserve"> RESOLVE:
1 - ALTERAR nos termos do inciso VI, artigo 6º, da
Lei Municipal nº 3802, de 18 de junho de 1991, a
composição dos membros integrantes do CONSELHO
MUNICIPAL DE DEFESA DA CRIANÇA E DO
ADOLESCENTE, constituído através da Portaria nº
1716/2010-GP, de 5 de julho de 2010, alterada pela
Portaria nº 1364/2011-GP, de 16 de junho de 2011,
conforme segue:</t>
    </r>
  </si>
  <si>
    <r>
      <rPr>
        <b/>
        <sz val="10"/>
        <color theme="1"/>
        <rFont val="Calibri (Body)"/>
      </rPr>
      <t>PORTARIA Nº 2455/2011-GP</t>
    </r>
    <r>
      <rPr>
        <sz val="10"/>
        <color theme="1"/>
        <rFont val="Calibri (Body)"/>
      </rPr>
      <t xml:space="preserve"> RESOLVE:
1 - Alterar nos termos do artigo 3º, da Lei Municipal nº
5052, de 21 de julho de 1997, a composição dos membros
integrantes do CONSELHO MUNICIPAL DE
ASSISTÊNCIA SOCIAL, constituído pela Portaria nº 1390/
2010-GP, de 31 de maio de 2010, alterada pela Portaria nº
2118/2010-GP de 19 de agosto de 2010, conforme segue:</t>
    </r>
  </si>
  <si>
    <r>
      <rPr>
        <b/>
        <sz val="10"/>
        <color theme="1"/>
        <rFont val="Calibri (Body)"/>
      </rPr>
      <t>PARECER 10/2011</t>
    </r>
    <r>
      <rPr>
        <sz val="10"/>
        <color theme="1"/>
        <rFont val="Calibri (Body)"/>
      </rPr>
      <t xml:space="preserve">
examinou os registros contábeis e demonstrativos gerenciais relativos à prestação de contas dos recursos do Fundo, referente ao mês de julho de 2011 e constatou o que segue:
1. Da análise da aplicação de recursos do Fundo em folha de pagamento, verificamos:
- Aplicação de R$ 13.323.709,68 com vencimentos, vantagens fixas, obrigações patronais e outras despesas variáveis de cargos e funções do Magistério, ou seja, 65,50% dos recursos repassados ao município no mês de julho. Devendo esta aplicação ser contabilizada como gasto em Magistério – mínimo 60%.
- Aplicação de R$ 3.190.056,70 com vencimentos, vantagens fixas, obrigações patronais e outras despesas variáveis de cargos e funções que não são do Magistério, ou seja, 15,68% dos recursos repassados ao município no mês de julho. Devendo esta aplicação ser contabilizada como gasto com outros profissionais que não são Magistério – máximo 40%.
2. Da análise de despesas em outros custeios, verificamos:
- Aplicação de R$ 2.418.827,94, ou seja, 11,89% dos recursos repassados.
3. Da análise de despesas e investimentos, verificamos:
- Aplicação de R$ 974,25, ou seja, 0,00% dos recursos repassados
4. O valor total empenhado no mês foi de R$14.095.912,69.
5. O total repassado pelo Fundo, considerando valor
arrecadado e aplicação financeira no mês de julho, foi de R$20.340.836,84.
Diante das constatações acima citadas, somos pelo Parecer de Aprovação das contas do FUNDEB, referentes a julho de 2011.</t>
    </r>
  </si>
  <si>
    <r>
      <rPr>
        <b/>
        <sz val="10"/>
        <color theme="1"/>
        <rFont val="Calibri (Body)"/>
      </rPr>
      <t>PARECER 11/2011</t>
    </r>
    <r>
      <rPr>
        <sz val="10"/>
        <color theme="1"/>
        <rFont val="Calibri (Body)"/>
      </rPr>
      <t xml:space="preserve">
examinou os registros contábeis e demonstrativos gerenciais relativos à prestação de contas dos recursos do Fundo, referentes ao mês de agosto e constatou o que segue:
1. Da análise da aplicação de recursos do Fundo em folha de pagamento verificamos:
- Aplicação de R$ 20.461.613,63 com vencimentos, vantagens fixas, obrigações patronais e outras despesas variáveis de cargos e funções do Magistério, ou seja, 86,44% dos recursos repassados ao município no mês de agosto. Devendo esta aplicação ser contabilizada como gasto em Magistério – mínimo 60%.
- Aplicação de R$ 4.745.341,18 com vencimentos, vantagens fixas, obrigações patronais e outras despesas variáveis de cargos e funções que não são do Magistério, ou seja, 20,05% dos recursos repassados ao município no mês de agosto. Devendo esta aplicação ser contabilizada como gasto com outros profissionais que não são Magistério – máximo 40%.
2. Da análise de despesas em outros custeios, verificamos:
- Aplicação de R$ (121.505,74), ou seja, -0,51% dos recursos repassados.
3. Da análise de despesas e investimentos,verificamos:
- Aplicação de R$ —, ou seja, 0,00% dos recursos repassados.
4. O valor total empenhado no mês foi de R$25.085.449,07.
5. O total repassado pelo Fundo, considerando valor arrecadado e aplicação financeira no mês de agosto, foi de R$ 23.671.364,73.
6. Do total repassado ao Fundo, R$ 23.671.364,73, considerando aplicação, verificamos que R$1.414.084,34 dos recursos foram empenhados além do arrecadado, totalizando R$ 25.085.449,07
empenhados no mês. Diante das constatações acima citadas, somos pelo Parecer de Aprovação das contas do FUNDEB, referentes a agosto de 2011.</t>
    </r>
  </si>
  <si>
    <r>
      <rPr>
        <b/>
        <sz val="10"/>
        <color theme="1"/>
        <rFont val="Calibri (Body)"/>
      </rPr>
      <t xml:space="preserve">PARECER 12/2011 </t>
    </r>
    <r>
      <rPr>
        <sz val="10"/>
        <color theme="1"/>
        <rFont val="Calibri (Body)"/>
      </rPr>
      <t>examinou os registros contábeis e demonstrativos
gerenciais relativos à prestação de contas dos recursos do Fundo, referentes ao mês de setembro e constatou o que segue:
1. Da análise da aplicação de recursos do Fundo em folha de pagamento verificamos:
- Aplicação de R$ 16.774.112,14 com vencimentos, vantagens fixas, obrigações patronais e outras despesas variáveis de cargos e funções do Magistério, ou seja, 85,92% dos recursos repassados ao município
no mês de setembro. Devendo esta aplicação ser contabilizada como gasto em Magistério – mínimo 60%.
- Aplicação de R$ 3.928.902,94 com vencimentos, vantagens fixas, obrigações patronais e outras despesas variáveis de cargos e funções que não são do Magistério, ou seja, 20,12% dos recursos repassados
ao município no mês de setembro. Devendo esta aplicação ser contabilizada como gasto com outros profissionais que não são Magistério – máximo 40%.
2. Da análise de despesas em outros custeios, verificamos:
- Aplicação de R$ 149.056,19, ou seja, 0,76% dos recursos repassados.
3. Da análise de despesas e investimentos, verificamos:
- Aplicação de R$ —, ou seja, 0,00% dos recursos repassados.
4. O valor total empenhado no mês foi de R$20.852.071,27, ou seja, 106,81% dos recursos repassados.
5. O total repassado pelo Fundo, considerando valorarrecadado e aplicação financeira no mês de setembro, foi de R$ 19.522.609,40.
6. Do total repassado ao Fundo, R$ 19.522.609,40, considerando aplicação, verificamos que R$1.329.461,87 dos recursos foram empenhados além do arrecadado, totalizando R$ 20.852.071,27
empenhados no mês.Diante das constatações acima citadas, somos peloParecer de Aprovação das contas do FUNDEB,referentes a setembro de 2011.</t>
    </r>
  </si>
  <si>
    <r>
      <rPr>
        <b/>
        <sz val="10"/>
        <color theme="1"/>
        <rFont val="Calibri (Body)"/>
      </rPr>
      <t>Justificativa 03/2011</t>
    </r>
    <r>
      <rPr>
        <sz val="10"/>
        <color theme="1"/>
        <rFont val="Calibri (Body)"/>
      </rPr>
      <t xml:space="preserve">
No que compete a este Conselho, atendendo a Lei
federal nº. 11.494/07 artigos 26 e 27 e Lei Municipal nº.
6.245/07 artigo 5º justificamos que não realizamos
exames dos registros contábeis e demonstrativos
gerenciais relativos à prestação de contas dos recursos
do Fundo, referentes ao mês de setembro, em reunião
ordinária de 25 de outubro de 2.011, por não haver
quorum para tarefa de analise, agendando para próxima
reunião ordinária em 29 de novembro de 2.011.</t>
    </r>
  </si>
  <si>
    <r>
      <rPr>
        <b/>
        <sz val="10"/>
        <color theme="1"/>
        <rFont val="Calibri (Body)"/>
      </rPr>
      <t>Comunicado 64/2011 – CMDCA</t>
    </r>
    <r>
      <rPr>
        <sz val="10"/>
        <color theme="1"/>
        <rFont val="Calibri (Body)"/>
      </rPr>
      <t xml:space="preserve">
O CMDCA - Conselho dos Direitos da Criança e
Adolescente, no uso de suas atribuições legais, em
atendimento à Comissão Organizadora da VIII
Conferência dos Direitos da Criança e do Adolescente
de Guarulhos, torna público a população em geral
a SUNSPENSÃO da VIII Conferência Municipal dos
Direitos da Criança e do Adolescente prevista para
os dias 16 e 17 de dezembro de 2011.</t>
    </r>
  </si>
  <si>
    <r>
      <rPr>
        <b/>
        <sz val="10"/>
        <color theme="1"/>
        <rFont val="Calibri (Body)"/>
      </rPr>
      <t xml:space="preserve">LEI Nº 6.965 </t>
    </r>
    <r>
      <rPr>
        <sz val="10"/>
        <color theme="1"/>
        <rFont val="Calibri (Body)"/>
      </rPr>
      <t>Dispõe sobre a Política Municipal de Proteção
aos Mananciais de Água destinados ao
Abastecimento Público e dá outras providências.
Art. 1º Esta Lei tem por finalidade a proteção e a
recuperação da qualidade ambiental dos mananciais
de interesse municipal para abastecimento das
populações atuais e futuras. (...)</t>
    </r>
  </si>
  <si>
    <r>
      <rPr>
        <b/>
        <sz val="10"/>
        <color theme="1"/>
        <rFont val="Calibri (Body)"/>
      </rPr>
      <t xml:space="preserve">LEI Nº 6.971 </t>
    </r>
    <r>
      <rPr>
        <sz val="10"/>
        <color theme="1"/>
        <rFont val="Calibri (Body)"/>
      </rPr>
      <t>Dispõe sobre o Conselho Tutelar do Município
de Guarulhos e dá outras providências.</t>
    </r>
  </si>
  <si>
    <r>
      <rPr>
        <b/>
        <sz val="10"/>
        <color theme="1"/>
        <rFont val="Calibri (Body)"/>
      </rPr>
      <t xml:space="preserve">PORTARIA Nº 2478/2011-GP </t>
    </r>
    <r>
      <rPr>
        <sz val="10"/>
        <color theme="1"/>
        <rFont val="Calibri (Body)"/>
      </rPr>
      <t>RESOLVE:
1 - Alterar a composição dos membros integrantes
do CONSELHO MUNICIPAL DE CULTURA,
constituído através da Portaria nº 979/2010-GP, de 15
de abril de 2010, conforme segue:</t>
    </r>
  </si>
  <si>
    <r>
      <rPr>
        <b/>
        <sz val="10"/>
        <color theme="1"/>
        <rFont val="Calibri (Body)"/>
      </rPr>
      <t>Comunicado nº 11/2011</t>
    </r>
    <r>
      <rPr>
        <sz val="10"/>
        <color theme="1"/>
        <rFont val="Calibri (Body)"/>
      </rPr>
      <t xml:space="preserve">
O CMAS - Conselho Municipal de Assistência Social,
no uso de suas atribuições legais torna público o
calendário de reuniões ordinárias do ano 2012
conforme segue:-</t>
    </r>
  </si>
  <si>
    <r>
      <rPr>
        <b/>
        <sz val="10"/>
        <color theme="1"/>
        <rFont val="Calibri (Body)"/>
      </rPr>
      <t xml:space="preserve">RESOLUÇAO nº 512- CMAS </t>
    </r>
    <r>
      <rPr>
        <sz val="10"/>
        <color theme="1"/>
        <rFont val="Calibri (Body)"/>
      </rPr>
      <t>RESOLVE:
Art. 1º - Autorizar o aumento do percentual de
utilização de recurso para o RH, definido na Resolução
Conjunta CMAS/CMDCA nº 23 em seu Capitulo II – Da
utilização de Recursos – Art. 45 para 86% do valor
anual pleiteado;
Art. 2º - Que se crie um GT para, em 03 meses,
apresentar proposta de transição para efetivar a
municipalização da Prestação de Serviço em questão;
Art. 3º – Esta Resolução entra em vigor a partir da
data de sua publicação.</t>
    </r>
  </si>
  <si>
    <r>
      <rPr>
        <b/>
        <sz val="10"/>
        <color theme="1"/>
        <rFont val="Calibri (Body)"/>
      </rPr>
      <t xml:space="preserve">RESOLUÇÃO nº 513-CMAS </t>
    </r>
    <r>
      <rPr>
        <sz val="10"/>
        <color theme="1"/>
        <rFont val="Calibri (Body)"/>
      </rPr>
      <t>RESOLVE:
Artigo 1º - Aprovar os planos de trabalho a serem
financiados com recursos municipais através do
FMAS-Fundo Municipal de Assistência Social, no
exercício de 2012.
Artigo 2º - A celebração dos convênios fica
condicionada ao disposto na Resolução Conjunta 23/
2011-CMAS e CMDCA.
Artigo 3º - As entidades/órgãos que tiveram seus
planos de trabalho aprovados são:</t>
    </r>
  </si>
  <si>
    <r>
      <rPr>
        <b/>
        <sz val="10"/>
        <color theme="1"/>
        <rFont val="Calibri (Body)"/>
      </rPr>
      <t xml:space="preserve">RESOLUÇÃO nº 514-CMAS </t>
    </r>
    <r>
      <rPr>
        <sz val="10"/>
        <color theme="1"/>
        <rFont val="Calibri (Body)"/>
      </rPr>
      <t>RESOLVE:
Artigo 1º - Aprovar a Rede de Execução dos Projetos
que serão financiados com recursos estaduais no
exercício de 2012 assim constituída:
Artigo 2º - A celebração dos convênios fica
condicionada ao disposto na Resolução 509/2011-CMAS.</t>
    </r>
  </si>
  <si>
    <r>
      <rPr>
        <b/>
        <sz val="10"/>
        <color theme="1"/>
        <rFont val="Calibri (Body)"/>
      </rPr>
      <t xml:space="preserve">RESOLUÇÃO Nº 515 – CMAS </t>
    </r>
    <r>
      <rPr>
        <sz val="10"/>
        <color theme="1"/>
        <rFont val="Calibri (Body)"/>
      </rPr>
      <t>RESOLVE:
Artigo 1º - Aprovar os planos de trabalho a serem
financiados com recursos federais, através do FMAS –
Fundo Municipal de Assistência Social, no exercício de 2012.
Artigo 2º - A celebração dos convênios fica
condicionada ao disposto na resolução nº 510/11 – CMAS.
Artigo 3º - As entidades/órgãos que tiveram seus
planos de trabalho aprovados são:</t>
    </r>
  </si>
  <si>
    <r>
      <rPr>
        <b/>
        <sz val="10"/>
        <color theme="1"/>
        <rFont val="Calibri (Body)"/>
      </rPr>
      <t xml:space="preserve">LEI Nº 6.974 </t>
    </r>
    <r>
      <rPr>
        <sz val="10"/>
        <color theme="1"/>
        <rFont val="Calibri (Body)"/>
      </rPr>
      <t>Dispõe sobre alteração de dispositivos da Lei
nº 6.087, de 19/09/2005, que instituiu o Conselho
Municipal de Turismo de Guarulhos - COMTUR.</t>
    </r>
  </si>
  <si>
    <r>
      <rPr>
        <b/>
        <sz val="10"/>
        <color theme="1"/>
        <rFont val="Calibri (Body)"/>
      </rPr>
      <t>EDITAL Nº 15/2011 - CMDU - CONVOCAÇÃO</t>
    </r>
    <r>
      <rPr>
        <sz val="10"/>
        <color theme="1"/>
        <rFont val="Calibri (Body)"/>
      </rPr>
      <t xml:space="preserve">
O Eng. Álvaro Antônio Carvalho Garruzi, Secretário
de Desenvolvimento Urbano, convoca os membros do
Conselho Municipal de Desenvolvimento Urbano,
constituído pela Portaria nº 3071/2009-GP, de 17 de
dezembro de 2009, publicada no Diário Oficial de 18 de
dezembro de 2009, para realização da quinta reunião
extraordinária do CMDU, no dia 21 de dezembro de
2011, às 09 horas, no Adamastor Centro, Avenida
Monteiro Lobato, 734 – Macedo – Guarulhos – SP.</t>
    </r>
  </si>
  <si>
    <r>
      <rPr>
        <b/>
        <sz val="10"/>
        <color theme="1"/>
        <rFont val="Calibri (Body)"/>
      </rPr>
      <t xml:space="preserve">RESOLUÇÃO 396/11-CMDCA </t>
    </r>
    <r>
      <rPr>
        <sz val="10"/>
        <color theme="1"/>
        <rFont val="Calibri (Body)"/>
      </rPr>
      <t>RESOLVE:
Artigo 1º - Aprovar os Planos de Trabalho a serem financiados com recursos municipais do FUMCAD – Fundo
Municipal de Defesa da Criança e do Adolescente em 2012, nos termos contidos na presente resolução.
Artigo 2º - A celebração dos convênios fica condicionada ao disposto na Resolução Conjunta 23/2011-
CMDCA/CMAS.
Artigo 3º - As entidades/órgãos que tiveram seus planos de trabalho aprovados são:</t>
    </r>
  </si>
  <si>
    <r>
      <rPr>
        <b/>
        <sz val="10"/>
        <color theme="1"/>
        <rFont val="Calibri (Body)"/>
      </rPr>
      <t>COMUNICADO Nº 07/2011 - CMDPD</t>
    </r>
    <r>
      <rPr>
        <sz val="10"/>
        <color theme="1"/>
        <rFont val="Calibri (Body)"/>
      </rPr>
      <t xml:space="preserve">
O Conselho Municipal dos Direitos da Pessoa com Deficiência de Guarulhos, no uso de suas atribuições legais,
torna público em geral conforme deliberação deste Conselho,em reunião ordinária do dia 14/12/2011 o Calendário
das Reuniões Ordinárias para o ano de 2012, como segue:</t>
    </r>
  </si>
  <si>
    <r>
      <rPr>
        <b/>
        <sz val="10"/>
        <color theme="1"/>
        <rFont val="Calibri (Body)"/>
      </rPr>
      <t>Comunicado 065/2011– CMDCA</t>
    </r>
    <r>
      <rPr>
        <sz val="10"/>
        <color theme="1"/>
        <rFont val="Calibri (Body)"/>
      </rPr>
      <t xml:space="preserve">
O CMDCA - Conselho Municipal dos Direitos da
Criança e do Adolescente de Guarulhos, no uso de
suas atribuições conferidas pelas leis: Lei Orgânica
Municipal, Leis Municipais 3802 de 16/06/91 e 4341 de
14/08/92 e Lei Federal 8069/90 – Estatuto da Criança e
do Adolescente, torna público o calendário de
REUNIÕES ORDINÁRIAS do ano de 2012.</t>
    </r>
  </si>
  <si>
    <r>
      <rPr>
        <b/>
        <sz val="10"/>
        <color theme="1"/>
        <rFont val="Calibri (Body)"/>
      </rPr>
      <t>Comunicado 66/11 – CMDCA</t>
    </r>
    <r>
      <rPr>
        <sz val="10"/>
        <color theme="1"/>
        <rFont val="Calibri (Body)"/>
      </rPr>
      <t xml:space="preserve">
O CMDCA - Conselho Municipal dos Direitos da
Criança e do Adolescente de Guarulhos no uso de suas
atribuições conferidas pelas leis: Lei Orgânica Municipal,
Leis Municipais nº 3802 de 18/06/91 e 4341 de 14/08/
92 e Lei Federal 8069/90 – Estatuto da Criança e do
Adolescente, tornamos público à população em geral
que este Conselho deliberou em reunião extraordinária
de 15/12/11, a alteração na Composição da Mesa
Diretora - CMDCA, conforme segue:</t>
    </r>
  </si>
  <si>
    <r>
      <rPr>
        <b/>
        <sz val="10"/>
        <color theme="1"/>
        <rFont val="Calibri (Body)"/>
      </rPr>
      <t>RESOLUÇÃO 395/11 – CMDCA</t>
    </r>
    <r>
      <rPr>
        <sz val="10"/>
        <color theme="1"/>
        <rFont val="Calibri (Body)"/>
      </rPr>
      <t xml:space="preserve">
RESOLVE:
Artigo 1º – PRORROGAR até 30/04/12 os seguintes REGISTROS:</t>
    </r>
  </si>
  <si>
    <r>
      <rPr>
        <b/>
        <sz val="10"/>
        <color theme="1"/>
        <rFont val="Calibri (Body)"/>
      </rPr>
      <t>DECRETO Nº 29503</t>
    </r>
    <r>
      <rPr>
        <sz val="10"/>
        <color theme="1"/>
        <rFont val="Calibri (Body)"/>
      </rPr>
      <t xml:space="preserve">
Altera a composição dos membros integrantes do
CONSELHO MUNICIPAL DE POLÍTICAS SOBRE
DROGAS - COMAD.</t>
    </r>
  </si>
  <si>
    <r>
      <rPr>
        <b/>
        <sz val="10"/>
        <color theme="1"/>
        <rFont val="Calibri (Body)"/>
      </rPr>
      <t xml:space="preserve">LEI Nº 6.984 </t>
    </r>
    <r>
      <rPr>
        <sz val="10"/>
        <color theme="1"/>
        <rFont val="Calibri (Body)"/>
      </rPr>
      <t>Altera a Lei nº 6.253, de 24/05/2007, que dispõe
sobre o Uso, a Ocupação e o Parcelamento do
Solo no Município; estabelece normas e condições
para a concessão de anistia de multas na Zona
Aeroportuária por infração à Lei nº 6.046, de 05/
11/2004, e dá outras providências.</t>
    </r>
  </si>
  <si>
    <r>
      <rPr>
        <b/>
        <sz val="10"/>
        <color theme="1"/>
        <rFont val="Calibri (Body)"/>
      </rPr>
      <t xml:space="preserve">PORTARIA Nº 2529/2011-GP </t>
    </r>
    <r>
      <rPr>
        <sz val="10"/>
        <color theme="1"/>
        <rFont val="Calibri (Body)"/>
      </rPr>
      <t>RESOLVE:
Art. 1º NOMEAR, nos termos do artigo 3º da Lei
Municipal nº 6.087, de 19 de setembro de 2005, os
membros integrantes do CONSELHO MUNICIPAL
DE TURISMO - COMTUR, conforme segue:</t>
    </r>
  </si>
  <si>
    <r>
      <rPr>
        <b/>
        <sz val="10"/>
        <color theme="1"/>
        <rFont val="Calibri (Body)"/>
      </rPr>
      <t xml:space="preserve">RESOLUÇÃO N. 516-CMAS </t>
    </r>
    <r>
      <rPr>
        <sz val="10"/>
        <color theme="1"/>
        <rFont val="Calibri (Body)"/>
      </rPr>
      <t>RESOLVE:
Artigo 1º – Aprova-se o Plano de Ação 2011 a ser
lançado no SUAS WEB – referente ao Repasse de
recursos federais no ano de 2011 através do FMAS –
Fundo Municipal de Assistência Social.
Artigo 2º – Esta Resolução entra em vigor com
efeitos retroativos a 27.12.2011, revogadas as
disposições em contrário.</t>
    </r>
  </si>
  <si>
    <t>REFERENTE OU EMITIDA PELO CONSELHO?</t>
  </si>
  <si>
    <t>ID</t>
  </si>
  <si>
    <t>Aprova prestação de contas trimestal dos recursos estaduais repassados ao FMAS.</t>
  </si>
  <si>
    <t>Aprova prestação de contas trimestal dos recursos estaduais estaduais repassados ao FMAS.</t>
  </si>
  <si>
    <t>Aprova prestação de contas dos recursos estaduais devido a documentos faltantes.</t>
  </si>
  <si>
    <t>Aprova com ressalvas prestação de contas dos recursos estaduais repassados ao FMAS</t>
  </si>
  <si>
    <t>Aprova relatório de atividades.</t>
  </si>
  <si>
    <t>Aprova prestação de contas complementar.</t>
  </si>
  <si>
    <t>Aprova prestação de contas dos recursos estaduais da documentação referente ao complemento da prestação.</t>
  </si>
  <si>
    <t>Aprova prestação de contas e publica relatório de atividades.</t>
  </si>
  <si>
    <t>Regula os critérios para transparência, utilização e prestação de contas de recursos municipais e privados destinados a um determinado projeto.</t>
  </si>
  <si>
    <t>Regula prestação de contas de dois projetos específicos.</t>
  </si>
  <si>
    <t>Regula prestação de contas e estabelece critérios para a utilização de recursos de um determinado projeto.</t>
  </si>
  <si>
    <t>Regula a prestação de contas de programas federais determinados e estabelece critérios para a utilização de recursos.</t>
  </si>
  <si>
    <t>Regula prestação de contas de recursos estaduais emitidos para determinados projetos.</t>
  </si>
  <si>
    <t>Aprova a implementação de projeto específico e estabelece critérios de seu financiamento e execução.</t>
  </si>
  <si>
    <t>Comunica a alteração do Quadro do Programa de Atenção Integral à família e exibe metas de atendimento e entidades participantes.</t>
  </si>
  <si>
    <t xml:space="preserve">Regula repasse de recursos para programas registrados no FMAS dentro de uma determinada modalidade. </t>
  </si>
  <si>
    <t>"Aprova o termo de aceite do município para expansão
qualificada do co-financiamento federal para Serviços
Socioassistenciais em 2010"</t>
  </si>
  <si>
    <r>
      <t xml:space="preserve">RESOLUÇÃO 202 /05-CMAS </t>
    </r>
    <r>
      <rPr>
        <sz val="10"/>
        <color theme="1"/>
        <rFont val="Calibri (Body)"/>
      </rPr>
      <t xml:space="preserve">RESOLVE:
Art. 1º - Aprovar a prorrogação por mais 12 (doze) meses do convênio firmado para execução do projeto BOM SAMARITANO através da Associação SOS Família São Geraldo..
</t>
    </r>
  </si>
  <si>
    <t>RESOLUÇÃO 203/05 -CMAS Art. 1º - Aprovar a Rede de Execução dos Projetos com recursos da rede Estadual de Proteção Básica e Estadual que serão financiados com recursos estaduais no exercício de 2006 assim constituída: (...)</t>
  </si>
  <si>
    <t>Aprova a rede de execução dos projetos com recursos da rede estadual, estabelecendo a composição da rede, metas e despesas.</t>
  </si>
  <si>
    <t>b</t>
  </si>
  <si>
    <t>SUBTIPOLOGIA</t>
  </si>
  <si>
    <t>5A</t>
  </si>
  <si>
    <t>5B</t>
  </si>
  <si>
    <t>5C</t>
  </si>
  <si>
    <t>5E</t>
  </si>
  <si>
    <t>5F</t>
  </si>
  <si>
    <t>5D</t>
  </si>
  <si>
    <t>1?</t>
  </si>
  <si>
    <t>1A</t>
  </si>
  <si>
    <t>1B</t>
  </si>
  <si>
    <t>1C</t>
  </si>
  <si>
    <t>1D</t>
  </si>
  <si>
    <t>1E</t>
  </si>
  <si>
    <t>1F</t>
  </si>
  <si>
    <t>2A</t>
  </si>
  <si>
    <t>2B</t>
  </si>
  <si>
    <t>2C</t>
  </si>
  <si>
    <t>2D</t>
  </si>
  <si>
    <t>2E</t>
  </si>
  <si>
    <t>2F</t>
  </si>
  <si>
    <t>3A</t>
  </si>
  <si>
    <t>3B</t>
  </si>
  <si>
    <t>3C</t>
  </si>
  <si>
    <t>CMEG</t>
  </si>
  <si>
    <t>CCMPHAAPG</t>
  </si>
  <si>
    <t>CCSPBF</t>
  </si>
  <si>
    <t>COMAD</t>
  </si>
  <si>
    <t>CMACSFUNDEB</t>
  </si>
  <si>
    <t>CAE</t>
  </si>
  <si>
    <t>CMAS</t>
  </si>
  <si>
    <t>CMAS e CMDCA</t>
  </si>
  <si>
    <t>CMAS e CMDPI</t>
  </si>
  <si>
    <t>CMCult</t>
  </si>
  <si>
    <t>CMDE</t>
  </si>
  <si>
    <t>CMDU</t>
  </si>
  <si>
    <t>CME</t>
  </si>
  <si>
    <t>CMH</t>
  </si>
  <si>
    <t>CMJ</t>
  </si>
  <si>
    <t xml:space="preserve"> COMEN</t>
  </si>
  <si>
    <t>COMPIR</t>
  </si>
  <si>
    <t>CMS</t>
  </si>
  <si>
    <t>COMSAN</t>
  </si>
  <si>
    <t>COMSAN "FOME ZERO"</t>
  </si>
  <si>
    <t>COMSAN "FOME ZERO" e CAE</t>
  </si>
  <si>
    <t>CMTT</t>
  </si>
  <si>
    <t>COMTUR</t>
  </si>
  <si>
    <t>CMI</t>
  </si>
  <si>
    <t>CMOP</t>
  </si>
  <si>
    <t>CMPHAAC</t>
  </si>
  <si>
    <t>CMDCA</t>
  </si>
  <si>
    <t>CMDPD</t>
  </si>
  <si>
    <t>SIGLA CONSELHO</t>
  </si>
  <si>
    <t>6C</t>
  </si>
  <si>
    <t>Comunica posse dos conselheiros tutelares</t>
  </si>
  <si>
    <t>6A</t>
  </si>
  <si>
    <t>6B</t>
  </si>
  <si>
    <t>Informa o novo cronograma do pleito eleitoral dos conselhos tutelares</t>
  </si>
  <si>
    <t>Publica posse extraordinária de conselheira</t>
  </si>
  <si>
    <t>Nomeia conselheiros extraordinariamente</t>
  </si>
  <si>
    <t>Comunica posse de conselheira extraoridinária</t>
  </si>
  <si>
    <t>CONSELHO MUNICIPAL DE ASSISTÊNCIA SOCIAL - CMAS e CONSELHO MUNICIPAL DOS DIREITOS DA PESSOA IDOSA - CMI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</si>
</sst>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25">
    <font>
      <sz val="12"/>
      <color theme="1"/>
      <name val="Calibri"/>
      <family val="2"/>
      <charset val="134"/>
      <scheme val="minor"/>
    </font>
    <font>
      <b/>
      <sz val="11"/>
      <color rgb="FF000000"/>
      <name val="Calibri"/>
      <family val="2"/>
      <charset val="1"/>
    </font>
    <font>
      <b/>
      <sz val="10"/>
      <color theme="1"/>
      <name val="Calibri (Body)"/>
    </font>
    <font>
      <sz val="10"/>
      <color theme="1"/>
      <name val="Calibri (Body)"/>
    </font>
    <font>
      <b/>
      <sz val="10"/>
      <color rgb="FF000000"/>
      <name val="Calibri (Body)"/>
    </font>
    <font>
      <sz val="10"/>
      <color rgb="FF000000"/>
      <name val="Calibri (Body)"/>
    </font>
    <font>
      <b/>
      <sz val="10"/>
      <name val="Calibri (Body)"/>
    </font>
    <font>
      <sz val="10"/>
      <name val="Calibri (Body)"/>
    </font>
    <font>
      <sz val="10"/>
      <color rgb="FF1F497D"/>
      <name val="Calibri (Body)"/>
    </font>
    <font>
      <i/>
      <sz val="10"/>
      <color rgb="FF000000"/>
      <name val="Calibri (Body)"/>
    </font>
    <font>
      <b/>
      <sz val="10"/>
      <color rgb="FF231F20"/>
      <name val="Calibri (Body)"/>
    </font>
    <font>
      <sz val="10"/>
      <color rgb="FF231F20"/>
      <name val="Calibri (Body)"/>
    </font>
    <font>
      <b/>
      <sz val="10"/>
      <color indexed="55"/>
      <name val="Calibri (Body)"/>
    </font>
    <font>
      <sz val="10"/>
      <color indexed="45"/>
      <name val="Calibri (Body)"/>
    </font>
    <font>
      <sz val="10"/>
      <color rgb="FFFF0000"/>
      <name val="Calibri (Body)"/>
    </font>
    <font>
      <sz val="10"/>
      <color rgb="FF0000FF"/>
      <name val="Calibri (Body)"/>
    </font>
    <font>
      <sz val="10"/>
      <color rgb="FF008000"/>
      <name val="Calibri (Body)"/>
    </font>
    <font>
      <b/>
      <sz val="10"/>
      <color rgb="FF008000"/>
      <name val="Calibri (Body)"/>
    </font>
    <font>
      <b/>
      <sz val="10"/>
      <color rgb="FF660066"/>
      <name val="Calibri (Body)"/>
    </font>
    <font>
      <sz val="10"/>
      <color rgb="FF660066"/>
      <name val="Calibri (Body)"/>
    </font>
    <font>
      <u/>
      <sz val="12"/>
      <color theme="10"/>
      <name val="Calibri"/>
      <family val="2"/>
      <scheme val="minor"/>
    </font>
    <font>
      <u/>
      <sz val="12"/>
      <color theme="11"/>
      <name val="Calibri"/>
      <family val="2"/>
      <scheme val="minor"/>
    </font>
    <font>
      <sz val="10"/>
      <color theme="1"/>
      <name val="Calibri"/>
      <family val="2"/>
      <scheme val="minor"/>
    </font>
    <font>
      <b/>
      <sz val="10"/>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2">
    <border>
      <left/>
      <right/>
      <top/>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s>
  <cellStyleXfs count="75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124">
    <xf numFmtId="0" fontId="0" fillId="0" borderId="0" xfId="0"/>
    <xf numFmtId="0" fontId="2" fillId="0" borderId="0" xfId="0" applyFont="1" applyFill="1" applyAlignment="1">
      <alignment horizontal="center" vertical="center"/>
    </xf>
    <xf numFmtId="0" fontId="5" fillId="2" borderId="0" xfId="0" applyFont="1" applyFill="1" applyAlignment="1">
      <alignment horizontal="center" vertical="center"/>
    </xf>
    <xf numFmtId="0" fontId="5" fillId="0" borderId="0" xfId="0" applyFont="1" applyFill="1" applyAlignment="1">
      <alignment horizontal="center" vertical="center"/>
    </xf>
    <xf numFmtId="0" fontId="4" fillId="0" borderId="0" xfId="0" applyFont="1" applyFill="1" applyAlignment="1">
      <alignment horizontal="center" vertical="center"/>
    </xf>
    <xf numFmtId="0" fontId="3" fillId="0" borderId="0" xfId="0" applyFont="1" applyFill="1" applyBorder="1" applyAlignment="1">
      <alignment horizontal="center" vertical="center"/>
    </xf>
    <xf numFmtId="0" fontId="3" fillId="0" borderId="4" xfId="0" applyFont="1" applyFill="1" applyBorder="1" applyAlignment="1">
      <alignment horizontal="center" vertical="center"/>
    </xf>
    <xf numFmtId="0" fontId="5" fillId="0" borderId="0" xfId="0" applyFont="1" applyFill="1" applyBorder="1" applyAlignment="1">
      <alignment horizontal="center" vertical="center"/>
    </xf>
    <xf numFmtId="0" fontId="7" fillId="0" borderId="0" xfId="0" applyFont="1" applyFill="1" applyAlignment="1">
      <alignment horizontal="center" vertical="center"/>
    </xf>
    <xf numFmtId="0" fontId="4" fillId="0" borderId="0" xfId="0" applyFont="1" applyFill="1" applyBorder="1" applyAlignment="1">
      <alignment horizontal="center" vertical="center"/>
    </xf>
    <xf numFmtId="0" fontId="11" fillId="0" borderId="0" xfId="0" applyFont="1" applyFill="1" applyAlignment="1">
      <alignment horizontal="center" vertical="center"/>
    </xf>
    <xf numFmtId="0" fontId="10" fillId="0" borderId="0" xfId="0" applyFont="1" applyFill="1" applyAlignment="1">
      <alignment horizontal="center" vertical="center"/>
    </xf>
    <xf numFmtId="0" fontId="4" fillId="0" borderId="0" xfId="0" applyFont="1" applyFill="1" applyAlignment="1"/>
    <xf numFmtId="0" fontId="6"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left" vertical="center"/>
    </xf>
    <xf numFmtId="0" fontId="4" fillId="0" borderId="0" xfId="0" applyFont="1" applyFill="1" applyAlignment="1">
      <alignment vertical="center"/>
    </xf>
    <xf numFmtId="0" fontId="16" fillId="0" borderId="0" xfId="0" applyFont="1" applyFill="1" applyAlignment="1">
      <alignment horizontal="center" vertical="center"/>
    </xf>
    <xf numFmtId="0" fontId="4" fillId="0" borderId="0" xfId="0" applyFont="1" applyFill="1" applyAlignment="1">
      <alignment horizontal="left" vertical="center"/>
    </xf>
    <xf numFmtId="1" fontId="5" fillId="0" borderId="0" xfId="0" applyNumberFormat="1" applyFont="1" applyFill="1" applyAlignment="1">
      <alignment horizontal="center" vertical="center"/>
    </xf>
    <xf numFmtId="0" fontId="5" fillId="0" borderId="0" xfId="0" quotePrefix="1" applyFont="1" applyFill="1" applyAlignment="1">
      <alignment horizontal="center" vertical="center"/>
    </xf>
    <xf numFmtId="164" fontId="3" fillId="0" borderId="0" xfId="0" applyNumberFormat="1" applyFont="1" applyFill="1" applyAlignment="1">
      <alignment vertical="center"/>
    </xf>
    <xf numFmtId="0" fontId="3" fillId="0" borderId="0" xfId="0" applyFont="1" applyFill="1" applyAlignment="1">
      <alignment vertical="center"/>
    </xf>
    <xf numFmtId="0" fontId="10" fillId="0" borderId="0" xfId="0" applyFont="1" applyFill="1" applyAlignment="1">
      <alignment horizontal="left" vertical="center"/>
    </xf>
    <xf numFmtId="0" fontId="5" fillId="0" borderId="0" xfId="0" applyFont="1" applyFill="1" applyAlignment="1">
      <alignment vertical="center"/>
    </xf>
    <xf numFmtId="0" fontId="3" fillId="0" borderId="0" xfId="0" applyFont="1" applyFill="1" applyAlignment="1"/>
    <xf numFmtId="164" fontId="3" fillId="0" borderId="0" xfId="0" applyNumberFormat="1" applyFont="1" applyFill="1" applyBorder="1" applyAlignment="1">
      <alignment horizontal="center" vertical="center"/>
    </xf>
    <xf numFmtId="0" fontId="3" fillId="0" borderId="0" xfId="0" applyFont="1" applyFill="1" applyBorder="1" applyAlignment="1">
      <alignment vertical="center"/>
    </xf>
    <xf numFmtId="49" fontId="3" fillId="0" borderId="0" xfId="0" applyNumberFormat="1" applyFont="1" applyFill="1" applyAlignment="1">
      <alignment horizontal="center" vertical="center"/>
    </xf>
    <xf numFmtId="0" fontId="2" fillId="0" borderId="0" xfId="0" applyFont="1" applyFill="1" applyAlignment="1">
      <alignment horizontal="left" vertical="center"/>
    </xf>
    <xf numFmtId="0" fontId="14" fillId="0" borderId="0" xfId="0" applyFont="1" applyFill="1" applyAlignment="1">
      <alignment horizontal="center" vertical="center"/>
    </xf>
    <xf numFmtId="0" fontId="15" fillId="0" borderId="0" xfId="0" applyFont="1" applyFill="1" applyAlignment="1">
      <alignment horizontal="center" vertical="center"/>
    </xf>
    <xf numFmtId="49" fontId="5" fillId="0" borderId="0" xfId="0" applyNumberFormat="1" applyFont="1" applyFill="1" applyAlignment="1">
      <alignment horizontal="center" vertical="center"/>
    </xf>
    <xf numFmtId="164" fontId="5" fillId="0" borderId="0" xfId="0" applyNumberFormat="1" applyFont="1" applyFill="1" applyAlignment="1">
      <alignment horizontal="center" vertical="center"/>
    </xf>
    <xf numFmtId="0" fontId="22" fillId="0" borderId="0" xfId="0" applyFont="1" applyFill="1" applyAlignment="1"/>
    <xf numFmtId="1" fontId="3" fillId="0" borderId="0" xfId="0" applyNumberFormat="1" applyFont="1" applyFill="1" applyBorder="1" applyAlignment="1">
      <alignment horizontal="center" vertical="center"/>
    </xf>
    <xf numFmtId="0" fontId="3" fillId="0" borderId="0" xfId="0" applyFont="1" applyFill="1" applyBorder="1" applyAlignment="1">
      <alignment horizontal="center"/>
    </xf>
    <xf numFmtId="0" fontId="18" fillId="0" borderId="0" xfId="0" applyFont="1" applyFill="1" applyAlignment="1">
      <alignment horizontal="left"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3" fillId="0" borderId="0" xfId="0" applyFont="1" applyFill="1" applyAlignment="1">
      <alignment horizontal="center" vertical="center"/>
    </xf>
    <xf numFmtId="0" fontId="6" fillId="0" borderId="0" xfId="0" applyFont="1" applyFill="1" applyAlignment="1">
      <alignment horizontal="left" vertical="center"/>
    </xf>
    <xf numFmtId="0" fontId="4" fillId="0" borderId="7" xfId="0" applyFont="1" applyFill="1" applyBorder="1" applyAlignment="1">
      <alignment horizontal="left" vertical="center"/>
    </xf>
    <xf numFmtId="0" fontId="4" fillId="0" borderId="0" xfId="0" applyFont="1" applyFill="1" applyBorder="1" applyAlignment="1">
      <alignment horizontal="left" vertical="center"/>
    </xf>
    <xf numFmtId="0" fontId="11" fillId="0" borderId="0" xfId="0" applyFont="1" applyFill="1" applyAlignment="1">
      <alignment horizontal="left" vertical="center"/>
    </xf>
    <xf numFmtId="14" fontId="3" fillId="0" borderId="0" xfId="0" applyNumberFormat="1" applyFont="1" applyFill="1" applyAlignment="1">
      <alignment horizontal="center" vertical="center"/>
    </xf>
    <xf numFmtId="164" fontId="16" fillId="0" borderId="0" xfId="0" applyNumberFormat="1" applyFont="1" applyFill="1" applyAlignment="1">
      <alignment horizontal="center" vertical="center"/>
    </xf>
    <xf numFmtId="0" fontId="16" fillId="0" borderId="0" xfId="0" applyFont="1" applyFill="1" applyAlignment="1">
      <alignment horizontal="left" vertical="center"/>
    </xf>
    <xf numFmtId="1" fontId="3" fillId="0" borderId="1" xfId="0" applyNumberFormat="1" applyFont="1" applyFill="1" applyBorder="1" applyAlignment="1">
      <alignment horizontal="center" vertical="center"/>
    </xf>
    <xf numFmtId="1" fontId="3" fillId="0" borderId="2" xfId="0" applyNumberFormat="1" applyFont="1" applyFill="1" applyBorder="1" applyAlignment="1">
      <alignment horizontal="center" vertical="center"/>
    </xf>
    <xf numFmtId="1" fontId="3" fillId="0" borderId="3" xfId="0" applyNumberFormat="1" applyFont="1" applyFill="1" applyBorder="1" applyAlignment="1">
      <alignment horizontal="center" vertical="center"/>
    </xf>
    <xf numFmtId="0" fontId="3" fillId="0" borderId="5" xfId="0" applyFont="1" applyFill="1" applyBorder="1" applyAlignment="1">
      <alignment horizontal="center"/>
    </xf>
    <xf numFmtId="1" fontId="3" fillId="0" borderId="6" xfId="0" applyNumberFormat="1" applyFont="1" applyFill="1" applyBorder="1" applyAlignment="1">
      <alignment horizontal="center" vertical="center"/>
    </xf>
    <xf numFmtId="1" fontId="3" fillId="0" borderId="8" xfId="0" applyNumberFormat="1" applyFont="1" applyFill="1" applyBorder="1" applyAlignment="1">
      <alignment horizontal="center" vertical="center"/>
    </xf>
    <xf numFmtId="0" fontId="5" fillId="0" borderId="5" xfId="0" applyFont="1" applyFill="1" applyBorder="1" applyAlignment="1">
      <alignment horizontal="center"/>
    </xf>
    <xf numFmtId="0" fontId="3" fillId="0" borderId="5" xfId="0" applyFont="1" applyFill="1" applyBorder="1" applyAlignment="1"/>
    <xf numFmtId="0" fontId="3" fillId="0" borderId="9" xfId="0" applyFont="1" applyFill="1" applyBorder="1" applyAlignment="1">
      <alignment horizontal="center" vertical="center"/>
    </xf>
    <xf numFmtId="0" fontId="6" fillId="0" borderId="0" xfId="0" applyFont="1" applyFill="1" applyBorder="1" applyAlignment="1">
      <alignment horizontal="left" vertical="center"/>
    </xf>
    <xf numFmtId="0" fontId="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4" fillId="0" borderId="0" xfId="0" applyFont="1" applyFill="1" applyBorder="1" applyAlignment="1">
      <alignment vertical="center"/>
    </xf>
    <xf numFmtId="0" fontId="10" fillId="0" borderId="0" xfId="0" applyFont="1" applyFill="1" applyAlignment="1">
      <alignment vertical="center"/>
    </xf>
    <xf numFmtId="0" fontId="11" fillId="0" borderId="0" xfId="0" applyFont="1" applyFill="1" applyAlignment="1">
      <alignment vertical="center"/>
    </xf>
    <xf numFmtId="0" fontId="4" fillId="0" borderId="0" xfId="0" applyFont="1" applyFill="1" applyAlignment="1">
      <alignment horizontal="center"/>
    </xf>
    <xf numFmtId="164" fontId="7" fillId="0" borderId="0" xfId="0" applyNumberFormat="1" applyFont="1" applyFill="1" applyAlignment="1">
      <alignment horizontal="center" vertical="center"/>
    </xf>
    <xf numFmtId="0" fontId="6" fillId="0" borderId="0" xfId="0" applyFont="1" applyFill="1" applyAlignment="1">
      <alignment vertical="center"/>
    </xf>
    <xf numFmtId="0" fontId="6" fillId="0" borderId="0" xfId="0" applyFont="1" applyFill="1" applyAlignment="1"/>
    <xf numFmtId="0" fontId="3" fillId="2" borderId="0" xfId="0" applyFont="1" applyFill="1" applyAlignment="1">
      <alignment horizontal="center" vertical="center"/>
    </xf>
    <xf numFmtId="0" fontId="3" fillId="2" borderId="0" xfId="0" applyFont="1" applyFill="1" applyBorder="1" applyAlignment="1">
      <alignment horizontal="center"/>
    </xf>
    <xf numFmtId="1" fontId="5" fillId="2" borderId="0" xfId="0" applyNumberFormat="1" applyFont="1" applyFill="1" applyAlignment="1">
      <alignment horizontal="center" vertical="center"/>
    </xf>
    <xf numFmtId="1" fontId="3" fillId="2" borderId="0" xfId="0" applyNumberFormat="1" applyFont="1" applyFill="1" applyBorder="1" applyAlignment="1">
      <alignment horizontal="center" vertical="center"/>
    </xf>
    <xf numFmtId="164" fontId="3"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3" borderId="0" xfId="0" applyFont="1" applyFill="1" applyAlignment="1">
      <alignment horizontal="center" vertical="center"/>
    </xf>
    <xf numFmtId="0" fontId="22" fillId="3" borderId="0" xfId="0" applyFont="1" applyFill="1" applyAlignment="1"/>
    <xf numFmtId="0" fontId="0" fillId="0" borderId="0" xfId="0" applyAlignment="1">
      <alignment horizontal="center" vertical="center"/>
    </xf>
    <xf numFmtId="0" fontId="0" fillId="0" borderId="0" xfId="0" applyFill="1" applyAlignment="1">
      <alignment horizontal="center" vertical="center"/>
    </xf>
    <xf numFmtId="0" fontId="22" fillId="0" borderId="0" xfId="0" applyFont="1" applyFill="1" applyAlignment="1">
      <alignment horizontal="center" vertical="center"/>
    </xf>
    <xf numFmtId="0" fontId="24" fillId="0" borderId="0" xfId="0" applyFont="1" applyAlignment="1">
      <alignment horizontal="center" vertical="center"/>
    </xf>
    <xf numFmtId="0" fontId="3" fillId="0" borderId="8" xfId="0" applyFont="1" applyFill="1" applyBorder="1" applyAlignment="1">
      <alignment horizontal="center" vertical="center"/>
    </xf>
    <xf numFmtId="164" fontId="2" fillId="0" borderId="0" xfId="0" applyNumberFormat="1" applyFont="1" applyFill="1" applyBorder="1" applyAlignment="1">
      <alignment horizontal="center" vertical="center"/>
    </xf>
    <xf numFmtId="0" fontId="23" fillId="0" borderId="0" xfId="0" applyFont="1" applyFill="1" applyBorder="1" applyAlignment="1">
      <alignment horizontal="center" vertical="center"/>
    </xf>
    <xf numFmtId="0" fontId="22" fillId="0" borderId="0" xfId="0" applyFont="1" applyFill="1" applyBorder="1" applyAlignment="1">
      <alignment horizontal="center" vertical="center"/>
    </xf>
    <xf numFmtId="1" fontId="5"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4" fillId="0" borderId="0" xfId="0" applyFont="1" applyFill="1" applyBorder="1" applyAlignment="1"/>
    <xf numFmtId="0" fontId="10" fillId="0" borderId="0" xfId="0" applyFont="1" applyFill="1" applyBorder="1" applyAlignment="1">
      <alignment vertical="center"/>
    </xf>
    <xf numFmtId="0" fontId="3" fillId="0" borderId="0" xfId="0" applyFont="1" applyFill="1" applyBorder="1" applyAlignment="1">
      <alignment horizontal="left" vertical="center"/>
    </xf>
    <xf numFmtId="0" fontId="24"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0" xfId="0" applyFont="1" applyFill="1" applyBorder="1" applyAlignment="1">
      <alignment horizontal="left" vertical="center"/>
    </xf>
    <xf numFmtId="0" fontId="22" fillId="0" borderId="0" xfId="0" applyFont="1" applyFill="1" applyBorder="1" applyAlignment="1">
      <alignment horizontal="left" vertical="center"/>
    </xf>
    <xf numFmtId="0" fontId="10" fillId="0" borderId="0" xfId="0" applyFont="1" applyFill="1" applyBorder="1" applyAlignment="1">
      <alignment horizontal="left" vertical="center"/>
    </xf>
    <xf numFmtId="0" fontId="14" fillId="0" borderId="0" xfId="0" applyFont="1" applyFill="1" applyBorder="1" applyAlignment="1">
      <alignment horizontal="left" vertical="center"/>
    </xf>
    <xf numFmtId="0" fontId="3" fillId="0" borderId="0" xfId="0" applyFont="1" applyFill="1" applyBorder="1" applyAlignment="1"/>
    <xf numFmtId="0" fontId="11" fillId="0" borderId="0" xfId="0" applyFont="1" applyFill="1" applyBorder="1" applyAlignment="1">
      <alignment vertical="center"/>
    </xf>
    <xf numFmtId="164" fontId="22" fillId="0" borderId="0" xfId="0" applyNumberFormat="1" applyFont="1" applyFill="1" applyBorder="1" applyAlignment="1">
      <alignment horizontal="center" vertical="center"/>
    </xf>
    <xf numFmtId="0" fontId="5" fillId="0" borderId="10" xfId="0" applyFont="1" applyFill="1" applyBorder="1" applyAlignment="1">
      <alignment horizontal="center"/>
    </xf>
    <xf numFmtId="0" fontId="3" fillId="0" borderId="11" xfId="0" applyFont="1" applyFill="1" applyBorder="1" applyAlignment="1">
      <alignment horizontal="center" vertical="center"/>
    </xf>
    <xf numFmtId="164" fontId="3" fillId="3" borderId="0" xfId="0" applyNumberFormat="1" applyFont="1" applyFill="1" applyBorder="1" applyAlignment="1">
      <alignment horizontal="center" vertical="center"/>
    </xf>
    <xf numFmtId="0" fontId="3" fillId="3"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164" fontId="5" fillId="0" borderId="0" xfId="0" applyNumberFormat="1" applyFont="1" applyFill="1" applyBorder="1" applyAlignment="1">
      <alignment horizontal="center" vertical="center"/>
    </xf>
    <xf numFmtId="0" fontId="2" fillId="0" borderId="0" xfId="0" applyNumberFormat="1" applyFont="1" applyFill="1" applyAlignment="1">
      <alignment horizontal="center" vertical="center"/>
    </xf>
    <xf numFmtId="0" fontId="2" fillId="0" borderId="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4" fillId="0" borderId="0" xfId="0" applyNumberFormat="1" applyFont="1" applyFill="1" applyAlignment="1">
      <alignment horizontal="center" vertical="center"/>
    </xf>
    <xf numFmtId="0" fontId="4" fillId="0" borderId="0" xfId="0" applyNumberFormat="1" applyFont="1" applyFill="1" applyBorder="1" applyAlignment="1">
      <alignment horizontal="center" vertical="center"/>
    </xf>
    <xf numFmtId="0" fontId="11" fillId="0" borderId="0" xfId="0" applyNumberFormat="1" applyFont="1" applyFill="1" applyAlignment="1">
      <alignment horizontal="center" vertical="center"/>
    </xf>
    <xf numFmtId="0" fontId="10" fillId="0" borderId="0" xfId="0" applyNumberFormat="1" applyFont="1" applyFill="1" applyBorder="1" applyAlignment="1">
      <alignment horizontal="center" vertical="center"/>
    </xf>
    <xf numFmtId="0" fontId="10" fillId="0" borderId="0" xfId="0" applyNumberFormat="1" applyFont="1" applyFill="1" applyAlignment="1">
      <alignment horizontal="center" vertical="center"/>
    </xf>
    <xf numFmtId="0" fontId="11" fillId="0" borderId="0"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0" xfId="0" applyNumberFormat="1" applyFont="1" applyFill="1" applyAlignment="1">
      <alignment horizontal="center" vertical="center"/>
    </xf>
    <xf numFmtId="0" fontId="6" fillId="0" borderId="0" xfId="0" applyNumberFormat="1" applyFont="1" applyFill="1" applyAlignment="1">
      <alignment horizontal="center" vertical="center"/>
    </xf>
    <xf numFmtId="0" fontId="6" fillId="0" borderId="0" xfId="0" applyNumberFormat="1" applyFont="1" applyFill="1" applyBorder="1" applyAlignment="1">
      <alignment horizontal="center" vertical="center"/>
    </xf>
    <xf numFmtId="0" fontId="4" fillId="3" borderId="0" xfId="0" applyNumberFormat="1" applyFont="1" applyFill="1" applyAlignment="1">
      <alignment horizontal="center" vertical="center"/>
    </xf>
    <xf numFmtId="0" fontId="22" fillId="2"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2" fillId="0" borderId="0" xfId="0" applyFont="1" applyFill="1" applyAlignment="1">
      <alignment wrapText="1"/>
    </xf>
    <xf numFmtId="0" fontId="22" fillId="0" borderId="0" xfId="0" applyFont="1" applyFill="1" applyBorder="1" applyAlignment="1">
      <alignment wrapText="1"/>
    </xf>
    <xf numFmtId="0" fontId="3" fillId="3" borderId="0" xfId="0" applyFont="1" applyFill="1" applyAlignment="1">
      <alignment vertical="center"/>
    </xf>
  </cellXfs>
  <cellStyles count="759">
    <cellStyle name="Hiperligação" xfId="1" builtinId="8" hidden="1"/>
    <cellStyle name="Hiperligação" xfId="3" builtinId="8" hidden="1"/>
    <cellStyle name="Hiperligação" xfId="5" builtinId="8" hidden="1"/>
    <cellStyle name="Hiperligação" xfId="7" builtinId="8" hidden="1"/>
    <cellStyle name="Hiperligação" xfId="9" builtinId="8" hidden="1"/>
    <cellStyle name="Hiperligação" xfId="11" builtinId="8" hidden="1"/>
    <cellStyle name="Hiperligação" xfId="13" builtinId="8" hidden="1"/>
    <cellStyle name="Hiperligação" xfId="15" builtinId="8" hidden="1"/>
    <cellStyle name="Hiperligação" xfId="17" builtinId="8" hidden="1"/>
    <cellStyle name="Hiperligação" xfId="19" builtinId="8" hidden="1"/>
    <cellStyle name="Hiperligação" xfId="21" builtinId="8" hidden="1"/>
    <cellStyle name="Hiperligação" xfId="23" builtinId="8" hidden="1"/>
    <cellStyle name="Hiperligação" xfId="25" builtinId="8" hidden="1"/>
    <cellStyle name="Hiperligação" xfId="27" builtinId="8" hidden="1"/>
    <cellStyle name="Hiperligação" xfId="29" builtinId="8" hidden="1"/>
    <cellStyle name="Hiperligação" xfId="31" builtinId="8" hidden="1"/>
    <cellStyle name="Hiperligação" xfId="33" builtinId="8" hidden="1"/>
    <cellStyle name="Hiperligação" xfId="35" builtinId="8" hidden="1"/>
    <cellStyle name="Hiperligação" xfId="37" builtinId="8" hidden="1"/>
    <cellStyle name="Hiperligação" xfId="39" builtinId="8" hidden="1"/>
    <cellStyle name="Hiperligação" xfId="41" builtinId="8" hidden="1"/>
    <cellStyle name="Hiperligação" xfId="43" builtinId="8" hidden="1"/>
    <cellStyle name="Hiperligação" xfId="45" builtinId="8" hidden="1"/>
    <cellStyle name="Hiperligação" xfId="47" builtinId="8" hidden="1"/>
    <cellStyle name="Hiperligação" xfId="49" builtinId="8" hidden="1"/>
    <cellStyle name="Hiperligação" xfId="51" builtinId="8" hidden="1"/>
    <cellStyle name="Hiperligação" xfId="53" builtinId="8" hidden="1"/>
    <cellStyle name="Hiperligação" xfId="55" builtinId="8" hidden="1"/>
    <cellStyle name="Hiperligação" xfId="57" builtinId="8" hidden="1"/>
    <cellStyle name="Hiperligação" xfId="59" builtinId="8" hidden="1"/>
    <cellStyle name="Hiperligação" xfId="61" builtinId="8" hidden="1"/>
    <cellStyle name="Hiperligação" xfId="63" builtinId="8" hidden="1"/>
    <cellStyle name="Hiperligação" xfId="65" builtinId="8" hidden="1"/>
    <cellStyle name="Hiperligação" xfId="67" builtinId="8" hidden="1"/>
    <cellStyle name="Hiperligação" xfId="69" builtinId="8" hidden="1"/>
    <cellStyle name="Hiperligação" xfId="71" builtinId="8" hidden="1"/>
    <cellStyle name="Hiperligação" xfId="73" builtinId="8" hidden="1"/>
    <cellStyle name="Hiperligação" xfId="75" builtinId="8" hidden="1"/>
    <cellStyle name="Hiperligação" xfId="77" builtinId="8" hidden="1"/>
    <cellStyle name="Hiperligação" xfId="79" builtinId="8" hidden="1"/>
    <cellStyle name="Hiperligação" xfId="81" builtinId="8" hidden="1"/>
    <cellStyle name="Hiperligação" xfId="83" builtinId="8" hidden="1"/>
    <cellStyle name="Hiperligação" xfId="85" builtinId="8" hidden="1"/>
    <cellStyle name="Hiperligação" xfId="87" builtinId="8" hidden="1"/>
    <cellStyle name="Hiperligação" xfId="89" builtinId="8" hidden="1"/>
    <cellStyle name="Hiperligação" xfId="91" builtinId="8" hidden="1"/>
    <cellStyle name="Hiperligação" xfId="93" builtinId="8" hidden="1"/>
    <cellStyle name="Hiperligação" xfId="95" builtinId="8" hidden="1"/>
    <cellStyle name="Hiperligação" xfId="97" builtinId="8" hidden="1"/>
    <cellStyle name="Hiperligação" xfId="99" builtinId="8" hidden="1"/>
    <cellStyle name="Hiperligação" xfId="101" builtinId="8" hidden="1"/>
    <cellStyle name="Hiperligação" xfId="103" builtinId="8" hidden="1"/>
    <cellStyle name="Hiperligação" xfId="105" builtinId="8" hidden="1"/>
    <cellStyle name="Hiperligação" xfId="107" builtinId="8" hidden="1"/>
    <cellStyle name="Hiperligação" xfId="109" builtinId="8" hidden="1"/>
    <cellStyle name="Hiperligação" xfId="111" builtinId="8" hidden="1"/>
    <cellStyle name="Hiperligação" xfId="113" builtinId="8" hidden="1"/>
    <cellStyle name="Hiperligação" xfId="115" builtinId="8" hidden="1"/>
    <cellStyle name="Hiperligação" xfId="117" builtinId="8" hidden="1"/>
    <cellStyle name="Hiperligação" xfId="119" builtinId="8" hidden="1"/>
    <cellStyle name="Hiperligação" xfId="121" builtinId="8" hidden="1"/>
    <cellStyle name="Hiperligação" xfId="123" builtinId="8" hidden="1"/>
    <cellStyle name="Hiperligação" xfId="125" builtinId="8" hidden="1"/>
    <cellStyle name="Hiperligação" xfId="127" builtinId="8" hidden="1"/>
    <cellStyle name="Hiperligação" xfId="129" builtinId="8" hidden="1"/>
    <cellStyle name="Hiperligação" xfId="131" builtinId="8" hidden="1"/>
    <cellStyle name="Hiperligação" xfId="133" builtinId="8" hidden="1"/>
    <cellStyle name="Hiperligação" xfId="135" builtinId="8" hidden="1"/>
    <cellStyle name="Hiperligação" xfId="137" builtinId="8" hidden="1"/>
    <cellStyle name="Hiperligação" xfId="139" builtinId="8" hidden="1"/>
    <cellStyle name="Hiperligação" xfId="141" builtinId="8" hidden="1"/>
    <cellStyle name="Hiperligação" xfId="143" builtinId="8" hidden="1"/>
    <cellStyle name="Hiperligação" xfId="145" builtinId="8" hidden="1"/>
    <cellStyle name="Hiperligação" xfId="147" builtinId="8" hidden="1"/>
    <cellStyle name="Hiperligação" xfId="149" builtinId="8" hidden="1"/>
    <cellStyle name="Hiperligação" xfId="151" builtinId="8" hidden="1"/>
    <cellStyle name="Hiperligação" xfId="153" builtinId="8" hidden="1"/>
    <cellStyle name="Hiperligação" xfId="155" builtinId="8" hidden="1"/>
    <cellStyle name="Hiperligação" xfId="157" builtinId="8" hidden="1"/>
    <cellStyle name="Hiperligação" xfId="159" builtinId="8" hidden="1"/>
    <cellStyle name="Hiperligação" xfId="161" builtinId="8" hidden="1"/>
    <cellStyle name="Hiperligação" xfId="163" builtinId="8" hidden="1"/>
    <cellStyle name="Hiperligação" xfId="165" builtinId="8" hidden="1"/>
    <cellStyle name="Hiperligação" xfId="167" builtinId="8" hidden="1"/>
    <cellStyle name="Hiperligação" xfId="169" builtinId="8" hidden="1"/>
    <cellStyle name="Hiperligação" xfId="171" builtinId="8" hidden="1"/>
    <cellStyle name="Hiperligação" xfId="173" builtinId="8" hidden="1"/>
    <cellStyle name="Hiperligação" xfId="175" builtinId="8" hidden="1"/>
    <cellStyle name="Hiperligação" xfId="177" builtinId="8" hidden="1"/>
    <cellStyle name="Hiperligação" xfId="179" builtinId="8" hidden="1"/>
    <cellStyle name="Hiperligação" xfId="181" builtinId="8" hidden="1"/>
    <cellStyle name="Hiperligação" xfId="183" builtinId="8" hidden="1"/>
    <cellStyle name="Hiperligação" xfId="185" builtinId="8" hidden="1"/>
    <cellStyle name="Hiperligação" xfId="187" builtinId="8" hidden="1"/>
    <cellStyle name="Hiperligação" xfId="189" builtinId="8" hidden="1"/>
    <cellStyle name="Hiperligação" xfId="191" builtinId="8" hidden="1"/>
    <cellStyle name="Hiperligação" xfId="193" builtinId="8" hidden="1"/>
    <cellStyle name="Hiperligação" xfId="195" builtinId="8" hidden="1"/>
    <cellStyle name="Hiperligação" xfId="197" builtinId="8" hidden="1"/>
    <cellStyle name="Hiperligação" xfId="199" builtinId="8" hidden="1"/>
    <cellStyle name="Hiperligação" xfId="201" builtinId="8" hidden="1"/>
    <cellStyle name="Hiperligação" xfId="203" builtinId="8" hidden="1"/>
    <cellStyle name="Hiperligação" xfId="205" builtinId="8" hidden="1"/>
    <cellStyle name="Hiperligação" xfId="207" builtinId="8" hidden="1"/>
    <cellStyle name="Hiperligação" xfId="209" builtinId="8" hidden="1"/>
    <cellStyle name="Hiperligação" xfId="211" builtinId="8" hidden="1"/>
    <cellStyle name="Hiperligação" xfId="213" builtinId="8" hidden="1"/>
    <cellStyle name="Hiperligação" xfId="215" builtinId="8" hidden="1"/>
    <cellStyle name="Hiperligação" xfId="217" builtinId="8" hidden="1"/>
    <cellStyle name="Hiperligação" xfId="219" builtinId="8" hidden="1"/>
    <cellStyle name="Hiperligação" xfId="221" builtinId="8" hidden="1"/>
    <cellStyle name="Hiperligação" xfId="223" builtinId="8" hidden="1"/>
    <cellStyle name="Hiperligação" xfId="225" builtinId="8" hidden="1"/>
    <cellStyle name="Hiperligação" xfId="227" builtinId="8" hidden="1"/>
    <cellStyle name="Hiperligação" xfId="229" builtinId="8" hidden="1"/>
    <cellStyle name="Hiperligação" xfId="231" builtinId="8" hidden="1"/>
    <cellStyle name="Hiperligação" xfId="233" builtinId="8" hidden="1"/>
    <cellStyle name="Hiperligação" xfId="235" builtinId="8" hidden="1"/>
    <cellStyle name="Hiperligação" xfId="237" builtinId="8" hidden="1"/>
    <cellStyle name="Hiperligação" xfId="239" builtinId="8" hidden="1"/>
    <cellStyle name="Hiperligação" xfId="241" builtinId="8" hidden="1"/>
    <cellStyle name="Hiperligação" xfId="243" builtinId="8" hidden="1"/>
    <cellStyle name="Hiperligação" xfId="245" builtinId="8" hidden="1"/>
    <cellStyle name="Hiperligação" xfId="247" builtinId="8" hidden="1"/>
    <cellStyle name="Hiperligação" xfId="249" builtinId="8" hidden="1"/>
    <cellStyle name="Hiperligação" xfId="251" builtinId="8" hidden="1"/>
    <cellStyle name="Hiperligação" xfId="253" builtinId="8" hidden="1"/>
    <cellStyle name="Hiperligação" xfId="255" builtinId="8" hidden="1"/>
    <cellStyle name="Hiperligação" xfId="257" builtinId="8" hidden="1"/>
    <cellStyle name="Hiperligação" xfId="259" builtinId="8" hidden="1"/>
    <cellStyle name="Hiperligação" xfId="261" builtinId="8" hidden="1"/>
    <cellStyle name="Hiperligação" xfId="263" builtinId="8" hidden="1"/>
    <cellStyle name="Hiperligação" xfId="265" builtinId="8" hidden="1"/>
    <cellStyle name="Hiperligação" xfId="267" builtinId="8" hidden="1"/>
    <cellStyle name="Hiperligação" xfId="269" builtinId="8" hidden="1"/>
    <cellStyle name="Hiperligação" xfId="271" builtinId="8" hidden="1"/>
    <cellStyle name="Hiperligação" xfId="273" builtinId="8" hidden="1"/>
    <cellStyle name="Hiperligação" xfId="275" builtinId="8" hidden="1"/>
    <cellStyle name="Hiperligação" xfId="277" builtinId="8" hidden="1"/>
    <cellStyle name="Hiperligação" xfId="279" builtinId="8" hidden="1"/>
    <cellStyle name="Hiperligação" xfId="281" builtinId="8" hidden="1"/>
    <cellStyle name="Hiperligação" xfId="283" builtinId="8" hidden="1"/>
    <cellStyle name="Hiperligação" xfId="285" builtinId="8" hidden="1"/>
    <cellStyle name="Hiperligação" xfId="287" builtinId="8" hidden="1"/>
    <cellStyle name="Hiperligação" xfId="289" builtinId="8" hidden="1"/>
    <cellStyle name="Hiperligação" xfId="291" builtinId="8" hidden="1"/>
    <cellStyle name="Hiperligação" xfId="293" builtinId="8" hidden="1"/>
    <cellStyle name="Hiperligação" xfId="295" builtinId="8" hidden="1"/>
    <cellStyle name="Hiperligação" xfId="297" builtinId="8" hidden="1"/>
    <cellStyle name="Hiperligação" xfId="299" builtinId="8" hidden="1"/>
    <cellStyle name="Hiperligação" xfId="301" builtinId="8" hidden="1"/>
    <cellStyle name="Hiperligação" xfId="303" builtinId="8" hidden="1"/>
    <cellStyle name="Hiperligação" xfId="305" builtinId="8" hidden="1"/>
    <cellStyle name="Hiperligação" xfId="307" builtinId="8" hidden="1"/>
    <cellStyle name="Hiperligação" xfId="309" builtinId="8" hidden="1"/>
    <cellStyle name="Hiperligação" xfId="311" builtinId="8" hidden="1"/>
    <cellStyle name="Hiperligação" xfId="313" builtinId="8" hidden="1"/>
    <cellStyle name="Hiperligação" xfId="315" builtinId="8" hidden="1"/>
    <cellStyle name="Hiperligação" xfId="317" builtinId="8" hidden="1"/>
    <cellStyle name="Hiperligação" xfId="319" builtinId="8" hidden="1"/>
    <cellStyle name="Hiperligação" xfId="321" builtinId="8" hidden="1"/>
    <cellStyle name="Hiperligação" xfId="323" builtinId="8" hidden="1"/>
    <cellStyle name="Hiperligação" xfId="325" builtinId="8" hidden="1"/>
    <cellStyle name="Hiperligação" xfId="327" builtinId="8" hidden="1"/>
    <cellStyle name="Hiperligação" xfId="329" builtinId="8" hidden="1"/>
    <cellStyle name="Hiperligação" xfId="331" builtinId="8" hidden="1"/>
    <cellStyle name="Hiperligação" xfId="333" builtinId="8" hidden="1"/>
    <cellStyle name="Hiperligação" xfId="335" builtinId="8" hidden="1"/>
    <cellStyle name="Hiperligação" xfId="337" builtinId="8" hidden="1"/>
    <cellStyle name="Hiperligação" xfId="339" builtinId="8" hidden="1"/>
    <cellStyle name="Hiperligação" xfId="341" builtinId="8" hidden="1"/>
    <cellStyle name="Hiperligação" xfId="343" builtinId="8" hidden="1"/>
    <cellStyle name="Hiperligação" xfId="345" builtinId="8" hidden="1"/>
    <cellStyle name="Hiperligação" xfId="347" builtinId="8" hidden="1"/>
    <cellStyle name="Hiperligação" xfId="349" builtinId="8" hidden="1"/>
    <cellStyle name="Hiperligação" xfId="351" builtinId="8" hidden="1"/>
    <cellStyle name="Hiperligação" xfId="353" builtinId="8" hidden="1"/>
    <cellStyle name="Hiperligação" xfId="355" builtinId="8" hidden="1"/>
    <cellStyle name="Hiperligação" xfId="357" builtinId="8" hidden="1"/>
    <cellStyle name="Hiperligação" xfId="359" builtinId="8" hidden="1"/>
    <cellStyle name="Hiperligação" xfId="361" builtinId="8" hidden="1"/>
    <cellStyle name="Hiperligação" xfId="363" builtinId="8" hidden="1"/>
    <cellStyle name="Hiperligação" xfId="365" builtinId="8" hidden="1"/>
    <cellStyle name="Hiperligação" xfId="367" builtinId="8" hidden="1"/>
    <cellStyle name="Hiperligação" xfId="369" builtinId="8" hidden="1"/>
    <cellStyle name="Hiperligação" xfId="371" builtinId="8" hidden="1"/>
    <cellStyle name="Hiperligação" xfId="373" builtinId="8" hidden="1"/>
    <cellStyle name="Hiperligação" xfId="375" builtinId="8" hidden="1"/>
    <cellStyle name="Hiperligação" xfId="377" builtinId="8" hidden="1"/>
    <cellStyle name="Hiperligação" xfId="379" builtinId="8" hidden="1"/>
    <cellStyle name="Hiperligação" xfId="381" builtinId="8" hidden="1"/>
    <cellStyle name="Hiperligação" xfId="383" builtinId="8" hidden="1"/>
    <cellStyle name="Hiperligação" xfId="385" builtinId="8" hidden="1"/>
    <cellStyle name="Hiperligação" xfId="387" builtinId="8" hidden="1"/>
    <cellStyle name="Hiperligação" xfId="389" builtinId="8" hidden="1"/>
    <cellStyle name="Hiperligação" xfId="391" builtinId="8" hidden="1"/>
    <cellStyle name="Hiperligação" xfId="393" builtinId="8" hidden="1"/>
    <cellStyle name="Hiperligação" xfId="395" builtinId="8" hidden="1"/>
    <cellStyle name="Hiperligação" xfId="397" builtinId="8" hidden="1"/>
    <cellStyle name="Hiperligação" xfId="399" builtinId="8" hidden="1"/>
    <cellStyle name="Hiperligação" xfId="401" builtinId="8" hidden="1"/>
    <cellStyle name="Hiperligação" xfId="403" builtinId="8" hidden="1"/>
    <cellStyle name="Hiperligação" xfId="405" builtinId="8" hidden="1"/>
    <cellStyle name="Hiperligação" xfId="407" builtinId="8" hidden="1"/>
    <cellStyle name="Hiperligação" xfId="409" builtinId="8" hidden="1"/>
    <cellStyle name="Hiperligação" xfId="411" builtinId="8" hidden="1"/>
    <cellStyle name="Hiperligação" xfId="413" builtinId="8" hidden="1"/>
    <cellStyle name="Hiperligação" xfId="415" builtinId="8" hidden="1"/>
    <cellStyle name="Hiperligação" xfId="417" builtinId="8" hidden="1"/>
    <cellStyle name="Hiperligação" xfId="419" builtinId="8" hidden="1"/>
    <cellStyle name="Hiperligação" xfId="421" builtinId="8" hidden="1"/>
    <cellStyle name="Hiperligação" xfId="423" builtinId="8" hidden="1"/>
    <cellStyle name="Hiperligação" xfId="425" builtinId="8" hidden="1"/>
    <cellStyle name="Hiperligação" xfId="427" builtinId="8" hidden="1"/>
    <cellStyle name="Hiperligação" xfId="429" builtinId="8" hidden="1"/>
    <cellStyle name="Hiperligação" xfId="431" builtinId="8" hidden="1"/>
    <cellStyle name="Hiperligação" xfId="433" builtinId="8" hidden="1"/>
    <cellStyle name="Hiperligação" xfId="435" builtinId="8" hidden="1"/>
    <cellStyle name="Hiperligação" xfId="437" builtinId="8" hidden="1"/>
    <cellStyle name="Hiperligação" xfId="439" builtinId="8" hidden="1"/>
    <cellStyle name="Hiperligação" xfId="441" builtinId="8" hidden="1"/>
    <cellStyle name="Hiperligação" xfId="443" builtinId="8" hidden="1"/>
    <cellStyle name="Hiperligação" xfId="445" builtinId="8" hidden="1"/>
    <cellStyle name="Hiperligação" xfId="447" builtinId="8" hidden="1"/>
    <cellStyle name="Hiperligação" xfId="449" builtinId="8" hidden="1"/>
    <cellStyle name="Hiperligação" xfId="451" builtinId="8" hidden="1"/>
    <cellStyle name="Hiperligação" xfId="453" builtinId="8" hidden="1"/>
    <cellStyle name="Hiperligação" xfId="455" builtinId="8" hidden="1"/>
    <cellStyle name="Hiperligação" xfId="457" builtinId="8" hidden="1"/>
    <cellStyle name="Hiperligação" xfId="459" builtinId="8" hidden="1"/>
    <cellStyle name="Hiperligação" xfId="461" builtinId="8" hidden="1"/>
    <cellStyle name="Hiperligação" xfId="463" builtinId="8" hidden="1"/>
    <cellStyle name="Hiperligação" xfId="465" builtinId="8" hidden="1"/>
    <cellStyle name="Hiperligação" xfId="467" builtinId="8" hidden="1"/>
    <cellStyle name="Hiperligação" xfId="469" builtinId="8" hidden="1"/>
    <cellStyle name="Hiperligação" xfId="471" builtinId="8" hidden="1"/>
    <cellStyle name="Hiperligação" xfId="473" builtinId="8" hidden="1"/>
    <cellStyle name="Hiperligação" xfId="475" builtinId="8" hidden="1"/>
    <cellStyle name="Hiperligação" xfId="477" builtinId="8" hidden="1"/>
    <cellStyle name="Hiperligação" xfId="479" builtinId="8" hidden="1"/>
    <cellStyle name="Hiperligação" xfId="481" builtinId="8" hidden="1"/>
    <cellStyle name="Hiperligação" xfId="483" builtinId="8" hidden="1"/>
    <cellStyle name="Hiperligação" xfId="485" builtinId="8" hidden="1"/>
    <cellStyle name="Hiperligação" xfId="487" builtinId="8" hidden="1"/>
    <cellStyle name="Hiperligação" xfId="489" builtinId="8" hidden="1"/>
    <cellStyle name="Hiperligação" xfId="491" builtinId="8" hidden="1"/>
    <cellStyle name="Hiperligação" xfId="493" builtinId="8" hidden="1"/>
    <cellStyle name="Hiperligação" xfId="495" builtinId="8" hidden="1"/>
    <cellStyle name="Hiperligação" xfId="497" builtinId="8" hidden="1"/>
    <cellStyle name="Hiperligação" xfId="499" builtinId="8" hidden="1"/>
    <cellStyle name="Hiperligação" xfId="501" builtinId="8" hidden="1"/>
    <cellStyle name="Hiperligação" xfId="503" builtinId="8" hidden="1"/>
    <cellStyle name="Hiperligação" xfId="505" builtinId="8" hidden="1"/>
    <cellStyle name="Hiperligação" xfId="507" builtinId="8" hidden="1"/>
    <cellStyle name="Hiperligação" xfId="509" builtinId="8" hidden="1"/>
    <cellStyle name="Hiperligação" xfId="511" builtinId="8" hidden="1"/>
    <cellStyle name="Hiperligação" xfId="513" builtinId="8" hidden="1"/>
    <cellStyle name="Hiperligação" xfId="515" builtinId="8" hidden="1"/>
    <cellStyle name="Hiperligação" xfId="517" builtinId="8" hidden="1"/>
    <cellStyle name="Hiperligação" xfId="519" builtinId="8" hidden="1"/>
    <cellStyle name="Hiperligação" xfId="521" builtinId="8" hidden="1"/>
    <cellStyle name="Hiperligação" xfId="523" builtinId="8" hidden="1"/>
    <cellStyle name="Hiperligação" xfId="525" builtinId="8" hidden="1"/>
    <cellStyle name="Hiperligação" xfId="527" builtinId="8" hidden="1"/>
    <cellStyle name="Hiperligação" xfId="529" builtinId="8" hidden="1"/>
    <cellStyle name="Hiperligação" xfId="531" builtinId="8" hidden="1"/>
    <cellStyle name="Hiperligação" xfId="533" builtinId="8" hidden="1"/>
    <cellStyle name="Hiperligação" xfId="535" builtinId="8" hidden="1"/>
    <cellStyle name="Hiperligação" xfId="537" builtinId="8" hidden="1"/>
    <cellStyle name="Hiperligação" xfId="539" builtinId="8" hidden="1"/>
    <cellStyle name="Hiperligação" xfId="541" builtinId="8" hidden="1"/>
    <cellStyle name="Hiperligação" xfId="543" builtinId="8" hidden="1"/>
    <cellStyle name="Hiperligação" xfId="545" builtinId="8" hidden="1"/>
    <cellStyle name="Hiperligação" xfId="547" builtinId="8" hidden="1"/>
    <cellStyle name="Hiperligação" xfId="549" builtinId="8" hidden="1"/>
    <cellStyle name="Hiperligação" xfId="551" builtinId="8" hidden="1"/>
    <cellStyle name="Hiperligação" xfId="553" builtinId="8" hidden="1"/>
    <cellStyle name="Hiperligação" xfId="555" builtinId="8" hidden="1"/>
    <cellStyle name="Hiperligação" xfId="557" builtinId="8" hidden="1"/>
    <cellStyle name="Hiperligação" xfId="559" builtinId="8" hidden="1"/>
    <cellStyle name="Hiperligação" xfId="561" builtinId="8" hidden="1"/>
    <cellStyle name="Hiperligação" xfId="563" builtinId="8" hidden="1"/>
    <cellStyle name="Hiperligação" xfId="565" builtinId="8" hidden="1"/>
    <cellStyle name="Hiperligação" xfId="567" builtinId="8" hidden="1"/>
    <cellStyle name="Hiperligação" xfId="569" builtinId="8" hidden="1"/>
    <cellStyle name="Hiperligação" xfId="571" builtinId="8" hidden="1"/>
    <cellStyle name="Hiperligação" xfId="573" builtinId="8" hidden="1"/>
    <cellStyle name="Hiperligação" xfId="575" builtinId="8" hidden="1"/>
    <cellStyle name="Hiperligação" xfId="577" builtinId="8" hidden="1"/>
    <cellStyle name="Hiperligação" xfId="579" builtinId="8" hidden="1"/>
    <cellStyle name="Hiperligação" xfId="581" builtinId="8" hidden="1"/>
    <cellStyle name="Hiperligação" xfId="583" builtinId="8" hidden="1"/>
    <cellStyle name="Hiperligação" xfId="585" builtinId="8" hidden="1"/>
    <cellStyle name="Hiperligação" xfId="587" builtinId="8" hidden="1"/>
    <cellStyle name="Hiperligação" xfId="589" builtinId="8" hidden="1"/>
    <cellStyle name="Hiperligação" xfId="591" builtinId="8" hidden="1"/>
    <cellStyle name="Hiperligação" xfId="593" builtinId="8" hidden="1"/>
    <cellStyle name="Hiperligação" xfId="595" builtinId="8" hidden="1"/>
    <cellStyle name="Hiperligação" xfId="597" builtinId="8" hidden="1"/>
    <cellStyle name="Hiperligação" xfId="599" builtinId="8" hidden="1"/>
    <cellStyle name="Hiperligação" xfId="601" builtinId="8" hidden="1"/>
    <cellStyle name="Hiperligação" xfId="603" builtinId="8" hidden="1"/>
    <cellStyle name="Hiperligação" xfId="605" builtinId="8" hidden="1"/>
    <cellStyle name="Hiperligação" xfId="607" builtinId="8" hidden="1"/>
    <cellStyle name="Hiperligação" xfId="609" builtinId="8" hidden="1"/>
    <cellStyle name="Hiperligação" xfId="611" builtinId="8" hidden="1"/>
    <cellStyle name="Hiperligação" xfId="613" builtinId="8" hidden="1"/>
    <cellStyle name="Hiperligação" xfId="615" builtinId="8" hidden="1"/>
    <cellStyle name="Hiperligação" xfId="617" builtinId="8" hidden="1"/>
    <cellStyle name="Hiperligação" xfId="619" builtinId="8" hidden="1"/>
    <cellStyle name="Hiperligação" xfId="621" builtinId="8" hidden="1"/>
    <cellStyle name="Hiperligação" xfId="623" builtinId="8" hidden="1"/>
    <cellStyle name="Hiperligação" xfId="625" builtinId="8" hidden="1"/>
    <cellStyle name="Hiperligação" xfId="627" builtinId="8" hidden="1"/>
    <cellStyle name="Hiperligação" xfId="629" builtinId="8" hidden="1"/>
    <cellStyle name="Hiperligação" xfId="631" builtinId="8" hidden="1"/>
    <cellStyle name="Hiperligação" xfId="633" builtinId="8" hidden="1"/>
    <cellStyle name="Hiperligação" xfId="635" builtinId="8" hidden="1"/>
    <cellStyle name="Hiperligação" xfId="637" builtinId="8" hidden="1"/>
    <cellStyle name="Hiperligação" xfId="639" builtinId="8" hidden="1"/>
    <cellStyle name="Hiperligação" xfId="641" builtinId="8" hidden="1"/>
    <cellStyle name="Hiperligação" xfId="643" builtinId="8" hidden="1"/>
    <cellStyle name="Hiperligação" xfId="645" builtinId="8" hidden="1"/>
    <cellStyle name="Hiperligação" xfId="647" builtinId="8" hidden="1"/>
    <cellStyle name="Hiperligação" xfId="649" builtinId="8" hidden="1"/>
    <cellStyle name="Hiperligação" xfId="651" builtinId="8" hidden="1"/>
    <cellStyle name="Hiperligação" xfId="653" builtinId="8" hidden="1"/>
    <cellStyle name="Hiperligação" xfId="655" builtinId="8" hidden="1"/>
    <cellStyle name="Hiperligação" xfId="657" builtinId="8" hidden="1"/>
    <cellStyle name="Hiperligação" xfId="659" builtinId="8" hidden="1"/>
    <cellStyle name="Hiperligação" xfId="661" builtinId="8" hidden="1"/>
    <cellStyle name="Hiperligação" xfId="663" builtinId="8" hidden="1"/>
    <cellStyle name="Hiperligação" xfId="665" builtinId="8" hidden="1"/>
    <cellStyle name="Hiperligação" xfId="667" builtinId="8" hidden="1"/>
    <cellStyle name="Hiperligação" xfId="669" builtinId="8" hidden="1"/>
    <cellStyle name="Hiperligação" xfId="671" builtinId="8" hidden="1"/>
    <cellStyle name="Hiperligação" xfId="673" builtinId="8" hidden="1"/>
    <cellStyle name="Hiperligação" xfId="675" builtinId="8" hidden="1"/>
    <cellStyle name="Hiperligação" xfId="677" builtinId="8" hidden="1"/>
    <cellStyle name="Hiperligação" xfId="679" builtinId="8" hidden="1"/>
    <cellStyle name="Hiperligação" xfId="681" builtinId="8" hidden="1"/>
    <cellStyle name="Hiperligação" xfId="683" builtinId="8" hidden="1"/>
    <cellStyle name="Hiperligação" xfId="685" builtinId="8" hidden="1"/>
    <cellStyle name="Hiperligação" xfId="687" builtinId="8" hidden="1"/>
    <cellStyle name="Hiperligação" xfId="689" builtinId="8" hidden="1"/>
    <cellStyle name="Hiperligação" xfId="691" builtinId="8" hidden="1"/>
    <cellStyle name="Hiperligação" xfId="693" builtinId="8" hidden="1"/>
    <cellStyle name="Hiperligação" xfId="695" builtinId="8" hidden="1"/>
    <cellStyle name="Hiperligação" xfId="697" builtinId="8" hidden="1"/>
    <cellStyle name="Hiperligação" xfId="699" builtinId="8" hidden="1"/>
    <cellStyle name="Hiperligação" xfId="701" builtinId="8" hidden="1"/>
    <cellStyle name="Hiperligação" xfId="703" builtinId="8" hidden="1"/>
    <cellStyle name="Hiperligação" xfId="705" builtinId="8" hidden="1"/>
    <cellStyle name="Hiperligação" xfId="707" builtinId="8" hidden="1"/>
    <cellStyle name="Hiperligação" xfId="709" builtinId="8" hidden="1"/>
    <cellStyle name="Hiperligação" xfId="711" builtinId="8" hidden="1"/>
    <cellStyle name="Hiperligação" xfId="713" builtinId="8" hidden="1"/>
    <cellStyle name="Hiperligação" xfId="715" builtinId="8" hidden="1"/>
    <cellStyle name="Hiperligação" xfId="717" builtinId="8" hidden="1"/>
    <cellStyle name="Hiperligação" xfId="719" builtinId="8" hidden="1"/>
    <cellStyle name="Hiperligação" xfId="721" builtinId="8" hidden="1"/>
    <cellStyle name="Hiperligação" xfId="723" builtinId="8" hidden="1"/>
    <cellStyle name="Hiperligação" xfId="725" builtinId="8" hidden="1"/>
    <cellStyle name="Hiperligação" xfId="727" builtinId="8" hidden="1"/>
    <cellStyle name="Hiperligação" xfId="729" builtinId="8" hidden="1"/>
    <cellStyle name="Hiperligação" xfId="731" builtinId="8" hidden="1"/>
    <cellStyle name="Hiperligação" xfId="733" builtinId="8" hidden="1"/>
    <cellStyle name="Hiperligação" xfId="735" builtinId="8" hidden="1"/>
    <cellStyle name="Hiperligação" xfId="737" builtinId="8" hidden="1"/>
    <cellStyle name="Hiperligação" xfId="739" builtinId="8" hidden="1"/>
    <cellStyle name="Hiperligação" xfId="741" builtinId="8" hidden="1"/>
    <cellStyle name="Hiperligação" xfId="743" builtinId="8" hidden="1"/>
    <cellStyle name="Hiperligação" xfId="745" builtinId="8" hidden="1"/>
    <cellStyle name="Hiperligação" xfId="747" builtinId="8" hidden="1"/>
    <cellStyle name="Hiperligação" xfId="749" builtinId="8" hidden="1"/>
    <cellStyle name="Hiperligação" xfId="751" builtinId="8" hidden="1"/>
    <cellStyle name="Hiperligação" xfId="753" builtinId="8" hidden="1"/>
    <cellStyle name="Hiperligação" xfId="755" builtinId="8" hidden="1"/>
    <cellStyle name="Hiperligação" xfId="757" builtinId="8" hidden="1"/>
    <cellStyle name="Hiperligação Visitada" xfId="2" builtinId="9" hidden="1"/>
    <cellStyle name="Hiperligação Visitada" xfId="4" builtinId="9" hidden="1"/>
    <cellStyle name="Hiperligação Visitada" xfId="6" builtinId="9" hidden="1"/>
    <cellStyle name="Hiperligação Visitada" xfId="8" builtinId="9" hidden="1"/>
    <cellStyle name="Hiperligação Visitada" xfId="10" builtinId="9" hidden="1"/>
    <cellStyle name="Hiperligação Visitada" xfId="12" builtinId="9" hidden="1"/>
    <cellStyle name="Hiperligação Visitada" xfId="14" builtinId="9" hidden="1"/>
    <cellStyle name="Hiperligação Visitada" xfId="16" builtinId="9" hidden="1"/>
    <cellStyle name="Hiperligação Visitada" xfId="18" builtinId="9" hidden="1"/>
    <cellStyle name="Hiperligação Visitada" xfId="20" builtinId="9" hidden="1"/>
    <cellStyle name="Hiperligação Visitada" xfId="22" builtinId="9" hidden="1"/>
    <cellStyle name="Hiperligação Visitada" xfId="24" builtinId="9" hidden="1"/>
    <cellStyle name="Hiperligação Visitada" xfId="26" builtinId="9" hidden="1"/>
    <cellStyle name="Hiperligação Visitada" xfId="28" builtinId="9" hidden="1"/>
    <cellStyle name="Hiperligação Visitada" xfId="30" builtinId="9" hidden="1"/>
    <cellStyle name="Hiperligação Visitada" xfId="32" builtinId="9" hidden="1"/>
    <cellStyle name="Hiperligação Visitada" xfId="34" builtinId="9" hidden="1"/>
    <cellStyle name="Hiperligação Visitada" xfId="36" builtinId="9" hidden="1"/>
    <cellStyle name="Hiperligação Visitada" xfId="38" builtinId="9" hidden="1"/>
    <cellStyle name="Hiperligação Visitada" xfId="40" builtinId="9" hidden="1"/>
    <cellStyle name="Hiperligação Visitada" xfId="42" builtinId="9" hidden="1"/>
    <cellStyle name="Hiperligação Visitada" xfId="44" builtinId="9" hidden="1"/>
    <cellStyle name="Hiperligação Visitada" xfId="46" builtinId="9" hidden="1"/>
    <cellStyle name="Hiperligação Visitada" xfId="48" builtinId="9" hidden="1"/>
    <cellStyle name="Hiperligação Visitada" xfId="50" builtinId="9" hidden="1"/>
    <cellStyle name="Hiperligação Visitada" xfId="52" builtinId="9" hidden="1"/>
    <cellStyle name="Hiperligação Visitada" xfId="54" builtinId="9" hidden="1"/>
    <cellStyle name="Hiperligação Visitada" xfId="56" builtinId="9" hidden="1"/>
    <cellStyle name="Hiperligação Visitada" xfId="58" builtinId="9" hidden="1"/>
    <cellStyle name="Hiperligação Visitada" xfId="60" builtinId="9" hidden="1"/>
    <cellStyle name="Hiperligação Visitada" xfId="62" builtinId="9" hidden="1"/>
    <cellStyle name="Hiperligação Visitada" xfId="64" builtinId="9" hidden="1"/>
    <cellStyle name="Hiperligação Visitada" xfId="66" builtinId="9" hidden="1"/>
    <cellStyle name="Hiperligação Visitada" xfId="68" builtinId="9" hidden="1"/>
    <cellStyle name="Hiperligação Visitada" xfId="70" builtinId="9" hidden="1"/>
    <cellStyle name="Hiperligação Visitada" xfId="72" builtinId="9" hidden="1"/>
    <cellStyle name="Hiperligação Visitada" xfId="74" builtinId="9" hidden="1"/>
    <cellStyle name="Hiperligação Visitada" xfId="76" builtinId="9" hidden="1"/>
    <cellStyle name="Hiperligação Visitada" xfId="78" builtinId="9" hidden="1"/>
    <cellStyle name="Hiperligação Visitada" xfId="80" builtinId="9" hidden="1"/>
    <cellStyle name="Hiperligação Visitada" xfId="82" builtinId="9" hidden="1"/>
    <cellStyle name="Hiperligação Visitada" xfId="84" builtinId="9" hidden="1"/>
    <cellStyle name="Hiperligação Visitada" xfId="86" builtinId="9" hidden="1"/>
    <cellStyle name="Hiperligação Visitada" xfId="88" builtinId="9" hidden="1"/>
    <cellStyle name="Hiperligação Visitada" xfId="90" builtinId="9" hidden="1"/>
    <cellStyle name="Hiperligação Visitada" xfId="92" builtinId="9" hidden="1"/>
    <cellStyle name="Hiperligação Visitada" xfId="94" builtinId="9" hidden="1"/>
    <cellStyle name="Hiperligação Visitada" xfId="96" builtinId="9" hidden="1"/>
    <cellStyle name="Hiperligação Visitada" xfId="98" builtinId="9" hidden="1"/>
    <cellStyle name="Hiperligação Visitada" xfId="100" builtinId="9" hidden="1"/>
    <cellStyle name="Hiperligação Visitada" xfId="102" builtinId="9" hidden="1"/>
    <cellStyle name="Hiperligação Visitada" xfId="104" builtinId="9" hidden="1"/>
    <cellStyle name="Hiperligação Visitada" xfId="106" builtinId="9" hidden="1"/>
    <cellStyle name="Hiperligação Visitada" xfId="108" builtinId="9" hidden="1"/>
    <cellStyle name="Hiperligação Visitada" xfId="110" builtinId="9" hidden="1"/>
    <cellStyle name="Hiperligação Visitada" xfId="112" builtinId="9" hidden="1"/>
    <cellStyle name="Hiperligação Visitada" xfId="114" builtinId="9" hidden="1"/>
    <cellStyle name="Hiperligação Visitada" xfId="116" builtinId="9" hidden="1"/>
    <cellStyle name="Hiperligação Visitada" xfId="118" builtinId="9" hidden="1"/>
    <cellStyle name="Hiperligação Visitada" xfId="120" builtinId="9" hidden="1"/>
    <cellStyle name="Hiperligação Visitada" xfId="122" builtinId="9" hidden="1"/>
    <cellStyle name="Hiperligação Visitada" xfId="124" builtinId="9" hidden="1"/>
    <cellStyle name="Hiperligação Visitada" xfId="126" builtinId="9" hidden="1"/>
    <cellStyle name="Hiperligação Visitada" xfId="128" builtinId="9" hidden="1"/>
    <cellStyle name="Hiperligação Visitada" xfId="130" builtinId="9" hidden="1"/>
    <cellStyle name="Hiperligação Visitada" xfId="132" builtinId="9" hidden="1"/>
    <cellStyle name="Hiperligação Visitada" xfId="134" builtinId="9" hidden="1"/>
    <cellStyle name="Hiperligação Visitada" xfId="136" builtinId="9" hidden="1"/>
    <cellStyle name="Hiperligação Visitada" xfId="138" builtinId="9" hidden="1"/>
    <cellStyle name="Hiperligação Visitada" xfId="140" builtinId="9" hidden="1"/>
    <cellStyle name="Hiperligação Visitada" xfId="142" builtinId="9" hidden="1"/>
    <cellStyle name="Hiperligação Visitada" xfId="144" builtinId="9" hidden="1"/>
    <cellStyle name="Hiperligação Visitada" xfId="146" builtinId="9" hidden="1"/>
    <cellStyle name="Hiperligação Visitada" xfId="148" builtinId="9" hidden="1"/>
    <cellStyle name="Hiperligação Visitada" xfId="150" builtinId="9" hidden="1"/>
    <cellStyle name="Hiperligação Visitada" xfId="152" builtinId="9" hidden="1"/>
    <cellStyle name="Hiperligação Visitada" xfId="154" builtinId="9" hidden="1"/>
    <cellStyle name="Hiperligação Visitada" xfId="156" builtinId="9" hidden="1"/>
    <cellStyle name="Hiperligação Visitada" xfId="158" builtinId="9" hidden="1"/>
    <cellStyle name="Hiperligação Visitada" xfId="160" builtinId="9" hidden="1"/>
    <cellStyle name="Hiperligação Visitada" xfId="162" builtinId="9" hidden="1"/>
    <cellStyle name="Hiperligação Visitada" xfId="164" builtinId="9" hidden="1"/>
    <cellStyle name="Hiperligação Visitada" xfId="166" builtinId="9" hidden="1"/>
    <cellStyle name="Hiperligação Visitada" xfId="168" builtinId="9" hidden="1"/>
    <cellStyle name="Hiperligação Visitada" xfId="170" builtinId="9" hidden="1"/>
    <cellStyle name="Hiperligação Visitada" xfId="172" builtinId="9" hidden="1"/>
    <cellStyle name="Hiperligação Visitada" xfId="174" builtinId="9" hidden="1"/>
    <cellStyle name="Hiperligação Visitada" xfId="176" builtinId="9" hidden="1"/>
    <cellStyle name="Hiperligação Visitada" xfId="178" builtinId="9" hidden="1"/>
    <cellStyle name="Hiperligação Visitada" xfId="180" builtinId="9" hidden="1"/>
    <cellStyle name="Hiperligação Visitada" xfId="182" builtinId="9" hidden="1"/>
    <cellStyle name="Hiperligação Visitada" xfId="184" builtinId="9" hidden="1"/>
    <cellStyle name="Hiperligação Visitada" xfId="186" builtinId="9" hidden="1"/>
    <cellStyle name="Hiperligação Visitada" xfId="188" builtinId="9" hidden="1"/>
    <cellStyle name="Hiperligação Visitada" xfId="190" builtinId="9" hidden="1"/>
    <cellStyle name="Hiperligação Visitada" xfId="192" builtinId="9" hidden="1"/>
    <cellStyle name="Hiperligação Visitada" xfId="194" builtinId="9" hidden="1"/>
    <cellStyle name="Hiperligação Visitada" xfId="196" builtinId="9" hidden="1"/>
    <cellStyle name="Hiperligação Visitada" xfId="198" builtinId="9" hidden="1"/>
    <cellStyle name="Hiperligação Visitada" xfId="200" builtinId="9" hidden="1"/>
    <cellStyle name="Hiperligação Visitada" xfId="202" builtinId="9" hidden="1"/>
    <cellStyle name="Hiperligação Visitada" xfId="204" builtinId="9" hidden="1"/>
    <cellStyle name="Hiperligação Visitada" xfId="206" builtinId="9" hidden="1"/>
    <cellStyle name="Hiperligação Visitada" xfId="208" builtinId="9" hidden="1"/>
    <cellStyle name="Hiperligação Visitada" xfId="210" builtinId="9" hidden="1"/>
    <cellStyle name="Hiperligação Visitada" xfId="212" builtinId="9" hidden="1"/>
    <cellStyle name="Hiperligação Visitada" xfId="214" builtinId="9" hidden="1"/>
    <cellStyle name="Hiperligação Visitada" xfId="216" builtinId="9" hidden="1"/>
    <cellStyle name="Hiperligação Visitada" xfId="218" builtinId="9" hidden="1"/>
    <cellStyle name="Hiperligação Visitada" xfId="220" builtinId="9" hidden="1"/>
    <cellStyle name="Hiperligação Visitada" xfId="222" builtinId="9" hidden="1"/>
    <cellStyle name="Hiperligação Visitada" xfId="224" builtinId="9" hidden="1"/>
    <cellStyle name="Hiperligação Visitada" xfId="226" builtinId="9" hidden="1"/>
    <cellStyle name="Hiperligação Visitada" xfId="228" builtinId="9" hidden="1"/>
    <cellStyle name="Hiperligação Visitada" xfId="230" builtinId="9" hidden="1"/>
    <cellStyle name="Hiperligação Visitada" xfId="232" builtinId="9" hidden="1"/>
    <cellStyle name="Hiperligação Visitada" xfId="234" builtinId="9" hidden="1"/>
    <cellStyle name="Hiperligação Visitada" xfId="236" builtinId="9" hidden="1"/>
    <cellStyle name="Hiperligação Visitada" xfId="238" builtinId="9" hidden="1"/>
    <cellStyle name="Hiperligação Visitada" xfId="240" builtinId="9" hidden="1"/>
    <cellStyle name="Hiperligação Visitada" xfId="242" builtinId="9" hidden="1"/>
    <cellStyle name="Hiperligação Visitada" xfId="244" builtinId="9" hidden="1"/>
    <cellStyle name="Hiperligação Visitada" xfId="246" builtinId="9" hidden="1"/>
    <cellStyle name="Hiperligação Visitada" xfId="248" builtinId="9" hidden="1"/>
    <cellStyle name="Hiperligação Visitada" xfId="250" builtinId="9" hidden="1"/>
    <cellStyle name="Hiperligação Visitada" xfId="252" builtinId="9" hidden="1"/>
    <cellStyle name="Hiperligação Visitada" xfId="254" builtinId="9" hidden="1"/>
    <cellStyle name="Hiperligação Visitada" xfId="256" builtinId="9" hidden="1"/>
    <cellStyle name="Hiperligação Visitada" xfId="258" builtinId="9" hidden="1"/>
    <cellStyle name="Hiperligação Visitada" xfId="260" builtinId="9" hidden="1"/>
    <cellStyle name="Hiperligação Visitada" xfId="262" builtinId="9" hidden="1"/>
    <cellStyle name="Hiperligação Visitada" xfId="264" builtinId="9" hidden="1"/>
    <cellStyle name="Hiperligação Visitada" xfId="266" builtinId="9" hidden="1"/>
    <cellStyle name="Hiperligação Visitada" xfId="268" builtinId="9" hidden="1"/>
    <cellStyle name="Hiperligação Visitada" xfId="270" builtinId="9" hidden="1"/>
    <cellStyle name="Hiperligação Visitada" xfId="272" builtinId="9" hidden="1"/>
    <cellStyle name="Hiperligação Visitada" xfId="274" builtinId="9" hidden="1"/>
    <cellStyle name="Hiperligação Visitada" xfId="276" builtinId="9" hidden="1"/>
    <cellStyle name="Hiperligação Visitada" xfId="278" builtinId="9" hidden="1"/>
    <cellStyle name="Hiperligação Visitada" xfId="280" builtinId="9" hidden="1"/>
    <cellStyle name="Hiperligação Visitada" xfId="282" builtinId="9" hidden="1"/>
    <cellStyle name="Hiperligação Visitada" xfId="284" builtinId="9" hidden="1"/>
    <cellStyle name="Hiperligação Visitada" xfId="286" builtinId="9" hidden="1"/>
    <cellStyle name="Hiperligação Visitada" xfId="288" builtinId="9" hidden="1"/>
    <cellStyle name="Hiperligação Visitada" xfId="290" builtinId="9" hidden="1"/>
    <cellStyle name="Hiperligação Visitada" xfId="292" builtinId="9" hidden="1"/>
    <cellStyle name="Hiperligação Visitada" xfId="294" builtinId="9" hidden="1"/>
    <cellStyle name="Hiperligação Visitada" xfId="296" builtinId="9" hidden="1"/>
    <cellStyle name="Hiperligação Visitada" xfId="298" builtinId="9" hidden="1"/>
    <cellStyle name="Hiperligação Visitada" xfId="300" builtinId="9" hidden="1"/>
    <cellStyle name="Hiperligação Visitada" xfId="302" builtinId="9" hidden="1"/>
    <cellStyle name="Hiperligação Visitada" xfId="304" builtinId="9" hidden="1"/>
    <cellStyle name="Hiperligação Visitada" xfId="306" builtinId="9" hidden="1"/>
    <cellStyle name="Hiperligação Visitada" xfId="308" builtinId="9" hidden="1"/>
    <cellStyle name="Hiperligação Visitada" xfId="310" builtinId="9" hidden="1"/>
    <cellStyle name="Hiperligação Visitada" xfId="312" builtinId="9" hidden="1"/>
    <cellStyle name="Hiperligação Visitada" xfId="314" builtinId="9" hidden="1"/>
    <cellStyle name="Hiperligação Visitada" xfId="316" builtinId="9" hidden="1"/>
    <cellStyle name="Hiperligação Visitada" xfId="318" builtinId="9" hidden="1"/>
    <cellStyle name="Hiperligação Visitada" xfId="320" builtinId="9" hidden="1"/>
    <cellStyle name="Hiperligação Visitada" xfId="322" builtinId="9" hidden="1"/>
    <cellStyle name="Hiperligação Visitada" xfId="324" builtinId="9" hidden="1"/>
    <cellStyle name="Hiperligação Visitada" xfId="326" builtinId="9" hidden="1"/>
    <cellStyle name="Hiperligação Visitada" xfId="328" builtinId="9" hidden="1"/>
    <cellStyle name="Hiperligação Visitada" xfId="330" builtinId="9" hidden="1"/>
    <cellStyle name="Hiperligação Visitada" xfId="332" builtinId="9" hidden="1"/>
    <cellStyle name="Hiperligação Visitada" xfId="334" builtinId="9" hidden="1"/>
    <cellStyle name="Hiperligação Visitada" xfId="336" builtinId="9" hidden="1"/>
    <cellStyle name="Hiperligação Visitada" xfId="338" builtinId="9" hidden="1"/>
    <cellStyle name="Hiperligação Visitada" xfId="340" builtinId="9" hidden="1"/>
    <cellStyle name="Hiperligação Visitada" xfId="342" builtinId="9" hidden="1"/>
    <cellStyle name="Hiperligação Visitada" xfId="344" builtinId="9" hidden="1"/>
    <cellStyle name="Hiperligação Visitada" xfId="346" builtinId="9" hidden="1"/>
    <cellStyle name="Hiperligação Visitada" xfId="348" builtinId="9" hidden="1"/>
    <cellStyle name="Hiperligação Visitada" xfId="350" builtinId="9" hidden="1"/>
    <cellStyle name="Hiperligação Visitada" xfId="352" builtinId="9" hidden="1"/>
    <cellStyle name="Hiperligação Visitada" xfId="354" builtinId="9" hidden="1"/>
    <cellStyle name="Hiperligação Visitada" xfId="356" builtinId="9" hidden="1"/>
    <cellStyle name="Hiperligação Visitada" xfId="358" builtinId="9" hidden="1"/>
    <cellStyle name="Hiperligação Visitada" xfId="360" builtinId="9" hidden="1"/>
    <cellStyle name="Hiperligação Visitada" xfId="362" builtinId="9" hidden="1"/>
    <cellStyle name="Hiperligação Visitada" xfId="364" builtinId="9" hidden="1"/>
    <cellStyle name="Hiperligação Visitada" xfId="366" builtinId="9" hidden="1"/>
    <cellStyle name="Hiperligação Visitada" xfId="368" builtinId="9" hidden="1"/>
    <cellStyle name="Hiperligação Visitada" xfId="370" builtinId="9" hidden="1"/>
    <cellStyle name="Hiperligação Visitada" xfId="372" builtinId="9" hidden="1"/>
    <cellStyle name="Hiperligação Visitada" xfId="374" builtinId="9" hidden="1"/>
    <cellStyle name="Hiperligação Visitada" xfId="376" builtinId="9" hidden="1"/>
    <cellStyle name="Hiperligação Visitada" xfId="378" builtinId="9" hidden="1"/>
    <cellStyle name="Hiperligação Visitada" xfId="380" builtinId="9" hidden="1"/>
    <cellStyle name="Hiperligação Visitada" xfId="382" builtinId="9" hidden="1"/>
    <cellStyle name="Hiperligação Visitada" xfId="384" builtinId="9" hidden="1"/>
    <cellStyle name="Hiperligação Visitada" xfId="386" builtinId="9" hidden="1"/>
    <cellStyle name="Hiperligação Visitada" xfId="388" builtinId="9" hidden="1"/>
    <cellStyle name="Hiperligação Visitada" xfId="390" builtinId="9" hidden="1"/>
    <cellStyle name="Hiperligação Visitada" xfId="392" builtinId="9" hidden="1"/>
    <cellStyle name="Hiperligação Visitada" xfId="394" builtinId="9" hidden="1"/>
    <cellStyle name="Hiperligação Visitada" xfId="396" builtinId="9" hidden="1"/>
    <cellStyle name="Hiperligação Visitada" xfId="398" builtinId="9" hidden="1"/>
    <cellStyle name="Hiperligação Visitada" xfId="400" builtinId="9" hidden="1"/>
    <cellStyle name="Hiperligação Visitada" xfId="402" builtinId="9" hidden="1"/>
    <cellStyle name="Hiperligação Visitada" xfId="404" builtinId="9" hidden="1"/>
    <cellStyle name="Hiperligação Visitada" xfId="406" builtinId="9" hidden="1"/>
    <cellStyle name="Hiperligação Visitada" xfId="408" builtinId="9" hidden="1"/>
    <cellStyle name="Hiperligação Visitada" xfId="410" builtinId="9" hidden="1"/>
    <cellStyle name="Hiperligação Visitada" xfId="412" builtinId="9" hidden="1"/>
    <cellStyle name="Hiperligação Visitada" xfId="414" builtinId="9" hidden="1"/>
    <cellStyle name="Hiperligação Visitada" xfId="416" builtinId="9" hidden="1"/>
    <cellStyle name="Hiperligação Visitada" xfId="418" builtinId="9" hidden="1"/>
    <cellStyle name="Hiperligação Visitada" xfId="420" builtinId="9" hidden="1"/>
    <cellStyle name="Hiperligação Visitada" xfId="422" builtinId="9" hidden="1"/>
    <cellStyle name="Hiperligação Visitada" xfId="424" builtinId="9" hidden="1"/>
    <cellStyle name="Hiperligação Visitada" xfId="426" builtinId="9" hidden="1"/>
    <cellStyle name="Hiperligação Visitada" xfId="428" builtinId="9" hidden="1"/>
    <cellStyle name="Hiperligação Visitada" xfId="430" builtinId="9" hidden="1"/>
    <cellStyle name="Hiperligação Visitada" xfId="432" builtinId="9" hidden="1"/>
    <cellStyle name="Hiperligação Visitada" xfId="434" builtinId="9" hidden="1"/>
    <cellStyle name="Hiperligação Visitada" xfId="436" builtinId="9" hidden="1"/>
    <cellStyle name="Hiperligação Visitada" xfId="438" builtinId="9" hidden="1"/>
    <cellStyle name="Hiperligação Visitada" xfId="440" builtinId="9" hidden="1"/>
    <cellStyle name="Hiperligação Visitada" xfId="442" builtinId="9" hidden="1"/>
    <cellStyle name="Hiperligação Visitada" xfId="444" builtinId="9" hidden="1"/>
    <cellStyle name="Hiperligação Visitada" xfId="446" builtinId="9" hidden="1"/>
    <cellStyle name="Hiperligação Visitada" xfId="448" builtinId="9" hidden="1"/>
    <cellStyle name="Hiperligação Visitada" xfId="450" builtinId="9" hidden="1"/>
    <cellStyle name="Hiperligação Visitada" xfId="452" builtinId="9" hidden="1"/>
    <cellStyle name="Hiperligação Visitada" xfId="454" builtinId="9" hidden="1"/>
    <cellStyle name="Hiperligação Visitada" xfId="456" builtinId="9" hidden="1"/>
    <cellStyle name="Hiperligação Visitada" xfId="458" builtinId="9" hidden="1"/>
    <cellStyle name="Hiperligação Visitada" xfId="460" builtinId="9" hidden="1"/>
    <cellStyle name="Hiperligação Visitada" xfId="462" builtinId="9" hidden="1"/>
    <cellStyle name="Hiperligação Visitada" xfId="464" builtinId="9" hidden="1"/>
    <cellStyle name="Hiperligação Visitada" xfId="466" builtinId="9" hidden="1"/>
    <cellStyle name="Hiperligação Visitada" xfId="468" builtinId="9" hidden="1"/>
    <cellStyle name="Hiperligação Visitada" xfId="470" builtinId="9" hidden="1"/>
    <cellStyle name="Hiperligação Visitada" xfId="472" builtinId="9" hidden="1"/>
    <cellStyle name="Hiperligação Visitada" xfId="474" builtinId="9" hidden="1"/>
    <cellStyle name="Hiperligação Visitada" xfId="476" builtinId="9" hidden="1"/>
    <cellStyle name="Hiperligação Visitada" xfId="478" builtinId="9" hidden="1"/>
    <cellStyle name="Hiperligação Visitada" xfId="480" builtinId="9" hidden="1"/>
    <cellStyle name="Hiperligação Visitada" xfId="482" builtinId="9" hidden="1"/>
    <cellStyle name="Hiperligação Visitada" xfId="484" builtinId="9" hidden="1"/>
    <cellStyle name="Hiperligação Visitada" xfId="486" builtinId="9" hidden="1"/>
    <cellStyle name="Hiperligação Visitada" xfId="488" builtinId="9" hidden="1"/>
    <cellStyle name="Hiperligação Visitada" xfId="490" builtinId="9" hidden="1"/>
    <cellStyle name="Hiperligação Visitada" xfId="492" builtinId="9" hidden="1"/>
    <cellStyle name="Hiperligação Visitada" xfId="494" builtinId="9" hidden="1"/>
    <cellStyle name="Hiperligação Visitada" xfId="496" builtinId="9" hidden="1"/>
    <cellStyle name="Hiperligação Visitada" xfId="498" builtinId="9" hidden="1"/>
    <cellStyle name="Hiperligação Visitada" xfId="500" builtinId="9" hidden="1"/>
    <cellStyle name="Hiperligação Visitada" xfId="502" builtinId="9" hidden="1"/>
    <cellStyle name="Hiperligação Visitada" xfId="504" builtinId="9" hidden="1"/>
    <cellStyle name="Hiperligação Visitada" xfId="506" builtinId="9" hidden="1"/>
    <cellStyle name="Hiperligação Visitada" xfId="508" builtinId="9" hidden="1"/>
    <cellStyle name="Hiperligação Visitada" xfId="510" builtinId="9" hidden="1"/>
    <cellStyle name="Hiperligação Visitada" xfId="512" builtinId="9" hidden="1"/>
    <cellStyle name="Hiperligação Visitada" xfId="514" builtinId="9" hidden="1"/>
    <cellStyle name="Hiperligação Visitada" xfId="516" builtinId="9" hidden="1"/>
    <cellStyle name="Hiperligação Visitada" xfId="518" builtinId="9" hidden="1"/>
    <cellStyle name="Hiperligação Visitada" xfId="520" builtinId="9" hidden="1"/>
    <cellStyle name="Hiperligação Visitada" xfId="522" builtinId="9" hidden="1"/>
    <cellStyle name="Hiperligação Visitada" xfId="524" builtinId="9" hidden="1"/>
    <cellStyle name="Hiperligação Visitada" xfId="526" builtinId="9" hidden="1"/>
    <cellStyle name="Hiperligação Visitada" xfId="528" builtinId="9" hidden="1"/>
    <cellStyle name="Hiperligação Visitada" xfId="530" builtinId="9" hidden="1"/>
    <cellStyle name="Hiperligação Visitada" xfId="532" builtinId="9" hidden="1"/>
    <cellStyle name="Hiperligação Visitada" xfId="534" builtinId="9" hidden="1"/>
    <cellStyle name="Hiperligação Visitada" xfId="536" builtinId="9" hidden="1"/>
    <cellStyle name="Hiperligação Visitada" xfId="538" builtinId="9" hidden="1"/>
    <cellStyle name="Hiperligação Visitada" xfId="540" builtinId="9" hidden="1"/>
    <cellStyle name="Hiperligação Visitada" xfId="542" builtinId="9" hidden="1"/>
    <cellStyle name="Hiperligação Visitada" xfId="544" builtinId="9" hidden="1"/>
    <cellStyle name="Hiperligação Visitada" xfId="546" builtinId="9" hidden="1"/>
    <cellStyle name="Hiperligação Visitada" xfId="548" builtinId="9" hidden="1"/>
    <cellStyle name="Hiperligação Visitada" xfId="550" builtinId="9" hidden="1"/>
    <cellStyle name="Hiperligação Visitada" xfId="552" builtinId="9" hidden="1"/>
    <cellStyle name="Hiperligação Visitada" xfId="554" builtinId="9" hidden="1"/>
    <cellStyle name="Hiperligação Visitada" xfId="556" builtinId="9" hidden="1"/>
    <cellStyle name="Hiperligação Visitada" xfId="558" builtinId="9" hidden="1"/>
    <cellStyle name="Hiperligação Visitada" xfId="560" builtinId="9" hidden="1"/>
    <cellStyle name="Hiperligação Visitada" xfId="562" builtinId="9" hidden="1"/>
    <cellStyle name="Hiperligação Visitada" xfId="564" builtinId="9" hidden="1"/>
    <cellStyle name="Hiperligação Visitada" xfId="566" builtinId="9" hidden="1"/>
    <cellStyle name="Hiperligação Visitada" xfId="568" builtinId="9" hidden="1"/>
    <cellStyle name="Hiperligação Visitada" xfId="570" builtinId="9" hidden="1"/>
    <cellStyle name="Hiperligação Visitada" xfId="572" builtinId="9" hidden="1"/>
    <cellStyle name="Hiperligação Visitada" xfId="574" builtinId="9" hidden="1"/>
    <cellStyle name="Hiperligação Visitada" xfId="576" builtinId="9" hidden="1"/>
    <cellStyle name="Hiperligação Visitada" xfId="578" builtinId="9" hidden="1"/>
    <cellStyle name="Hiperligação Visitada" xfId="580" builtinId="9" hidden="1"/>
    <cellStyle name="Hiperligação Visitada" xfId="582" builtinId="9" hidden="1"/>
    <cellStyle name="Hiperligação Visitada" xfId="584" builtinId="9" hidden="1"/>
    <cellStyle name="Hiperligação Visitada" xfId="586" builtinId="9" hidden="1"/>
    <cellStyle name="Hiperligação Visitada" xfId="588" builtinId="9" hidden="1"/>
    <cellStyle name="Hiperligação Visitada" xfId="590" builtinId="9" hidden="1"/>
    <cellStyle name="Hiperligação Visitada" xfId="592" builtinId="9" hidden="1"/>
    <cellStyle name="Hiperligação Visitada" xfId="594" builtinId="9" hidden="1"/>
    <cellStyle name="Hiperligação Visitada" xfId="596" builtinId="9" hidden="1"/>
    <cellStyle name="Hiperligação Visitada" xfId="598" builtinId="9" hidden="1"/>
    <cellStyle name="Hiperligação Visitada" xfId="600" builtinId="9" hidden="1"/>
    <cellStyle name="Hiperligação Visitada" xfId="602" builtinId="9" hidden="1"/>
    <cellStyle name="Hiperligação Visitada" xfId="604" builtinId="9" hidden="1"/>
    <cellStyle name="Hiperligação Visitada" xfId="606" builtinId="9" hidden="1"/>
    <cellStyle name="Hiperligação Visitada" xfId="608" builtinId="9" hidden="1"/>
    <cellStyle name="Hiperligação Visitada" xfId="610" builtinId="9" hidden="1"/>
    <cellStyle name="Hiperligação Visitada" xfId="612" builtinId="9" hidden="1"/>
    <cellStyle name="Hiperligação Visitada" xfId="614" builtinId="9" hidden="1"/>
    <cellStyle name="Hiperligação Visitada" xfId="616" builtinId="9" hidden="1"/>
    <cellStyle name="Hiperligação Visitada" xfId="618" builtinId="9" hidden="1"/>
    <cellStyle name="Hiperligação Visitada" xfId="620" builtinId="9" hidden="1"/>
    <cellStyle name="Hiperligação Visitada" xfId="622" builtinId="9" hidden="1"/>
    <cellStyle name="Hiperligação Visitada" xfId="624" builtinId="9" hidden="1"/>
    <cellStyle name="Hiperligação Visitada" xfId="626" builtinId="9" hidden="1"/>
    <cellStyle name="Hiperligação Visitada" xfId="628" builtinId="9" hidden="1"/>
    <cellStyle name="Hiperligação Visitada" xfId="630" builtinId="9" hidden="1"/>
    <cellStyle name="Hiperligação Visitada" xfId="632" builtinId="9" hidden="1"/>
    <cellStyle name="Hiperligação Visitada" xfId="634" builtinId="9" hidden="1"/>
    <cellStyle name="Hiperligação Visitada" xfId="636" builtinId="9" hidden="1"/>
    <cellStyle name="Hiperligação Visitada" xfId="638" builtinId="9" hidden="1"/>
    <cellStyle name="Hiperligação Visitada" xfId="640" builtinId="9" hidden="1"/>
    <cellStyle name="Hiperligação Visitada" xfId="642" builtinId="9" hidden="1"/>
    <cellStyle name="Hiperligação Visitada" xfId="644" builtinId="9" hidden="1"/>
    <cellStyle name="Hiperligação Visitada" xfId="646" builtinId="9" hidden="1"/>
    <cellStyle name="Hiperligação Visitada" xfId="648" builtinId="9" hidden="1"/>
    <cellStyle name="Hiperligação Visitada" xfId="650" builtinId="9" hidden="1"/>
    <cellStyle name="Hiperligação Visitada" xfId="652" builtinId="9" hidden="1"/>
    <cellStyle name="Hiperligação Visitada" xfId="654" builtinId="9" hidden="1"/>
    <cellStyle name="Hiperligação Visitada" xfId="656" builtinId="9" hidden="1"/>
    <cellStyle name="Hiperligação Visitada" xfId="658" builtinId="9" hidden="1"/>
    <cellStyle name="Hiperligação Visitada" xfId="660" builtinId="9" hidden="1"/>
    <cellStyle name="Hiperligação Visitada" xfId="662" builtinId="9" hidden="1"/>
    <cellStyle name="Hiperligação Visitada" xfId="664" builtinId="9" hidden="1"/>
    <cellStyle name="Hiperligação Visitada" xfId="666" builtinId="9" hidden="1"/>
    <cellStyle name="Hiperligação Visitada" xfId="668" builtinId="9" hidden="1"/>
    <cellStyle name="Hiperligação Visitada" xfId="670" builtinId="9" hidden="1"/>
    <cellStyle name="Hiperligação Visitada" xfId="672" builtinId="9" hidden="1"/>
    <cellStyle name="Hiperligação Visitada" xfId="674" builtinId="9" hidden="1"/>
    <cellStyle name="Hiperligação Visitada" xfId="676" builtinId="9" hidden="1"/>
    <cellStyle name="Hiperligação Visitada" xfId="678" builtinId="9" hidden="1"/>
    <cellStyle name="Hiperligação Visitada" xfId="680" builtinId="9" hidden="1"/>
    <cellStyle name="Hiperligação Visitada" xfId="682" builtinId="9" hidden="1"/>
    <cellStyle name="Hiperligação Visitada" xfId="684" builtinId="9" hidden="1"/>
    <cellStyle name="Hiperligação Visitada" xfId="686" builtinId="9" hidden="1"/>
    <cellStyle name="Hiperligação Visitada" xfId="688" builtinId="9" hidden="1"/>
    <cellStyle name="Hiperligação Visitada" xfId="690" builtinId="9" hidden="1"/>
    <cellStyle name="Hiperligação Visitada" xfId="692" builtinId="9" hidden="1"/>
    <cellStyle name="Hiperligação Visitada" xfId="694" builtinId="9" hidden="1"/>
    <cellStyle name="Hiperligação Visitada" xfId="696" builtinId="9" hidden="1"/>
    <cellStyle name="Hiperligação Visitada" xfId="698" builtinId="9" hidden="1"/>
    <cellStyle name="Hiperligação Visitada" xfId="700" builtinId="9" hidden="1"/>
    <cellStyle name="Hiperligação Visitada" xfId="702" builtinId="9" hidden="1"/>
    <cellStyle name="Hiperligação Visitada" xfId="704" builtinId="9" hidden="1"/>
    <cellStyle name="Hiperligação Visitada" xfId="706" builtinId="9" hidden="1"/>
    <cellStyle name="Hiperligação Visitada" xfId="708" builtinId="9" hidden="1"/>
    <cellStyle name="Hiperligação Visitada" xfId="710" builtinId="9" hidden="1"/>
    <cellStyle name="Hiperligação Visitada" xfId="712" builtinId="9" hidden="1"/>
    <cellStyle name="Hiperligação Visitada" xfId="714" builtinId="9" hidden="1"/>
    <cellStyle name="Hiperligação Visitada" xfId="716" builtinId="9" hidden="1"/>
    <cellStyle name="Hiperligação Visitada" xfId="718" builtinId="9" hidden="1"/>
    <cellStyle name="Hiperligação Visitada" xfId="720" builtinId="9" hidden="1"/>
    <cellStyle name="Hiperligação Visitada" xfId="722" builtinId="9" hidden="1"/>
    <cellStyle name="Hiperligação Visitada" xfId="724" builtinId="9" hidden="1"/>
    <cellStyle name="Hiperligação Visitada" xfId="726" builtinId="9" hidden="1"/>
    <cellStyle name="Hiperligação Visitada" xfId="728" builtinId="9" hidden="1"/>
    <cellStyle name="Hiperligação Visitada" xfId="730" builtinId="9" hidden="1"/>
    <cellStyle name="Hiperligação Visitada" xfId="732" builtinId="9" hidden="1"/>
    <cellStyle name="Hiperligação Visitada" xfId="734" builtinId="9" hidden="1"/>
    <cellStyle name="Hiperligação Visitada" xfId="736" builtinId="9" hidden="1"/>
    <cellStyle name="Hiperligação Visitada" xfId="738" builtinId="9" hidden="1"/>
    <cellStyle name="Hiperligação Visitada" xfId="740" builtinId="9" hidden="1"/>
    <cellStyle name="Hiperligação Visitada" xfId="742" builtinId="9" hidden="1"/>
    <cellStyle name="Hiperligação Visitada" xfId="744" builtinId="9" hidden="1"/>
    <cellStyle name="Hiperligação Visitada" xfId="746" builtinId="9" hidden="1"/>
    <cellStyle name="Hiperligação Visitada" xfId="748" builtinId="9" hidden="1"/>
    <cellStyle name="Hiperligação Visitada" xfId="750" builtinId="9" hidden="1"/>
    <cellStyle name="Hiperligação Visitada" xfId="752" builtinId="9" hidden="1"/>
    <cellStyle name="Hiperligação Visitada" xfId="754" builtinId="9" hidden="1"/>
    <cellStyle name="Hiperligação Visitada" xfId="756" builtinId="9" hidden="1"/>
    <cellStyle name="Hiperligação Visitada" xfId="758"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34"/>
  <sheetViews>
    <sheetView tabSelected="1" workbookViewId="0">
      <pane ySplit="1" topLeftCell="A2" activePane="bottomLeft" state="frozen"/>
      <selection activeCell="B1" sqref="B1"/>
      <selection pane="bottomLeft" activeCell="H266" sqref="H266"/>
    </sheetView>
  </sheetViews>
  <sheetFormatPr defaultColWidth="10.875" defaultRowHeight="12.75"/>
  <cols>
    <col min="1" max="1" width="10.875" style="81" customWidth="1"/>
    <col min="2" max="2" width="10.875" style="97" customWidth="1"/>
    <col min="3" max="4" width="10.875" style="82" customWidth="1"/>
    <col min="5" max="5" width="74.125" style="92" customWidth="1"/>
    <col min="6" max="6" width="15.125" style="82" customWidth="1"/>
    <col min="7" max="7" width="17.875" style="82" customWidth="1"/>
    <col min="8" max="9" width="20.625" style="82" customWidth="1"/>
    <col min="10" max="15" width="10.875" style="82" customWidth="1"/>
    <col min="16" max="16" width="24.625" style="82" customWidth="1"/>
    <col min="17" max="20" width="10.875" style="82" customWidth="1"/>
    <col min="21" max="21" width="10.875" style="82"/>
    <col min="22" max="16384" width="10.875" style="120"/>
  </cols>
  <sheetData>
    <row r="1" spans="1:21">
      <c r="A1" s="80" t="s">
        <v>3668</v>
      </c>
      <c r="B1" s="80" t="s">
        <v>0</v>
      </c>
      <c r="C1" s="39" t="s">
        <v>1</v>
      </c>
      <c r="D1" s="39" t="s">
        <v>2</v>
      </c>
      <c r="E1" s="91" t="s">
        <v>3</v>
      </c>
      <c r="F1" s="39" t="s">
        <v>4</v>
      </c>
      <c r="G1" s="39" t="s">
        <v>3667</v>
      </c>
      <c r="H1" s="39" t="s">
        <v>5</v>
      </c>
      <c r="I1" s="39" t="s">
        <v>3741</v>
      </c>
      <c r="J1" s="39" t="s">
        <v>6</v>
      </c>
      <c r="K1" s="39" t="s">
        <v>7</v>
      </c>
      <c r="L1" s="39" t="s">
        <v>8</v>
      </c>
      <c r="M1" s="39" t="s">
        <v>9</v>
      </c>
      <c r="N1" s="39" t="s">
        <v>10</v>
      </c>
      <c r="O1" s="39" t="s">
        <v>11</v>
      </c>
      <c r="P1" s="39" t="s">
        <v>12</v>
      </c>
      <c r="Q1" s="39" t="s">
        <v>13</v>
      </c>
      <c r="R1" s="39" t="s">
        <v>14</v>
      </c>
      <c r="S1" s="39" t="s">
        <v>15</v>
      </c>
      <c r="T1" s="39" t="s">
        <v>16</v>
      </c>
      <c r="U1" s="39" t="s">
        <v>3690</v>
      </c>
    </row>
    <row r="2" spans="1:21" s="34" customFormat="1">
      <c r="A2" s="40">
        <v>1</v>
      </c>
      <c r="B2" s="14">
        <v>38359</v>
      </c>
      <c r="C2" s="38">
        <v>2005</v>
      </c>
      <c r="D2" s="38">
        <f>IF(C2=2005,19,IF(C2=2006,20,IF(C2=2007,25,IF(C2=2008,25,IF(C2=2009,30,IF(C2=2010,32,IF(C2=2011,32,99)))))))</f>
        <v>19</v>
      </c>
      <c r="E2" s="18" t="s">
        <v>1986</v>
      </c>
      <c r="F2" s="38" t="s">
        <v>17</v>
      </c>
      <c r="G2" s="38" t="s">
        <v>18</v>
      </c>
      <c r="H2" s="38" t="s">
        <v>19</v>
      </c>
      <c r="I2" s="38" t="s">
        <v>3736</v>
      </c>
      <c r="J2" s="36">
        <v>2001</v>
      </c>
      <c r="K2" s="38">
        <f>C2-J2</f>
        <v>4</v>
      </c>
      <c r="L2" s="38" t="s">
        <v>19</v>
      </c>
      <c r="M2" s="35">
        <v>2001</v>
      </c>
      <c r="N2" s="35">
        <f>C2-M2</f>
        <v>4</v>
      </c>
      <c r="O2" s="38" t="str">
        <f t="shared" ref="O2:O65" si="0">IF(ISNUMBER(SEARCH("CONSELHO Municipal",H2)),"CONSELHO", IF(ISNUMBER(SEARCH("CONSELHO Municipal",L2)),"CONSELHO",IF(ISNUMBER(SEARCH("CCSPBF",H2)),"CONSELHO",IF(ISNUMBER(SEARCH("CCSPBF",L2)),"CONSELHO", IF(ISNUMBER(SEARCH("CONSELHO Consultivo Municipal",H2)),"CONSELHO",IF(ISNUMBER(SEARCH("CONSELHO consultivo municipal",L2)),"CONSELHO","NÃO CONSELHO"))))))</f>
        <v>CONSELHO</v>
      </c>
      <c r="P2" s="38" t="s">
        <v>20</v>
      </c>
      <c r="Q2" s="38" t="str">
        <f>IF(ISNUMBER(SEARCH("Conferência",L2)),"SIM","NÃO")</f>
        <v>NÃO</v>
      </c>
      <c r="R2" s="38" t="s">
        <v>21</v>
      </c>
      <c r="S2" s="104">
        <v>5</v>
      </c>
      <c r="T2" s="38"/>
      <c r="U2" s="77" t="s">
        <v>3691</v>
      </c>
    </row>
    <row r="3" spans="1:21" s="121" customFormat="1">
      <c r="A3" s="40">
        <v>2</v>
      </c>
      <c r="B3" s="14">
        <v>38363</v>
      </c>
      <c r="C3" s="38">
        <v>2005</v>
      </c>
      <c r="D3" s="38">
        <f t="shared" ref="D3:D66" si="1">IF(C3=2005,19,IF(C3=2006,20,IF(C3=2007,25,IF(C3=2008,25,IF(C3=2009,30,IF(C3=2010,32,IF(C3=2011,32,99)))))))</f>
        <v>19</v>
      </c>
      <c r="E3" s="18" t="s">
        <v>1987</v>
      </c>
      <c r="F3" s="38" t="s">
        <v>17</v>
      </c>
      <c r="G3" s="38" t="s">
        <v>18</v>
      </c>
      <c r="H3" s="38" t="s">
        <v>22</v>
      </c>
      <c r="I3" s="38" t="s">
        <v>3739</v>
      </c>
      <c r="J3" s="35">
        <v>1991</v>
      </c>
      <c r="K3" s="38">
        <f t="shared" ref="K3:K10" si="2">C3-J3</f>
        <v>14</v>
      </c>
      <c r="L3" s="38" t="s">
        <v>23</v>
      </c>
      <c r="M3" s="35" t="s">
        <v>24</v>
      </c>
      <c r="N3" s="35" t="s">
        <v>24</v>
      </c>
      <c r="O3" s="38" t="str">
        <f t="shared" si="0"/>
        <v>CONSELHO</v>
      </c>
      <c r="P3" s="38" t="s">
        <v>25</v>
      </c>
      <c r="Q3" s="38" t="str">
        <f t="shared" ref="Q3:Q64" si="3">IF(ISNUMBER(SEARCH("Conferência",L3)),"Sim","Não")</f>
        <v>Não</v>
      </c>
      <c r="R3" s="38" t="s">
        <v>21</v>
      </c>
      <c r="S3" s="104">
        <v>6</v>
      </c>
      <c r="T3" s="38"/>
      <c r="U3" s="77" t="s">
        <v>3742</v>
      </c>
    </row>
    <row r="4" spans="1:21" s="82" customFormat="1">
      <c r="A4" s="81">
        <v>3</v>
      </c>
      <c r="B4" s="26">
        <v>38366</v>
      </c>
      <c r="C4" s="5">
        <v>2005</v>
      </c>
      <c r="D4" s="5">
        <f t="shared" si="1"/>
        <v>19</v>
      </c>
      <c r="E4" s="43" t="s">
        <v>1988</v>
      </c>
      <c r="F4" s="5" t="s">
        <v>26</v>
      </c>
      <c r="G4" s="5" t="s">
        <v>18</v>
      </c>
      <c r="H4" s="5" t="s">
        <v>27</v>
      </c>
      <c r="I4" s="5" t="s">
        <v>3719</v>
      </c>
      <c r="J4" s="5">
        <v>1997</v>
      </c>
      <c r="K4" s="5">
        <f t="shared" si="2"/>
        <v>8</v>
      </c>
      <c r="L4" s="5" t="s">
        <v>27</v>
      </c>
      <c r="M4" s="35">
        <v>1997</v>
      </c>
      <c r="N4" s="35">
        <f t="shared" ref="N4:N6" si="4">C4-M4</f>
        <v>8</v>
      </c>
      <c r="O4" s="5" t="str">
        <f t="shared" si="0"/>
        <v>CONSELHO</v>
      </c>
      <c r="P4" s="5" t="s">
        <v>28</v>
      </c>
      <c r="Q4" s="5" t="str">
        <f>IF(ISNUMBER(SEARCH("Conferência",L4)),"SIM","NÃO")</f>
        <v>NÃO</v>
      </c>
      <c r="R4" s="5" t="s">
        <v>21</v>
      </c>
      <c r="S4" s="105">
        <v>2</v>
      </c>
      <c r="T4" s="5"/>
      <c r="U4" s="82" t="s">
        <v>3708</v>
      </c>
    </row>
    <row r="5" spans="1:21" s="34" customFormat="1">
      <c r="A5" s="40">
        <v>4</v>
      </c>
      <c r="B5" s="14">
        <v>38366</v>
      </c>
      <c r="C5" s="38">
        <v>2005</v>
      </c>
      <c r="D5" s="38">
        <f t="shared" si="1"/>
        <v>19</v>
      </c>
      <c r="E5" s="18" t="s">
        <v>1989</v>
      </c>
      <c r="F5" s="38" t="s">
        <v>17</v>
      </c>
      <c r="G5" s="38" t="s">
        <v>18</v>
      </c>
      <c r="H5" s="38" t="s">
        <v>22</v>
      </c>
      <c r="I5" s="38" t="s">
        <v>3739</v>
      </c>
      <c r="J5" s="35">
        <v>1991</v>
      </c>
      <c r="K5" s="38">
        <f t="shared" si="2"/>
        <v>14</v>
      </c>
      <c r="L5" s="38" t="s">
        <v>22</v>
      </c>
      <c r="M5" s="35">
        <v>1991</v>
      </c>
      <c r="N5" s="35">
        <f t="shared" si="4"/>
        <v>14</v>
      </c>
      <c r="O5" s="38" t="str">
        <f t="shared" si="0"/>
        <v>CONSELHO</v>
      </c>
      <c r="P5" s="38" t="s">
        <v>29</v>
      </c>
      <c r="Q5" s="38" t="str">
        <f>IF(ISNUMBER(SEARCH("Conferência",L5)),"SIM","NÃO")</f>
        <v>NÃO</v>
      </c>
      <c r="R5" s="38" t="s">
        <v>21</v>
      </c>
      <c r="S5" s="104">
        <v>9</v>
      </c>
      <c r="T5" s="38"/>
      <c r="U5" s="77"/>
    </row>
    <row r="6" spans="1:21" s="34" customFormat="1">
      <c r="A6" s="40">
        <v>5</v>
      </c>
      <c r="B6" s="14">
        <v>38366</v>
      </c>
      <c r="C6" s="38">
        <v>2005</v>
      </c>
      <c r="D6" s="38">
        <f t="shared" si="1"/>
        <v>19</v>
      </c>
      <c r="E6" s="18" t="s">
        <v>1990</v>
      </c>
      <c r="F6" s="38" t="s">
        <v>17</v>
      </c>
      <c r="G6" s="38" t="s">
        <v>18</v>
      </c>
      <c r="H6" s="38" t="s">
        <v>22</v>
      </c>
      <c r="I6" s="38" t="s">
        <v>3739</v>
      </c>
      <c r="J6" s="35">
        <v>1991</v>
      </c>
      <c r="K6" s="38">
        <f t="shared" si="2"/>
        <v>14</v>
      </c>
      <c r="L6" s="38" t="s">
        <v>22</v>
      </c>
      <c r="M6" s="35">
        <v>1991</v>
      </c>
      <c r="N6" s="35">
        <f t="shared" si="4"/>
        <v>14</v>
      </c>
      <c r="O6" s="38" t="str">
        <f t="shared" si="0"/>
        <v>CONSELHO</v>
      </c>
      <c r="P6" s="38" t="s">
        <v>20</v>
      </c>
      <c r="Q6" s="38" t="str">
        <f>IF(ISNUMBER(SEARCH("Conferência",L6)),"SIM","NÃO")</f>
        <v>NÃO</v>
      </c>
      <c r="R6" s="38" t="s">
        <v>21</v>
      </c>
      <c r="S6" s="104">
        <v>5</v>
      </c>
      <c r="T6" s="38"/>
      <c r="U6" s="77" t="s">
        <v>3691</v>
      </c>
    </row>
    <row r="7" spans="1:21" s="34" customFormat="1">
      <c r="A7" s="40">
        <v>6</v>
      </c>
      <c r="B7" s="14">
        <v>38366</v>
      </c>
      <c r="C7" s="38">
        <v>2005</v>
      </c>
      <c r="D7" s="38">
        <f t="shared" si="1"/>
        <v>19</v>
      </c>
      <c r="E7" s="18" t="s">
        <v>1991</v>
      </c>
      <c r="F7" s="38" t="s">
        <v>17</v>
      </c>
      <c r="G7" s="38" t="s">
        <v>18</v>
      </c>
      <c r="H7" s="38" t="s">
        <v>22</v>
      </c>
      <c r="I7" s="38" t="s">
        <v>3739</v>
      </c>
      <c r="J7" s="35">
        <v>1991</v>
      </c>
      <c r="K7" s="38">
        <f t="shared" si="2"/>
        <v>14</v>
      </c>
      <c r="L7" s="38" t="s">
        <v>23</v>
      </c>
      <c r="M7" s="35" t="s">
        <v>24</v>
      </c>
      <c r="N7" s="35" t="s">
        <v>24</v>
      </c>
      <c r="O7" s="38" t="str">
        <f t="shared" si="0"/>
        <v>CONSELHO</v>
      </c>
      <c r="P7" s="38" t="s">
        <v>30</v>
      </c>
      <c r="Q7" s="38" t="str">
        <f t="shared" si="3"/>
        <v>Não</v>
      </c>
      <c r="R7" s="38" t="s">
        <v>21</v>
      </c>
      <c r="S7" s="1" t="s">
        <v>24</v>
      </c>
      <c r="T7" s="38"/>
      <c r="U7" s="77"/>
    </row>
    <row r="8" spans="1:21" s="34" customFormat="1">
      <c r="A8" s="40">
        <v>7</v>
      </c>
      <c r="B8" s="14">
        <v>38370</v>
      </c>
      <c r="C8" s="38">
        <v>2005</v>
      </c>
      <c r="D8" s="38">
        <f t="shared" si="1"/>
        <v>19</v>
      </c>
      <c r="E8" s="18" t="s">
        <v>1992</v>
      </c>
      <c r="F8" s="38" t="s">
        <v>17</v>
      </c>
      <c r="G8" s="38" t="s">
        <v>18</v>
      </c>
      <c r="H8" s="38" t="s">
        <v>27</v>
      </c>
      <c r="I8" s="38" t="s">
        <v>3719</v>
      </c>
      <c r="J8" s="36">
        <v>1997</v>
      </c>
      <c r="K8" s="38">
        <f t="shared" si="2"/>
        <v>8</v>
      </c>
      <c r="L8" s="38" t="s">
        <v>27</v>
      </c>
      <c r="M8" s="35">
        <v>1997</v>
      </c>
      <c r="N8" s="35">
        <f t="shared" ref="N8:N10" si="5">C8-M8</f>
        <v>8</v>
      </c>
      <c r="O8" s="38" t="str">
        <f t="shared" si="0"/>
        <v>CONSELHO</v>
      </c>
      <c r="P8" s="38" t="s">
        <v>31</v>
      </c>
      <c r="Q8" s="38" t="str">
        <f>IF(ISNUMBER(SEARCH("Conferência",L8)),"SIM","NÃO")</f>
        <v>NÃO</v>
      </c>
      <c r="R8" s="38" t="s">
        <v>21</v>
      </c>
      <c r="S8" s="104">
        <v>5</v>
      </c>
      <c r="T8" s="38"/>
      <c r="U8" s="77" t="s">
        <v>3692</v>
      </c>
    </row>
    <row r="9" spans="1:21" s="34" customFormat="1">
      <c r="A9" s="40">
        <v>8</v>
      </c>
      <c r="B9" s="14">
        <v>38370</v>
      </c>
      <c r="C9" s="38">
        <v>2005</v>
      </c>
      <c r="D9" s="38">
        <f t="shared" si="1"/>
        <v>19</v>
      </c>
      <c r="E9" s="18" t="s">
        <v>1993</v>
      </c>
      <c r="F9" s="38" t="s">
        <v>17</v>
      </c>
      <c r="G9" s="38" t="s">
        <v>18</v>
      </c>
      <c r="H9" s="38" t="s">
        <v>27</v>
      </c>
      <c r="I9" s="38" t="s">
        <v>3719</v>
      </c>
      <c r="J9" s="36">
        <v>1997</v>
      </c>
      <c r="K9" s="38">
        <f t="shared" si="2"/>
        <v>8</v>
      </c>
      <c r="L9" s="38" t="s">
        <v>27</v>
      </c>
      <c r="M9" s="35">
        <v>1997</v>
      </c>
      <c r="N9" s="35">
        <f t="shared" si="5"/>
        <v>8</v>
      </c>
      <c r="O9" s="38" t="str">
        <f t="shared" si="0"/>
        <v>CONSELHO</v>
      </c>
      <c r="P9" s="38" t="s">
        <v>20</v>
      </c>
      <c r="Q9" s="38" t="str">
        <f>IF(ISNUMBER(SEARCH("Conferência",L9)),"SIM","NÃO")</f>
        <v>NÃO</v>
      </c>
      <c r="R9" s="38" t="s">
        <v>21</v>
      </c>
      <c r="S9" s="104">
        <v>5</v>
      </c>
      <c r="T9" s="38"/>
      <c r="U9" s="77" t="s">
        <v>3691</v>
      </c>
    </row>
    <row r="10" spans="1:21" s="122" customFormat="1">
      <c r="A10" s="81">
        <v>9</v>
      </c>
      <c r="B10" s="26">
        <v>38370</v>
      </c>
      <c r="C10" s="5">
        <v>2005</v>
      </c>
      <c r="D10" s="5">
        <f t="shared" si="1"/>
        <v>19</v>
      </c>
      <c r="E10" s="43" t="s">
        <v>1994</v>
      </c>
      <c r="F10" s="5" t="s">
        <v>26</v>
      </c>
      <c r="G10" s="5" t="s">
        <v>18</v>
      </c>
      <c r="H10" s="5" t="s">
        <v>22</v>
      </c>
      <c r="I10" s="5" t="s">
        <v>3739</v>
      </c>
      <c r="J10" s="35">
        <v>1991</v>
      </c>
      <c r="K10" s="5">
        <f t="shared" si="2"/>
        <v>14</v>
      </c>
      <c r="L10" s="5" t="s">
        <v>22</v>
      </c>
      <c r="M10" s="35">
        <v>1991</v>
      </c>
      <c r="N10" s="35">
        <f t="shared" si="5"/>
        <v>14</v>
      </c>
      <c r="O10" s="5" t="str">
        <f t="shared" si="0"/>
        <v>CONSELHO</v>
      </c>
      <c r="P10" s="5" t="s">
        <v>32</v>
      </c>
      <c r="Q10" s="5" t="str">
        <f>IF(ISNUMBER(SEARCH("Conferência",L10)),"SIM","NÃO")</f>
        <v>NÃO</v>
      </c>
      <c r="R10" s="5" t="s">
        <v>21</v>
      </c>
      <c r="S10" s="105">
        <v>3</v>
      </c>
      <c r="T10" s="5"/>
      <c r="U10" s="82" t="s">
        <v>3710</v>
      </c>
    </row>
    <row r="11" spans="1:21" s="34" customFormat="1">
      <c r="A11" s="40">
        <v>10</v>
      </c>
      <c r="B11" s="14">
        <v>38373</v>
      </c>
      <c r="C11" s="38">
        <v>2005</v>
      </c>
      <c r="D11" s="38">
        <f t="shared" si="1"/>
        <v>19</v>
      </c>
      <c r="E11" s="18" t="s">
        <v>1995</v>
      </c>
      <c r="F11" s="38" t="s">
        <v>33</v>
      </c>
      <c r="G11" s="38" t="s">
        <v>24</v>
      </c>
      <c r="H11" s="38" t="s">
        <v>34</v>
      </c>
      <c r="I11" s="38"/>
      <c r="J11" s="38" t="s">
        <v>24</v>
      </c>
      <c r="K11" s="38" t="s">
        <v>24</v>
      </c>
      <c r="L11" s="38" t="s">
        <v>35</v>
      </c>
      <c r="M11" s="35" t="s">
        <v>24</v>
      </c>
      <c r="N11" s="35" t="s">
        <v>24</v>
      </c>
      <c r="O11" s="38" t="str">
        <f t="shared" si="0"/>
        <v>NÃO CONSELHO</v>
      </c>
      <c r="P11" s="38" t="s">
        <v>36</v>
      </c>
      <c r="Q11" s="38" t="str">
        <f t="shared" si="3"/>
        <v>Não</v>
      </c>
      <c r="R11" s="38" t="s">
        <v>21</v>
      </c>
      <c r="S11" s="1"/>
      <c r="T11" s="38"/>
      <c r="U11" s="77"/>
    </row>
    <row r="12" spans="1:21" s="34" customFormat="1">
      <c r="A12" s="1">
        <v>11</v>
      </c>
      <c r="B12" s="14">
        <v>38373</v>
      </c>
      <c r="C12" s="38">
        <v>2005</v>
      </c>
      <c r="D12" s="38">
        <f t="shared" si="1"/>
        <v>19</v>
      </c>
      <c r="E12" s="18" t="s">
        <v>1996</v>
      </c>
      <c r="F12" s="38" t="s">
        <v>26</v>
      </c>
      <c r="G12" s="38" t="s">
        <v>18</v>
      </c>
      <c r="H12" s="38" t="s">
        <v>27</v>
      </c>
      <c r="I12" s="38" t="s">
        <v>3719</v>
      </c>
      <c r="J12" s="36">
        <v>1997</v>
      </c>
      <c r="K12" s="38">
        <f t="shared" ref="K12:K15" si="6">C12-J12</f>
        <v>8</v>
      </c>
      <c r="L12" s="38" t="s">
        <v>37</v>
      </c>
      <c r="M12" s="35" t="s">
        <v>24</v>
      </c>
      <c r="N12" s="35" t="s">
        <v>24</v>
      </c>
      <c r="O12" s="38" t="str">
        <f t="shared" si="0"/>
        <v>CONSELHO</v>
      </c>
      <c r="P12" s="38" t="s">
        <v>38</v>
      </c>
      <c r="Q12" s="38" t="str">
        <f t="shared" si="3"/>
        <v>Não</v>
      </c>
      <c r="R12" s="38" t="s">
        <v>21</v>
      </c>
      <c r="S12" s="104">
        <v>5</v>
      </c>
      <c r="T12" s="38" t="s">
        <v>39</v>
      </c>
      <c r="U12" s="38" t="s">
        <v>3691</v>
      </c>
    </row>
    <row r="13" spans="1:21" s="34" customFormat="1">
      <c r="A13" s="40">
        <v>12</v>
      </c>
      <c r="B13" s="14">
        <v>38373</v>
      </c>
      <c r="C13" s="38">
        <v>2005</v>
      </c>
      <c r="D13" s="38">
        <f t="shared" si="1"/>
        <v>19</v>
      </c>
      <c r="E13" s="18" t="s">
        <v>1997</v>
      </c>
      <c r="F13" s="38" t="s">
        <v>40</v>
      </c>
      <c r="G13" s="38" t="s">
        <v>18</v>
      </c>
      <c r="H13" s="38" t="s">
        <v>22</v>
      </c>
      <c r="I13" s="38" t="s">
        <v>3739</v>
      </c>
      <c r="J13" s="35">
        <v>1991</v>
      </c>
      <c r="K13" s="38">
        <f t="shared" si="6"/>
        <v>14</v>
      </c>
      <c r="L13" s="38" t="s">
        <v>22</v>
      </c>
      <c r="M13" s="35">
        <v>1991</v>
      </c>
      <c r="N13" s="35">
        <f>C13-M13</f>
        <v>14</v>
      </c>
      <c r="O13" s="38" t="str">
        <f t="shared" si="0"/>
        <v>CONSELHO</v>
      </c>
      <c r="P13" s="38" t="s">
        <v>41</v>
      </c>
      <c r="Q13" s="38" t="str">
        <f>IF(ISNUMBER(SEARCH("Conferência",L13)),"SIM","NÃO")</f>
        <v>NÃO</v>
      </c>
      <c r="R13" s="38" t="s">
        <v>21</v>
      </c>
      <c r="S13" s="1" t="s">
        <v>24</v>
      </c>
      <c r="T13" s="38"/>
      <c r="U13" s="77"/>
    </row>
    <row r="14" spans="1:21" s="122" customFormat="1">
      <c r="A14" s="81">
        <v>13</v>
      </c>
      <c r="B14" s="26">
        <v>38373</v>
      </c>
      <c r="C14" s="5">
        <v>2005</v>
      </c>
      <c r="D14" s="5">
        <f t="shared" si="1"/>
        <v>19</v>
      </c>
      <c r="E14" s="43" t="s">
        <v>1998</v>
      </c>
      <c r="F14" s="5" t="s">
        <v>17</v>
      </c>
      <c r="G14" s="5" t="s">
        <v>18</v>
      </c>
      <c r="H14" s="5" t="s">
        <v>22</v>
      </c>
      <c r="I14" s="5" t="s">
        <v>3739</v>
      </c>
      <c r="J14" s="35">
        <v>1991</v>
      </c>
      <c r="K14" s="5">
        <f t="shared" si="6"/>
        <v>14</v>
      </c>
      <c r="L14" s="5" t="s">
        <v>23</v>
      </c>
      <c r="M14" s="35" t="s">
        <v>24</v>
      </c>
      <c r="N14" s="35" t="s">
        <v>24</v>
      </c>
      <c r="O14" s="5" t="str">
        <f t="shared" si="0"/>
        <v>CONSELHO</v>
      </c>
      <c r="P14" s="5" t="s">
        <v>42</v>
      </c>
      <c r="Q14" s="5" t="str">
        <f t="shared" si="3"/>
        <v>Não</v>
      </c>
      <c r="R14" s="5" t="s">
        <v>21</v>
      </c>
      <c r="S14" s="105">
        <v>3</v>
      </c>
      <c r="T14" s="5"/>
      <c r="U14" s="82" t="s">
        <v>3710</v>
      </c>
    </row>
    <row r="15" spans="1:21" s="34" customFormat="1">
      <c r="A15" s="40">
        <v>14</v>
      </c>
      <c r="B15" s="14">
        <v>38377</v>
      </c>
      <c r="C15" s="38">
        <v>2005</v>
      </c>
      <c r="D15" s="38">
        <f t="shared" si="1"/>
        <v>19</v>
      </c>
      <c r="E15" s="18" t="s">
        <v>1999</v>
      </c>
      <c r="F15" s="38" t="s">
        <v>26</v>
      </c>
      <c r="G15" s="38" t="s">
        <v>18</v>
      </c>
      <c r="H15" s="38" t="s">
        <v>22</v>
      </c>
      <c r="I15" s="38" t="s">
        <v>3739</v>
      </c>
      <c r="J15" s="35">
        <v>1991</v>
      </c>
      <c r="K15" s="38">
        <f t="shared" si="6"/>
        <v>14</v>
      </c>
      <c r="L15" s="38" t="s">
        <v>22</v>
      </c>
      <c r="M15" s="35">
        <v>1991</v>
      </c>
      <c r="N15" s="35">
        <f>C15-M15</f>
        <v>14</v>
      </c>
      <c r="O15" s="38" t="str">
        <f t="shared" si="0"/>
        <v>CONSELHO</v>
      </c>
      <c r="P15" s="38" t="s">
        <v>43</v>
      </c>
      <c r="Q15" s="38" t="str">
        <f>IF(ISNUMBER(SEARCH("Conferência",L15)),"SIM","NÃO")</f>
        <v>NÃO</v>
      </c>
      <c r="R15" s="4" t="s">
        <v>21</v>
      </c>
      <c r="S15" s="104">
        <v>1</v>
      </c>
      <c r="T15" s="38"/>
      <c r="U15" s="77" t="s">
        <v>3701</v>
      </c>
    </row>
    <row r="16" spans="1:21" s="34" customFormat="1">
      <c r="A16" s="40">
        <v>15</v>
      </c>
      <c r="B16" s="14">
        <v>38377</v>
      </c>
      <c r="C16" s="38">
        <v>2005</v>
      </c>
      <c r="D16" s="38">
        <f t="shared" si="1"/>
        <v>19</v>
      </c>
      <c r="E16" s="18" t="s">
        <v>2000</v>
      </c>
      <c r="F16" s="38" t="s">
        <v>44</v>
      </c>
      <c r="G16" s="38" t="s">
        <v>18</v>
      </c>
      <c r="H16" s="38" t="s">
        <v>45</v>
      </c>
      <c r="I16" s="38" t="s">
        <v>3720</v>
      </c>
      <c r="J16" s="38" t="s">
        <v>24</v>
      </c>
      <c r="K16" s="38" t="s">
        <v>24</v>
      </c>
      <c r="L16" s="38" t="s">
        <v>46</v>
      </c>
      <c r="M16" s="35" t="s">
        <v>24</v>
      </c>
      <c r="N16" s="35" t="s">
        <v>24</v>
      </c>
      <c r="O16" s="38" t="str">
        <f t="shared" si="0"/>
        <v>CONSELHO</v>
      </c>
      <c r="P16" s="38" t="s">
        <v>47</v>
      </c>
      <c r="Q16" s="38" t="str">
        <f t="shared" si="3"/>
        <v>Não</v>
      </c>
      <c r="R16" s="38" t="s">
        <v>21</v>
      </c>
      <c r="S16" s="104">
        <v>1</v>
      </c>
      <c r="T16" s="38"/>
      <c r="U16" s="77" t="s">
        <v>3701</v>
      </c>
    </row>
    <row r="17" spans="1:21" s="34" customFormat="1">
      <c r="A17" s="40">
        <v>16</v>
      </c>
      <c r="B17" s="14">
        <v>38377</v>
      </c>
      <c r="C17" s="38">
        <v>2005</v>
      </c>
      <c r="D17" s="38">
        <f t="shared" si="1"/>
        <v>19</v>
      </c>
      <c r="E17" s="18" t="s">
        <v>2001</v>
      </c>
      <c r="F17" s="38" t="s">
        <v>17</v>
      </c>
      <c r="G17" s="38" t="s">
        <v>18</v>
      </c>
      <c r="H17" s="38" t="s">
        <v>22</v>
      </c>
      <c r="I17" s="38" t="s">
        <v>3739</v>
      </c>
      <c r="J17" s="35">
        <v>1991</v>
      </c>
      <c r="K17" s="38">
        <f t="shared" ref="K17:K35" si="7">C17-J17</f>
        <v>14</v>
      </c>
      <c r="L17" s="38" t="s">
        <v>23</v>
      </c>
      <c r="M17" s="35" t="s">
        <v>24</v>
      </c>
      <c r="N17" s="35" t="s">
        <v>24</v>
      </c>
      <c r="O17" s="38" t="str">
        <f t="shared" si="0"/>
        <v>CONSELHO</v>
      </c>
      <c r="P17" s="38" t="s">
        <v>48</v>
      </c>
      <c r="Q17" s="38" t="str">
        <f t="shared" si="3"/>
        <v>Não</v>
      </c>
      <c r="R17" s="38" t="s">
        <v>21</v>
      </c>
      <c r="S17" s="1" t="s">
        <v>24</v>
      </c>
      <c r="T17" s="38"/>
      <c r="U17" s="77"/>
    </row>
    <row r="18" spans="1:21" s="34" customFormat="1">
      <c r="A18" s="40">
        <v>17</v>
      </c>
      <c r="B18" s="14">
        <v>38377</v>
      </c>
      <c r="C18" s="38">
        <v>2005</v>
      </c>
      <c r="D18" s="38">
        <f t="shared" si="1"/>
        <v>19</v>
      </c>
      <c r="E18" s="18" t="s">
        <v>2002</v>
      </c>
      <c r="F18" s="38" t="s">
        <v>26</v>
      </c>
      <c r="G18" s="38" t="s">
        <v>18</v>
      </c>
      <c r="H18" s="38" t="s">
        <v>27</v>
      </c>
      <c r="I18" s="38" t="s">
        <v>3719</v>
      </c>
      <c r="J18" s="36">
        <v>1997</v>
      </c>
      <c r="K18" s="38">
        <f t="shared" si="7"/>
        <v>8</v>
      </c>
      <c r="L18" s="38" t="s">
        <v>27</v>
      </c>
      <c r="M18" s="35">
        <v>1997</v>
      </c>
      <c r="N18" s="35">
        <f>C18-M18</f>
        <v>8</v>
      </c>
      <c r="O18" s="38" t="str">
        <f t="shared" si="0"/>
        <v>CONSELHO</v>
      </c>
      <c r="P18" s="38" t="s">
        <v>49</v>
      </c>
      <c r="Q18" s="38" t="str">
        <f>IF(ISNUMBER(SEARCH("Conferência",L18)),"SIM","NÃO")</f>
        <v>NÃO</v>
      </c>
      <c r="R18" s="38" t="s">
        <v>21</v>
      </c>
      <c r="S18" s="104">
        <v>1</v>
      </c>
      <c r="T18" s="38"/>
      <c r="U18" s="77" t="s">
        <v>3701</v>
      </c>
    </row>
    <row r="19" spans="1:21" s="122" customFormat="1">
      <c r="A19" s="81">
        <v>18</v>
      </c>
      <c r="B19" s="26">
        <v>38380</v>
      </c>
      <c r="C19" s="5">
        <v>2005</v>
      </c>
      <c r="D19" s="5">
        <f t="shared" si="1"/>
        <v>19</v>
      </c>
      <c r="E19" s="43" t="s">
        <v>2003</v>
      </c>
      <c r="F19" s="5" t="s">
        <v>17</v>
      </c>
      <c r="G19" s="5" t="s">
        <v>18</v>
      </c>
      <c r="H19" s="5" t="s">
        <v>22</v>
      </c>
      <c r="I19" s="5" t="s">
        <v>3739</v>
      </c>
      <c r="J19" s="35">
        <v>1991</v>
      </c>
      <c r="K19" s="5">
        <f t="shared" si="7"/>
        <v>14</v>
      </c>
      <c r="L19" s="5" t="s">
        <v>23</v>
      </c>
      <c r="M19" s="35" t="s">
        <v>24</v>
      </c>
      <c r="N19" s="35" t="s">
        <v>24</v>
      </c>
      <c r="O19" s="5" t="str">
        <f t="shared" si="0"/>
        <v>CONSELHO</v>
      </c>
      <c r="P19" s="5" t="s">
        <v>50</v>
      </c>
      <c r="Q19" s="5" t="str">
        <f t="shared" si="3"/>
        <v>Não</v>
      </c>
      <c r="R19" s="5"/>
      <c r="S19" s="105">
        <v>6</v>
      </c>
      <c r="T19" s="5"/>
      <c r="U19" s="82" t="s">
        <v>3742</v>
      </c>
    </row>
    <row r="20" spans="1:21" s="82" customFormat="1">
      <c r="A20" s="81">
        <v>19</v>
      </c>
      <c r="B20" s="26">
        <v>38387</v>
      </c>
      <c r="C20" s="5">
        <v>2005</v>
      </c>
      <c r="D20" s="5">
        <f t="shared" si="1"/>
        <v>19</v>
      </c>
      <c r="E20" s="43" t="s">
        <v>2004</v>
      </c>
      <c r="F20" s="5" t="s">
        <v>17</v>
      </c>
      <c r="G20" s="5" t="s">
        <v>18</v>
      </c>
      <c r="H20" s="5" t="s">
        <v>22</v>
      </c>
      <c r="I20" s="5" t="s">
        <v>3739</v>
      </c>
      <c r="J20" s="35">
        <v>1991</v>
      </c>
      <c r="K20" s="5">
        <f t="shared" si="7"/>
        <v>14</v>
      </c>
      <c r="L20" s="5" t="s">
        <v>51</v>
      </c>
      <c r="M20" s="35" t="s">
        <v>24</v>
      </c>
      <c r="N20" s="35" t="s">
        <v>24</v>
      </c>
      <c r="O20" s="5" t="str">
        <f t="shared" si="0"/>
        <v>CONSELHO</v>
      </c>
      <c r="P20" s="5" t="s">
        <v>52</v>
      </c>
      <c r="Q20" s="5" t="str">
        <f t="shared" si="3"/>
        <v>Não</v>
      </c>
      <c r="R20" s="5" t="s">
        <v>53</v>
      </c>
      <c r="S20" s="105">
        <v>2</v>
      </c>
      <c r="T20" s="5"/>
      <c r="U20" s="82" t="s">
        <v>3704</v>
      </c>
    </row>
    <row r="21" spans="1:21" s="122" customFormat="1">
      <c r="A21" s="81">
        <v>20</v>
      </c>
      <c r="B21" s="26">
        <v>38387</v>
      </c>
      <c r="C21" s="5">
        <v>2005</v>
      </c>
      <c r="D21" s="5">
        <f t="shared" si="1"/>
        <v>19</v>
      </c>
      <c r="E21" s="43" t="s">
        <v>2005</v>
      </c>
      <c r="F21" s="5" t="s">
        <v>17</v>
      </c>
      <c r="G21" s="5" t="s">
        <v>18</v>
      </c>
      <c r="H21" s="5" t="s">
        <v>22</v>
      </c>
      <c r="I21" s="5" t="s">
        <v>3739</v>
      </c>
      <c r="J21" s="35">
        <v>1991</v>
      </c>
      <c r="K21" s="5">
        <f t="shared" si="7"/>
        <v>14</v>
      </c>
      <c r="L21" s="5" t="s">
        <v>23</v>
      </c>
      <c r="M21" s="35" t="s">
        <v>24</v>
      </c>
      <c r="N21" s="35" t="s">
        <v>24</v>
      </c>
      <c r="O21" s="5" t="str">
        <f t="shared" si="0"/>
        <v>CONSELHO</v>
      </c>
      <c r="P21" s="5" t="s">
        <v>54</v>
      </c>
      <c r="Q21" s="5" t="str">
        <f t="shared" si="3"/>
        <v>Não</v>
      </c>
      <c r="R21" s="5" t="s">
        <v>21</v>
      </c>
      <c r="S21" s="105">
        <v>3</v>
      </c>
      <c r="T21" s="5"/>
      <c r="U21" s="82" t="s">
        <v>3710</v>
      </c>
    </row>
    <row r="22" spans="1:21" s="122" customFormat="1">
      <c r="A22" s="81">
        <v>21</v>
      </c>
      <c r="B22" s="26">
        <v>38387</v>
      </c>
      <c r="C22" s="5">
        <v>2005</v>
      </c>
      <c r="D22" s="5">
        <f t="shared" si="1"/>
        <v>19</v>
      </c>
      <c r="E22" s="43" t="s">
        <v>2006</v>
      </c>
      <c r="F22" s="5" t="s">
        <v>17</v>
      </c>
      <c r="G22" s="5" t="s">
        <v>18</v>
      </c>
      <c r="H22" s="5" t="s">
        <v>22</v>
      </c>
      <c r="I22" s="5" t="s">
        <v>3739</v>
      </c>
      <c r="J22" s="35">
        <v>1991</v>
      </c>
      <c r="K22" s="5">
        <f t="shared" si="7"/>
        <v>14</v>
      </c>
      <c r="L22" s="5" t="s">
        <v>23</v>
      </c>
      <c r="M22" s="35" t="s">
        <v>24</v>
      </c>
      <c r="N22" s="35" t="s">
        <v>24</v>
      </c>
      <c r="O22" s="5" t="str">
        <f t="shared" si="0"/>
        <v>CONSELHO</v>
      </c>
      <c r="P22" s="5" t="s">
        <v>55</v>
      </c>
      <c r="Q22" s="5" t="str">
        <f t="shared" si="3"/>
        <v>Não</v>
      </c>
      <c r="R22" s="5" t="s">
        <v>21</v>
      </c>
      <c r="S22" s="105">
        <v>3</v>
      </c>
      <c r="T22" s="5"/>
      <c r="U22" s="82" t="s">
        <v>3710</v>
      </c>
    </row>
    <row r="23" spans="1:21" s="122" customFormat="1">
      <c r="A23" s="81">
        <v>22</v>
      </c>
      <c r="B23" s="26">
        <v>38387</v>
      </c>
      <c r="C23" s="5">
        <v>2005</v>
      </c>
      <c r="D23" s="5">
        <f t="shared" si="1"/>
        <v>19</v>
      </c>
      <c r="E23" s="43" t="s">
        <v>2007</v>
      </c>
      <c r="F23" s="5" t="s">
        <v>17</v>
      </c>
      <c r="G23" s="5" t="s">
        <v>18</v>
      </c>
      <c r="H23" s="5" t="s">
        <v>22</v>
      </c>
      <c r="I23" s="5" t="s">
        <v>3739</v>
      </c>
      <c r="J23" s="35">
        <v>1991</v>
      </c>
      <c r="K23" s="5">
        <f t="shared" si="7"/>
        <v>14</v>
      </c>
      <c r="L23" s="5" t="s">
        <v>23</v>
      </c>
      <c r="M23" s="35" t="s">
        <v>24</v>
      </c>
      <c r="N23" s="35" t="s">
        <v>24</v>
      </c>
      <c r="O23" s="5" t="str">
        <f t="shared" si="0"/>
        <v>CONSELHO</v>
      </c>
      <c r="P23" s="5" t="s">
        <v>56</v>
      </c>
      <c r="Q23" s="5" t="str">
        <f t="shared" si="3"/>
        <v>Não</v>
      </c>
      <c r="R23" s="5" t="s">
        <v>21</v>
      </c>
      <c r="S23" s="105">
        <v>3</v>
      </c>
      <c r="T23" s="5"/>
      <c r="U23" s="82" t="s">
        <v>3710</v>
      </c>
    </row>
    <row r="24" spans="1:21" s="34" customFormat="1">
      <c r="A24" s="40">
        <v>23</v>
      </c>
      <c r="B24" s="14">
        <v>38387</v>
      </c>
      <c r="C24" s="38">
        <v>2005</v>
      </c>
      <c r="D24" s="38">
        <f t="shared" si="1"/>
        <v>19</v>
      </c>
      <c r="E24" s="18" t="s">
        <v>2008</v>
      </c>
      <c r="F24" s="38" t="s">
        <v>26</v>
      </c>
      <c r="G24" s="38" t="s">
        <v>18</v>
      </c>
      <c r="H24" s="38" t="s">
        <v>27</v>
      </c>
      <c r="I24" s="38" t="s">
        <v>3719</v>
      </c>
      <c r="J24" s="36">
        <v>1997</v>
      </c>
      <c r="K24" s="38">
        <f t="shared" si="7"/>
        <v>8</v>
      </c>
      <c r="L24" s="38" t="s">
        <v>46</v>
      </c>
      <c r="M24" s="35" t="s">
        <v>24</v>
      </c>
      <c r="N24" s="35" t="s">
        <v>24</v>
      </c>
      <c r="O24" s="38" t="str">
        <f t="shared" si="0"/>
        <v>CONSELHO</v>
      </c>
      <c r="P24" s="38" t="s">
        <v>57</v>
      </c>
      <c r="Q24" s="38" t="str">
        <f t="shared" si="3"/>
        <v>Não</v>
      </c>
      <c r="R24" s="38" t="s">
        <v>35</v>
      </c>
      <c r="S24" s="104">
        <v>1</v>
      </c>
      <c r="T24" s="38"/>
      <c r="U24" s="77" t="s">
        <v>3701</v>
      </c>
    </row>
    <row r="25" spans="1:21" s="34" customFormat="1">
      <c r="A25" s="40">
        <v>24</v>
      </c>
      <c r="B25" s="14">
        <v>38387</v>
      </c>
      <c r="C25" s="38">
        <v>2005</v>
      </c>
      <c r="D25" s="38">
        <f t="shared" si="1"/>
        <v>19</v>
      </c>
      <c r="E25" s="18" t="s">
        <v>2009</v>
      </c>
      <c r="F25" s="38" t="s">
        <v>26</v>
      </c>
      <c r="G25" s="38" t="s">
        <v>18</v>
      </c>
      <c r="H25" s="38" t="s">
        <v>27</v>
      </c>
      <c r="I25" s="38" t="s">
        <v>3719</v>
      </c>
      <c r="J25" s="36">
        <v>1997</v>
      </c>
      <c r="K25" s="38">
        <f t="shared" si="7"/>
        <v>8</v>
      </c>
      <c r="L25" s="38" t="s">
        <v>46</v>
      </c>
      <c r="M25" s="35" t="s">
        <v>24</v>
      </c>
      <c r="N25" s="35" t="s">
        <v>24</v>
      </c>
      <c r="O25" s="38" t="str">
        <f t="shared" si="0"/>
        <v>CONSELHO</v>
      </c>
      <c r="P25" s="38" t="s">
        <v>58</v>
      </c>
      <c r="Q25" s="38" t="str">
        <f t="shared" si="3"/>
        <v>Não</v>
      </c>
      <c r="R25" s="38" t="s">
        <v>35</v>
      </c>
      <c r="S25" s="104">
        <v>1</v>
      </c>
      <c r="T25" s="38"/>
      <c r="U25" s="77" t="s">
        <v>3701</v>
      </c>
    </row>
    <row r="26" spans="1:21" s="122" customFormat="1">
      <c r="A26" s="81">
        <v>25</v>
      </c>
      <c r="B26" s="26">
        <v>38387</v>
      </c>
      <c r="C26" s="5">
        <v>2005</v>
      </c>
      <c r="D26" s="5">
        <f t="shared" si="1"/>
        <v>19</v>
      </c>
      <c r="E26" s="43" t="s">
        <v>2010</v>
      </c>
      <c r="F26" s="5" t="s">
        <v>26</v>
      </c>
      <c r="G26" s="5" t="s">
        <v>18</v>
      </c>
      <c r="H26" s="5" t="s">
        <v>27</v>
      </c>
      <c r="I26" s="5" t="s">
        <v>3719</v>
      </c>
      <c r="J26" s="36">
        <v>1997</v>
      </c>
      <c r="K26" s="5">
        <f t="shared" si="7"/>
        <v>8</v>
      </c>
      <c r="L26" s="5" t="s">
        <v>27</v>
      </c>
      <c r="M26" s="35">
        <v>1997</v>
      </c>
      <c r="N26" s="35">
        <f>C26-M26</f>
        <v>8</v>
      </c>
      <c r="O26" s="5" t="str">
        <f t="shared" si="0"/>
        <v>CONSELHO</v>
      </c>
      <c r="P26" s="5" t="s">
        <v>59</v>
      </c>
      <c r="Q26" s="5" t="str">
        <f>IF(ISNUMBER(SEARCH("Conferência",L26)),"SIM","NÃO")</f>
        <v>NÃO</v>
      </c>
      <c r="R26" s="5" t="s">
        <v>21</v>
      </c>
      <c r="S26" s="105">
        <v>3</v>
      </c>
      <c r="T26" s="5"/>
      <c r="U26" s="82" t="s">
        <v>3711</v>
      </c>
    </row>
    <row r="27" spans="1:21" s="82" customFormat="1">
      <c r="A27" s="81">
        <v>26</v>
      </c>
      <c r="B27" s="26">
        <v>38387</v>
      </c>
      <c r="C27" s="5">
        <v>2005</v>
      </c>
      <c r="D27" s="5">
        <f t="shared" si="1"/>
        <v>19</v>
      </c>
      <c r="E27" s="43" t="s">
        <v>2011</v>
      </c>
      <c r="F27" s="5" t="s">
        <v>17</v>
      </c>
      <c r="G27" s="5" t="s">
        <v>18</v>
      </c>
      <c r="H27" s="5" t="s">
        <v>27</v>
      </c>
      <c r="I27" s="5" t="s">
        <v>3719</v>
      </c>
      <c r="J27" s="5">
        <v>1997</v>
      </c>
      <c r="K27" s="5">
        <f t="shared" si="7"/>
        <v>8</v>
      </c>
      <c r="L27" s="5" t="s">
        <v>46</v>
      </c>
      <c r="M27" s="35" t="s">
        <v>24</v>
      </c>
      <c r="N27" s="35" t="s">
        <v>24</v>
      </c>
      <c r="O27" s="5" t="str">
        <f t="shared" si="0"/>
        <v>CONSELHO</v>
      </c>
      <c r="P27" s="5" t="s">
        <v>60</v>
      </c>
      <c r="Q27" s="5" t="str">
        <f t="shared" si="3"/>
        <v>Não</v>
      </c>
      <c r="R27" s="5" t="s">
        <v>35</v>
      </c>
      <c r="S27" s="105">
        <v>2</v>
      </c>
      <c r="T27" s="5"/>
      <c r="U27" s="82" t="s">
        <v>3704</v>
      </c>
    </row>
    <row r="28" spans="1:21" s="34" customFormat="1">
      <c r="A28" s="40">
        <v>27</v>
      </c>
      <c r="B28" s="14">
        <v>38387</v>
      </c>
      <c r="C28" s="38">
        <v>2005</v>
      </c>
      <c r="D28" s="38">
        <f t="shared" si="1"/>
        <v>19</v>
      </c>
      <c r="E28" s="18" t="s">
        <v>2012</v>
      </c>
      <c r="F28" s="38" t="s">
        <v>17</v>
      </c>
      <c r="G28" s="38" t="s">
        <v>18</v>
      </c>
      <c r="H28" s="38" t="s">
        <v>61</v>
      </c>
      <c r="I28" s="38" t="s">
        <v>3740</v>
      </c>
      <c r="J28" s="35">
        <v>1991</v>
      </c>
      <c r="K28" s="38">
        <f t="shared" si="7"/>
        <v>14</v>
      </c>
      <c r="L28" s="38" t="s">
        <v>1641</v>
      </c>
      <c r="M28" s="35">
        <v>1991</v>
      </c>
      <c r="N28" s="35">
        <f t="shared" ref="N28:N29" si="8">C28-M28</f>
        <v>14</v>
      </c>
      <c r="O28" s="38" t="str">
        <f t="shared" si="0"/>
        <v>CONSELHO</v>
      </c>
      <c r="P28" s="38" t="s">
        <v>62</v>
      </c>
      <c r="Q28" s="38" t="str">
        <f>IF(ISNUMBER(SEARCH("Conferência",L28)),"SIM","NÃO")</f>
        <v>NÃO</v>
      </c>
      <c r="R28" s="38" t="s">
        <v>21</v>
      </c>
      <c r="S28" s="104">
        <v>5</v>
      </c>
      <c r="T28" s="38"/>
      <c r="U28" s="77" t="s">
        <v>3691</v>
      </c>
    </row>
    <row r="29" spans="1:21" s="34" customFormat="1">
      <c r="A29" s="40">
        <v>28</v>
      </c>
      <c r="B29" s="14">
        <v>38387</v>
      </c>
      <c r="C29" s="38">
        <v>2005</v>
      </c>
      <c r="D29" s="38">
        <f t="shared" si="1"/>
        <v>19</v>
      </c>
      <c r="E29" s="18" t="s">
        <v>63</v>
      </c>
      <c r="F29" s="38" t="s">
        <v>17</v>
      </c>
      <c r="G29" s="38" t="s">
        <v>18</v>
      </c>
      <c r="H29" s="38" t="s">
        <v>61</v>
      </c>
      <c r="I29" s="38" t="s">
        <v>3740</v>
      </c>
      <c r="J29" s="35">
        <v>1991</v>
      </c>
      <c r="K29" s="38">
        <f t="shared" si="7"/>
        <v>14</v>
      </c>
      <c r="L29" s="38" t="s">
        <v>1641</v>
      </c>
      <c r="M29" s="35">
        <v>1991</v>
      </c>
      <c r="N29" s="35">
        <f t="shared" si="8"/>
        <v>14</v>
      </c>
      <c r="O29" s="38" t="str">
        <f t="shared" si="0"/>
        <v>CONSELHO</v>
      </c>
      <c r="P29" s="38" t="s">
        <v>64</v>
      </c>
      <c r="Q29" s="38" t="str">
        <f>IF(ISNUMBER(SEARCH("Conferência",L29)),"SIM","NÃO")</f>
        <v>NÃO</v>
      </c>
      <c r="R29" s="4" t="s">
        <v>21</v>
      </c>
      <c r="S29" s="104">
        <v>5</v>
      </c>
      <c r="T29" s="38"/>
      <c r="U29" s="77" t="s">
        <v>3693</v>
      </c>
    </row>
    <row r="30" spans="1:21" s="122" customFormat="1">
      <c r="A30" s="81">
        <v>29</v>
      </c>
      <c r="B30" s="26">
        <v>38394</v>
      </c>
      <c r="C30" s="5">
        <v>2005</v>
      </c>
      <c r="D30" s="5">
        <f t="shared" si="1"/>
        <v>19</v>
      </c>
      <c r="E30" s="43" t="s">
        <v>2013</v>
      </c>
      <c r="F30" s="5" t="s">
        <v>17</v>
      </c>
      <c r="G30" s="5" t="s">
        <v>18</v>
      </c>
      <c r="H30" s="5" t="s">
        <v>22</v>
      </c>
      <c r="I30" s="5" t="s">
        <v>3739</v>
      </c>
      <c r="J30" s="35">
        <v>1991</v>
      </c>
      <c r="K30" s="5">
        <f t="shared" si="7"/>
        <v>14</v>
      </c>
      <c r="L30" s="5" t="s">
        <v>23</v>
      </c>
      <c r="M30" s="35" t="s">
        <v>24</v>
      </c>
      <c r="N30" s="35" t="s">
        <v>24</v>
      </c>
      <c r="O30" s="5" t="str">
        <f t="shared" si="0"/>
        <v>CONSELHO</v>
      </c>
      <c r="P30" s="5" t="s">
        <v>66</v>
      </c>
      <c r="Q30" s="5" t="str">
        <f t="shared" si="3"/>
        <v>Não</v>
      </c>
      <c r="R30" s="5" t="s">
        <v>21</v>
      </c>
      <c r="S30" s="39">
        <v>3</v>
      </c>
      <c r="T30" s="5"/>
      <c r="U30" s="82" t="s">
        <v>3710</v>
      </c>
    </row>
    <row r="31" spans="1:21" s="34" customFormat="1">
      <c r="A31" s="40">
        <v>30</v>
      </c>
      <c r="B31" s="14">
        <v>38394</v>
      </c>
      <c r="C31" s="38">
        <v>2005</v>
      </c>
      <c r="D31" s="38">
        <f t="shared" si="1"/>
        <v>19</v>
      </c>
      <c r="E31" s="18" t="s">
        <v>2014</v>
      </c>
      <c r="F31" s="38" t="s">
        <v>17</v>
      </c>
      <c r="G31" s="38" t="s">
        <v>18</v>
      </c>
      <c r="H31" s="38" t="s">
        <v>22</v>
      </c>
      <c r="I31" s="38" t="s">
        <v>3739</v>
      </c>
      <c r="J31" s="35">
        <v>1991</v>
      </c>
      <c r="K31" s="38">
        <f t="shared" si="7"/>
        <v>14</v>
      </c>
      <c r="L31" s="38" t="s">
        <v>23</v>
      </c>
      <c r="M31" s="35" t="s">
        <v>24</v>
      </c>
      <c r="N31" s="35" t="s">
        <v>24</v>
      </c>
      <c r="O31" s="38" t="str">
        <f t="shared" si="0"/>
        <v>CONSELHO</v>
      </c>
      <c r="P31" s="38" t="s">
        <v>67</v>
      </c>
      <c r="Q31" s="38" t="str">
        <f t="shared" si="3"/>
        <v>Não</v>
      </c>
      <c r="R31" s="38" t="s">
        <v>21</v>
      </c>
      <c r="S31" s="1" t="s">
        <v>24</v>
      </c>
      <c r="T31" s="38"/>
      <c r="U31" s="77"/>
    </row>
    <row r="32" spans="1:21" s="122" customFormat="1">
      <c r="A32" s="81">
        <v>31</v>
      </c>
      <c r="B32" s="26">
        <v>38394</v>
      </c>
      <c r="C32" s="5">
        <v>2005</v>
      </c>
      <c r="D32" s="5">
        <f t="shared" si="1"/>
        <v>19</v>
      </c>
      <c r="E32" s="43" t="s">
        <v>2015</v>
      </c>
      <c r="F32" s="5" t="s">
        <v>17</v>
      </c>
      <c r="G32" s="5" t="s">
        <v>18</v>
      </c>
      <c r="H32" s="5" t="s">
        <v>22</v>
      </c>
      <c r="I32" s="5" t="s">
        <v>3739</v>
      </c>
      <c r="J32" s="35">
        <v>1991</v>
      </c>
      <c r="K32" s="5">
        <f t="shared" si="7"/>
        <v>14</v>
      </c>
      <c r="L32" s="5" t="s">
        <v>23</v>
      </c>
      <c r="M32" s="35" t="s">
        <v>24</v>
      </c>
      <c r="N32" s="35" t="s">
        <v>24</v>
      </c>
      <c r="O32" s="5" t="str">
        <f t="shared" si="0"/>
        <v>CONSELHO</v>
      </c>
      <c r="P32" s="5" t="s">
        <v>68</v>
      </c>
      <c r="Q32" s="5" t="str">
        <f t="shared" si="3"/>
        <v>Não</v>
      </c>
      <c r="R32" s="5" t="s">
        <v>21</v>
      </c>
      <c r="S32" s="105">
        <v>3</v>
      </c>
      <c r="T32" s="5"/>
      <c r="U32" s="82" t="s">
        <v>3710</v>
      </c>
    </row>
    <row r="33" spans="1:21" s="122" customFormat="1">
      <c r="A33" s="81">
        <v>32</v>
      </c>
      <c r="B33" s="26">
        <v>38394</v>
      </c>
      <c r="C33" s="5">
        <v>2005</v>
      </c>
      <c r="D33" s="5">
        <f t="shared" si="1"/>
        <v>19</v>
      </c>
      <c r="E33" s="43" t="s">
        <v>2016</v>
      </c>
      <c r="F33" s="5" t="s">
        <v>17</v>
      </c>
      <c r="G33" s="5" t="s">
        <v>18</v>
      </c>
      <c r="H33" s="5" t="s">
        <v>22</v>
      </c>
      <c r="I33" s="5" t="s">
        <v>3739</v>
      </c>
      <c r="J33" s="35">
        <v>1991</v>
      </c>
      <c r="K33" s="5">
        <f t="shared" si="7"/>
        <v>14</v>
      </c>
      <c r="L33" s="5" t="s">
        <v>23</v>
      </c>
      <c r="M33" s="35" t="s">
        <v>24</v>
      </c>
      <c r="N33" s="35" t="s">
        <v>24</v>
      </c>
      <c r="O33" s="5" t="str">
        <f t="shared" si="0"/>
        <v>CONSELHO</v>
      </c>
      <c r="P33" s="5" t="s">
        <v>69</v>
      </c>
      <c r="Q33" s="5" t="str">
        <f t="shared" si="3"/>
        <v>Não</v>
      </c>
      <c r="R33" s="5" t="s">
        <v>21</v>
      </c>
      <c r="S33" s="105">
        <v>6</v>
      </c>
      <c r="T33" s="5" t="s">
        <v>70</v>
      </c>
      <c r="U33" s="82" t="s">
        <v>3742</v>
      </c>
    </row>
    <row r="34" spans="1:21" s="121" customFormat="1">
      <c r="A34" s="40">
        <v>33</v>
      </c>
      <c r="B34" s="14">
        <v>38394</v>
      </c>
      <c r="C34" s="38">
        <v>2005</v>
      </c>
      <c r="D34" s="38">
        <f t="shared" si="1"/>
        <v>19</v>
      </c>
      <c r="E34" s="18" t="s">
        <v>2017</v>
      </c>
      <c r="F34" s="38" t="s">
        <v>26</v>
      </c>
      <c r="G34" s="38" t="s">
        <v>18</v>
      </c>
      <c r="H34" s="38" t="s">
        <v>22</v>
      </c>
      <c r="I34" s="38" t="s">
        <v>3739</v>
      </c>
      <c r="J34" s="35">
        <v>1991</v>
      </c>
      <c r="K34" s="38">
        <f t="shared" si="7"/>
        <v>14</v>
      </c>
      <c r="L34" s="38" t="s">
        <v>23</v>
      </c>
      <c r="M34" s="35" t="s">
        <v>24</v>
      </c>
      <c r="N34" s="35" t="s">
        <v>24</v>
      </c>
      <c r="O34" s="38" t="str">
        <f t="shared" si="0"/>
        <v>CONSELHO</v>
      </c>
      <c r="P34" s="38" t="s">
        <v>71</v>
      </c>
      <c r="Q34" s="38" t="str">
        <f t="shared" si="3"/>
        <v>Não</v>
      </c>
      <c r="R34" s="38" t="s">
        <v>21</v>
      </c>
      <c r="S34" s="104">
        <v>6</v>
      </c>
      <c r="T34" s="38"/>
      <c r="U34" s="77" t="s">
        <v>3742</v>
      </c>
    </row>
    <row r="35" spans="1:21" s="122" customFormat="1">
      <c r="A35" s="81">
        <v>34</v>
      </c>
      <c r="B35" s="26">
        <v>38394</v>
      </c>
      <c r="C35" s="5">
        <v>2005</v>
      </c>
      <c r="D35" s="5">
        <f t="shared" si="1"/>
        <v>19</v>
      </c>
      <c r="E35" s="43" t="s">
        <v>2018</v>
      </c>
      <c r="F35" s="5" t="s">
        <v>26</v>
      </c>
      <c r="G35" s="5" t="s">
        <v>18</v>
      </c>
      <c r="H35" s="5" t="s">
        <v>22</v>
      </c>
      <c r="I35" s="5" t="s">
        <v>3739</v>
      </c>
      <c r="J35" s="35">
        <v>1991</v>
      </c>
      <c r="K35" s="5">
        <f t="shared" si="7"/>
        <v>14</v>
      </c>
      <c r="L35" s="5" t="s">
        <v>23</v>
      </c>
      <c r="M35" s="35" t="s">
        <v>24</v>
      </c>
      <c r="N35" s="35" t="s">
        <v>24</v>
      </c>
      <c r="O35" s="5" t="str">
        <f t="shared" si="0"/>
        <v>CONSELHO</v>
      </c>
      <c r="P35" s="5" t="s">
        <v>72</v>
      </c>
      <c r="Q35" s="5" t="str">
        <f t="shared" si="3"/>
        <v>Não</v>
      </c>
      <c r="R35" s="5" t="s">
        <v>21</v>
      </c>
      <c r="S35" s="105">
        <v>3</v>
      </c>
      <c r="T35" s="5"/>
      <c r="U35" s="82" t="s">
        <v>3710</v>
      </c>
    </row>
    <row r="36" spans="1:21" s="34" customFormat="1">
      <c r="A36" s="40">
        <v>35</v>
      </c>
      <c r="B36" s="14">
        <v>38398</v>
      </c>
      <c r="C36" s="38">
        <v>2005</v>
      </c>
      <c r="D36" s="38">
        <f t="shared" si="1"/>
        <v>19</v>
      </c>
      <c r="E36" s="18" t="s">
        <v>2019</v>
      </c>
      <c r="F36" s="38" t="s">
        <v>33</v>
      </c>
      <c r="G36" s="38" t="s">
        <v>65</v>
      </c>
      <c r="H36" s="38" t="s">
        <v>73</v>
      </c>
      <c r="I36" s="38"/>
      <c r="J36" s="38" t="s">
        <v>24</v>
      </c>
      <c r="K36" s="38" t="s">
        <v>24</v>
      </c>
      <c r="L36" s="38" t="s">
        <v>22</v>
      </c>
      <c r="M36" s="35">
        <v>1991</v>
      </c>
      <c r="N36" s="35">
        <f t="shared" ref="N36:N40" si="9">C36-M36</f>
        <v>14</v>
      </c>
      <c r="O36" s="38" t="str">
        <f t="shared" si="0"/>
        <v>CONSELHO</v>
      </c>
      <c r="P36" s="38" t="s">
        <v>74</v>
      </c>
      <c r="Q36" s="38" t="str">
        <f>IF(ISNUMBER(SEARCH("Conferência",L36)),"SIM","NÃO")</f>
        <v>NÃO</v>
      </c>
      <c r="R36" s="38" t="s">
        <v>35</v>
      </c>
      <c r="S36" s="1"/>
      <c r="T36" s="38"/>
      <c r="U36" s="77"/>
    </row>
    <row r="37" spans="1:21" s="34" customFormat="1">
      <c r="A37" s="40">
        <v>36</v>
      </c>
      <c r="B37" s="14">
        <v>38398</v>
      </c>
      <c r="C37" s="38">
        <v>2005</v>
      </c>
      <c r="D37" s="38">
        <f t="shared" si="1"/>
        <v>19</v>
      </c>
      <c r="E37" s="18" t="s">
        <v>2020</v>
      </c>
      <c r="F37" s="38" t="s">
        <v>26</v>
      </c>
      <c r="G37" s="38" t="s">
        <v>18</v>
      </c>
      <c r="H37" s="38" t="s">
        <v>27</v>
      </c>
      <c r="I37" s="38" t="s">
        <v>3719</v>
      </c>
      <c r="J37" s="36">
        <v>1997</v>
      </c>
      <c r="K37" s="38">
        <f t="shared" ref="K37:K38" si="10">C37-J37</f>
        <v>8</v>
      </c>
      <c r="L37" s="38" t="s">
        <v>27</v>
      </c>
      <c r="M37" s="35">
        <v>1997</v>
      </c>
      <c r="N37" s="35">
        <f t="shared" si="9"/>
        <v>8</v>
      </c>
      <c r="O37" s="38" t="str">
        <f t="shared" si="0"/>
        <v>CONSELHO</v>
      </c>
      <c r="P37" s="38" t="s">
        <v>75</v>
      </c>
      <c r="Q37" s="38" t="str">
        <f>IF(ISNUMBER(SEARCH("Conferência",L37)),"SIM","NÃO")</f>
        <v>NÃO</v>
      </c>
      <c r="R37" s="38" t="s">
        <v>21</v>
      </c>
      <c r="S37" s="1" t="s">
        <v>24</v>
      </c>
      <c r="T37" s="38"/>
      <c r="U37" s="77"/>
    </row>
    <row r="38" spans="1:21" s="34" customFormat="1">
      <c r="A38" s="40">
        <v>37</v>
      </c>
      <c r="B38" s="14">
        <v>38398</v>
      </c>
      <c r="C38" s="38">
        <v>2005</v>
      </c>
      <c r="D38" s="38">
        <f t="shared" si="1"/>
        <v>19</v>
      </c>
      <c r="E38" s="18" t="s">
        <v>2021</v>
      </c>
      <c r="F38" s="38" t="s">
        <v>26</v>
      </c>
      <c r="G38" s="38" t="s">
        <v>18</v>
      </c>
      <c r="H38" s="38" t="s">
        <v>27</v>
      </c>
      <c r="I38" s="38" t="s">
        <v>3719</v>
      </c>
      <c r="J38" s="36">
        <v>1997</v>
      </c>
      <c r="K38" s="38">
        <f t="shared" si="10"/>
        <v>8</v>
      </c>
      <c r="L38" s="38" t="s">
        <v>27</v>
      </c>
      <c r="M38" s="35">
        <v>1997</v>
      </c>
      <c r="N38" s="35">
        <f t="shared" si="9"/>
        <v>8</v>
      </c>
      <c r="O38" s="38" t="str">
        <f t="shared" si="0"/>
        <v>CONSELHO</v>
      </c>
      <c r="P38" s="38" t="s">
        <v>76</v>
      </c>
      <c r="Q38" s="38" t="str">
        <f>IF(ISNUMBER(SEARCH("Conferência",L38)),"SIM","NÃO")</f>
        <v>NÃO</v>
      </c>
      <c r="R38" s="4" t="s">
        <v>21</v>
      </c>
      <c r="S38" s="104">
        <v>5</v>
      </c>
      <c r="T38" s="38"/>
      <c r="U38" s="77" t="s">
        <v>3694</v>
      </c>
    </row>
    <row r="39" spans="1:21" s="34" customFormat="1">
      <c r="A39" s="1">
        <v>38</v>
      </c>
      <c r="B39" s="14">
        <v>38401</v>
      </c>
      <c r="C39" s="38">
        <v>2005</v>
      </c>
      <c r="D39" s="38">
        <f t="shared" si="1"/>
        <v>19</v>
      </c>
      <c r="E39" s="18" t="s">
        <v>2022</v>
      </c>
      <c r="F39" s="38" t="s">
        <v>17</v>
      </c>
      <c r="G39" s="38" t="s">
        <v>65</v>
      </c>
      <c r="H39" s="38" t="s">
        <v>34</v>
      </c>
      <c r="I39" s="38"/>
      <c r="J39" s="38" t="s">
        <v>24</v>
      </c>
      <c r="K39" s="38" t="s">
        <v>24</v>
      </c>
      <c r="L39" s="38" t="s">
        <v>27</v>
      </c>
      <c r="M39" s="35">
        <v>1997</v>
      </c>
      <c r="N39" s="35">
        <f t="shared" si="9"/>
        <v>8</v>
      </c>
      <c r="O39" s="38" t="str">
        <f t="shared" si="0"/>
        <v>CONSELHO</v>
      </c>
      <c r="P39" s="38" t="s">
        <v>77</v>
      </c>
      <c r="Q39" s="38" t="str">
        <f>IF(ISNUMBER(SEARCH("Conferência",L39)),"SIM","NÃO")</f>
        <v>NÃO</v>
      </c>
      <c r="R39" s="38" t="s">
        <v>35</v>
      </c>
      <c r="S39" s="104"/>
      <c r="T39" s="38"/>
      <c r="U39" s="38"/>
    </row>
    <row r="40" spans="1:21" s="34" customFormat="1">
      <c r="A40" s="40">
        <v>39</v>
      </c>
      <c r="B40" s="14">
        <v>38401</v>
      </c>
      <c r="C40" s="38">
        <v>2005</v>
      </c>
      <c r="D40" s="38">
        <f t="shared" si="1"/>
        <v>19</v>
      </c>
      <c r="E40" s="18" t="s">
        <v>2023</v>
      </c>
      <c r="F40" s="38" t="s">
        <v>26</v>
      </c>
      <c r="G40" s="38" t="s">
        <v>18</v>
      </c>
      <c r="H40" s="38" t="s">
        <v>27</v>
      </c>
      <c r="I40" s="38" t="s">
        <v>3719</v>
      </c>
      <c r="J40" s="36">
        <v>1997</v>
      </c>
      <c r="K40" s="38">
        <f>C40-J40</f>
        <v>8</v>
      </c>
      <c r="L40" s="38" t="s">
        <v>27</v>
      </c>
      <c r="M40" s="35">
        <v>1997</v>
      </c>
      <c r="N40" s="35">
        <f t="shared" si="9"/>
        <v>8</v>
      </c>
      <c r="O40" s="38" t="str">
        <f t="shared" si="0"/>
        <v>CONSELHO</v>
      </c>
      <c r="P40" s="38" t="s">
        <v>78</v>
      </c>
      <c r="Q40" s="38" t="str">
        <f>IF(ISNUMBER(SEARCH("Conferência",L40)),"SIM","NÃO")</f>
        <v>NÃO</v>
      </c>
      <c r="R40" s="38" t="s">
        <v>35</v>
      </c>
      <c r="S40" s="104">
        <v>1</v>
      </c>
      <c r="T40" s="38"/>
      <c r="U40" s="77" t="s">
        <v>3701</v>
      </c>
    </row>
    <row r="41" spans="1:21" s="34" customFormat="1">
      <c r="A41" s="40">
        <v>40</v>
      </c>
      <c r="B41" s="14">
        <v>38401</v>
      </c>
      <c r="C41" s="38">
        <v>2005</v>
      </c>
      <c r="D41" s="38">
        <f t="shared" si="1"/>
        <v>19</v>
      </c>
      <c r="E41" s="18" t="s">
        <v>2024</v>
      </c>
      <c r="F41" s="38" t="s">
        <v>44</v>
      </c>
      <c r="G41" s="38" t="s">
        <v>18</v>
      </c>
      <c r="H41" s="38" t="s">
        <v>45</v>
      </c>
      <c r="I41" s="38" t="s">
        <v>3720</v>
      </c>
      <c r="J41" s="38" t="s">
        <v>24</v>
      </c>
      <c r="K41" s="38" t="s">
        <v>24</v>
      </c>
      <c r="L41" s="38" t="s">
        <v>79</v>
      </c>
      <c r="M41" s="35" t="s">
        <v>24</v>
      </c>
      <c r="N41" s="35" t="s">
        <v>24</v>
      </c>
      <c r="O41" s="38" t="str">
        <f t="shared" si="0"/>
        <v>CONSELHO</v>
      </c>
      <c r="P41" s="38" t="s">
        <v>3678</v>
      </c>
      <c r="Q41" s="38" t="str">
        <f t="shared" si="3"/>
        <v>Não</v>
      </c>
      <c r="R41" s="38" t="s">
        <v>21</v>
      </c>
      <c r="S41" s="104">
        <v>1</v>
      </c>
      <c r="T41" s="38"/>
      <c r="U41" s="77" t="s">
        <v>3700</v>
      </c>
    </row>
    <row r="42" spans="1:21" s="34" customFormat="1">
      <c r="A42" s="40">
        <v>41</v>
      </c>
      <c r="B42" s="14">
        <v>38401</v>
      </c>
      <c r="C42" s="38">
        <v>2005</v>
      </c>
      <c r="D42" s="38">
        <f t="shared" si="1"/>
        <v>19</v>
      </c>
      <c r="E42" s="18" t="s">
        <v>2025</v>
      </c>
      <c r="F42" s="38" t="s">
        <v>26</v>
      </c>
      <c r="G42" s="38" t="s">
        <v>18</v>
      </c>
      <c r="H42" s="38" t="s">
        <v>22</v>
      </c>
      <c r="I42" s="38" t="s">
        <v>3739</v>
      </c>
      <c r="J42" s="35">
        <v>1991</v>
      </c>
      <c r="K42" s="38">
        <f t="shared" ref="K42:K44" si="11">C42-J42</f>
        <v>14</v>
      </c>
      <c r="L42" s="38" t="s">
        <v>51</v>
      </c>
      <c r="M42" s="35" t="s">
        <v>24</v>
      </c>
      <c r="N42" s="35" t="s">
        <v>24</v>
      </c>
      <c r="O42" s="38" t="str">
        <f t="shared" si="0"/>
        <v>CONSELHO</v>
      </c>
      <c r="P42" s="38" t="s">
        <v>3677</v>
      </c>
      <c r="Q42" s="38" t="str">
        <f t="shared" si="3"/>
        <v>Não</v>
      </c>
      <c r="R42" s="38" t="s">
        <v>35</v>
      </c>
      <c r="S42" s="104">
        <v>1</v>
      </c>
      <c r="T42" s="38"/>
      <c r="U42" s="77" t="s">
        <v>3700</v>
      </c>
    </row>
    <row r="43" spans="1:21" s="34" customFormat="1">
      <c r="A43" s="40">
        <v>42</v>
      </c>
      <c r="B43" s="14">
        <v>38401</v>
      </c>
      <c r="C43" s="38">
        <v>2005</v>
      </c>
      <c r="D43" s="38">
        <f t="shared" si="1"/>
        <v>19</v>
      </c>
      <c r="E43" s="18" t="s">
        <v>2026</v>
      </c>
      <c r="F43" s="38" t="s">
        <v>26</v>
      </c>
      <c r="G43" s="38" t="s">
        <v>18</v>
      </c>
      <c r="H43" s="38" t="s">
        <v>22</v>
      </c>
      <c r="I43" s="38" t="s">
        <v>3739</v>
      </c>
      <c r="J43" s="35">
        <v>1991</v>
      </c>
      <c r="K43" s="38">
        <f t="shared" si="11"/>
        <v>14</v>
      </c>
      <c r="L43" s="38" t="s">
        <v>51</v>
      </c>
      <c r="M43" s="35" t="s">
        <v>24</v>
      </c>
      <c r="N43" s="35" t="s">
        <v>24</v>
      </c>
      <c r="O43" s="38" t="str">
        <f t="shared" si="0"/>
        <v>CONSELHO</v>
      </c>
      <c r="P43" s="38" t="s">
        <v>3679</v>
      </c>
      <c r="Q43" s="38" t="str">
        <f t="shared" si="3"/>
        <v>Não</v>
      </c>
      <c r="R43" s="38" t="s">
        <v>53</v>
      </c>
      <c r="S43" s="104">
        <v>1</v>
      </c>
      <c r="T43" s="38"/>
      <c r="U43" s="77" t="s">
        <v>3700</v>
      </c>
    </row>
    <row r="44" spans="1:21" s="122" customFormat="1">
      <c r="A44" s="81">
        <v>43</v>
      </c>
      <c r="B44" s="26">
        <v>38401</v>
      </c>
      <c r="C44" s="5">
        <v>2005</v>
      </c>
      <c r="D44" s="5">
        <f t="shared" si="1"/>
        <v>19</v>
      </c>
      <c r="E44" s="43" t="s">
        <v>2027</v>
      </c>
      <c r="F44" s="5" t="s">
        <v>17</v>
      </c>
      <c r="G44" s="5" t="s">
        <v>18</v>
      </c>
      <c r="H44" s="5" t="s">
        <v>22</v>
      </c>
      <c r="I44" s="5" t="s">
        <v>3739</v>
      </c>
      <c r="J44" s="35">
        <v>1991</v>
      </c>
      <c r="K44" s="5">
        <f t="shared" si="11"/>
        <v>14</v>
      </c>
      <c r="L44" s="5" t="s">
        <v>23</v>
      </c>
      <c r="M44" s="35" t="s">
        <v>24</v>
      </c>
      <c r="N44" s="35" t="s">
        <v>24</v>
      </c>
      <c r="O44" s="5" t="str">
        <f t="shared" si="0"/>
        <v>CONSELHO</v>
      </c>
      <c r="P44" s="5" t="s">
        <v>80</v>
      </c>
      <c r="Q44" s="5" t="str">
        <f t="shared" si="3"/>
        <v>Não</v>
      </c>
      <c r="R44" s="5" t="s">
        <v>21</v>
      </c>
      <c r="S44" s="105">
        <v>6</v>
      </c>
      <c r="T44" s="5"/>
      <c r="U44" s="82" t="s">
        <v>3742</v>
      </c>
    </row>
    <row r="45" spans="1:21" s="34" customFormat="1">
      <c r="A45" s="40">
        <v>44</v>
      </c>
      <c r="B45" s="14">
        <v>38405</v>
      </c>
      <c r="C45" s="38">
        <v>2005</v>
      </c>
      <c r="D45" s="38">
        <f t="shared" si="1"/>
        <v>19</v>
      </c>
      <c r="E45" s="18" t="s">
        <v>2028</v>
      </c>
      <c r="F45" s="38" t="s">
        <v>82</v>
      </c>
      <c r="G45" s="38" t="s">
        <v>65</v>
      </c>
      <c r="H45" s="38" t="s">
        <v>73</v>
      </c>
      <c r="I45" s="38"/>
      <c r="J45" s="38" t="s">
        <v>24</v>
      </c>
      <c r="K45" s="38" t="s">
        <v>24</v>
      </c>
      <c r="L45" s="38" t="s">
        <v>83</v>
      </c>
      <c r="M45" s="35">
        <v>2003</v>
      </c>
      <c r="N45" s="35">
        <f>C45-M45</f>
        <v>2</v>
      </c>
      <c r="O45" s="38" t="str">
        <f t="shared" si="0"/>
        <v>CONSELHO</v>
      </c>
      <c r="P45" s="38" t="s">
        <v>84</v>
      </c>
      <c r="Q45" s="38" t="str">
        <f>IF(ISNUMBER(SEARCH("Conferência",L45)),"SIM","NÃO")</f>
        <v>NÃO</v>
      </c>
      <c r="R45" s="38" t="s">
        <v>21</v>
      </c>
      <c r="S45" s="1" t="s">
        <v>24</v>
      </c>
      <c r="T45" s="38"/>
      <c r="U45" s="77"/>
    </row>
    <row r="46" spans="1:21" s="121" customFormat="1">
      <c r="A46" s="40">
        <v>45</v>
      </c>
      <c r="B46" s="14">
        <v>38405</v>
      </c>
      <c r="C46" s="38">
        <v>2005</v>
      </c>
      <c r="D46" s="38">
        <f t="shared" si="1"/>
        <v>19</v>
      </c>
      <c r="E46" s="18" t="s">
        <v>2029</v>
      </c>
      <c r="F46" s="38" t="s">
        <v>17</v>
      </c>
      <c r="G46" s="38" t="s">
        <v>18</v>
      </c>
      <c r="H46" s="38" t="s">
        <v>22</v>
      </c>
      <c r="I46" s="38" t="s">
        <v>3739</v>
      </c>
      <c r="J46" s="35">
        <v>1991</v>
      </c>
      <c r="K46" s="38">
        <f>C46-J46</f>
        <v>14</v>
      </c>
      <c r="L46" s="38" t="s">
        <v>23</v>
      </c>
      <c r="M46" s="35" t="s">
        <v>24</v>
      </c>
      <c r="N46" s="35" t="s">
        <v>24</v>
      </c>
      <c r="O46" s="38" t="str">
        <f t="shared" si="0"/>
        <v>CONSELHO</v>
      </c>
      <c r="P46" s="38" t="s">
        <v>3743</v>
      </c>
      <c r="Q46" s="38" t="str">
        <f t="shared" si="3"/>
        <v>Não</v>
      </c>
      <c r="R46" s="38" t="s">
        <v>85</v>
      </c>
      <c r="S46" s="104">
        <v>6</v>
      </c>
      <c r="T46" s="38"/>
      <c r="U46" s="77" t="s">
        <v>3742</v>
      </c>
    </row>
    <row r="47" spans="1:21" s="34" customFormat="1">
      <c r="A47" s="40">
        <v>46</v>
      </c>
      <c r="B47" s="14">
        <v>38408</v>
      </c>
      <c r="C47" s="38">
        <v>2005</v>
      </c>
      <c r="D47" s="38">
        <f t="shared" si="1"/>
        <v>19</v>
      </c>
      <c r="E47" s="18" t="s">
        <v>2030</v>
      </c>
      <c r="F47" s="38" t="s">
        <v>33</v>
      </c>
      <c r="G47" s="38" t="s">
        <v>65</v>
      </c>
      <c r="H47" s="38" t="s">
        <v>73</v>
      </c>
      <c r="I47" s="38"/>
      <c r="J47" s="38" t="s">
        <v>24</v>
      </c>
      <c r="K47" s="38" t="s">
        <v>24</v>
      </c>
      <c r="L47" s="38" t="s">
        <v>19</v>
      </c>
      <c r="M47" s="35">
        <v>2001</v>
      </c>
      <c r="N47" s="35">
        <f>C47-M47</f>
        <v>4</v>
      </c>
      <c r="O47" s="38" t="str">
        <f t="shared" si="0"/>
        <v>CONSELHO</v>
      </c>
      <c r="P47" s="38" t="s">
        <v>86</v>
      </c>
      <c r="Q47" s="38" t="str">
        <f>IF(ISNUMBER(SEARCH("Conferência",L47)),"SIM","NÃO")</f>
        <v>NÃO</v>
      </c>
      <c r="R47" s="38" t="s">
        <v>21</v>
      </c>
      <c r="S47" s="1"/>
      <c r="T47" s="38"/>
      <c r="U47" s="77"/>
    </row>
    <row r="48" spans="1:21" s="122" customFormat="1">
      <c r="A48" s="81">
        <v>47</v>
      </c>
      <c r="B48" s="26">
        <v>38408</v>
      </c>
      <c r="C48" s="5">
        <v>2005</v>
      </c>
      <c r="D48" s="5">
        <f t="shared" si="1"/>
        <v>19</v>
      </c>
      <c r="E48" s="43" t="s">
        <v>2031</v>
      </c>
      <c r="F48" s="5" t="s">
        <v>17</v>
      </c>
      <c r="G48" s="5" t="s">
        <v>18</v>
      </c>
      <c r="H48" s="5" t="s">
        <v>22</v>
      </c>
      <c r="I48" s="5" t="s">
        <v>3739</v>
      </c>
      <c r="J48" s="35">
        <v>1991</v>
      </c>
      <c r="K48" s="5">
        <f t="shared" ref="K48:K54" si="12">C48-J48</f>
        <v>14</v>
      </c>
      <c r="L48" s="5" t="s">
        <v>23</v>
      </c>
      <c r="M48" s="35" t="s">
        <v>24</v>
      </c>
      <c r="N48" s="35" t="s">
        <v>24</v>
      </c>
      <c r="O48" s="5" t="str">
        <f t="shared" si="0"/>
        <v>CONSELHO</v>
      </c>
      <c r="P48" s="5" t="s">
        <v>87</v>
      </c>
      <c r="Q48" s="5" t="str">
        <f t="shared" si="3"/>
        <v>Não</v>
      </c>
      <c r="R48" s="5" t="s">
        <v>21</v>
      </c>
      <c r="S48" s="105">
        <v>3</v>
      </c>
      <c r="T48" s="5"/>
      <c r="U48" s="82" t="s">
        <v>3710</v>
      </c>
    </row>
    <row r="49" spans="1:21" s="121" customFormat="1">
      <c r="A49" s="40">
        <v>48</v>
      </c>
      <c r="B49" s="14">
        <v>38408</v>
      </c>
      <c r="C49" s="38">
        <v>2005</v>
      </c>
      <c r="D49" s="38">
        <f t="shared" si="1"/>
        <v>19</v>
      </c>
      <c r="E49" s="18" t="s">
        <v>2032</v>
      </c>
      <c r="F49" s="38" t="s">
        <v>17</v>
      </c>
      <c r="G49" s="38" t="s">
        <v>18</v>
      </c>
      <c r="H49" s="38" t="s">
        <v>22</v>
      </c>
      <c r="I49" s="38" t="s">
        <v>3739</v>
      </c>
      <c r="J49" s="35">
        <v>1991</v>
      </c>
      <c r="K49" s="38">
        <f t="shared" si="12"/>
        <v>14</v>
      </c>
      <c r="L49" s="38" t="s">
        <v>23</v>
      </c>
      <c r="M49" s="35" t="s">
        <v>24</v>
      </c>
      <c r="N49" s="35" t="s">
        <v>24</v>
      </c>
      <c r="O49" s="38" t="str">
        <f t="shared" si="0"/>
        <v>CONSELHO</v>
      </c>
      <c r="P49" s="38" t="s">
        <v>88</v>
      </c>
      <c r="Q49" s="38" t="str">
        <f t="shared" si="3"/>
        <v>Não</v>
      </c>
      <c r="R49" s="38" t="s">
        <v>85</v>
      </c>
      <c r="S49" s="104">
        <v>6</v>
      </c>
      <c r="T49" s="38"/>
      <c r="U49" s="77" t="s">
        <v>3742</v>
      </c>
    </row>
    <row r="50" spans="1:21" s="34" customFormat="1">
      <c r="A50" s="40">
        <v>49</v>
      </c>
      <c r="B50" s="14">
        <v>38412</v>
      </c>
      <c r="C50" s="38">
        <v>2005</v>
      </c>
      <c r="D50" s="38">
        <f t="shared" si="1"/>
        <v>19</v>
      </c>
      <c r="E50" s="18" t="s">
        <v>2033</v>
      </c>
      <c r="F50" s="38" t="s">
        <v>26</v>
      </c>
      <c r="G50" s="38" t="s">
        <v>18</v>
      </c>
      <c r="H50" s="38" t="s">
        <v>27</v>
      </c>
      <c r="I50" s="38" t="s">
        <v>3719</v>
      </c>
      <c r="J50" s="36">
        <v>1997</v>
      </c>
      <c r="K50" s="38">
        <f t="shared" si="12"/>
        <v>8</v>
      </c>
      <c r="L50" s="38" t="s">
        <v>46</v>
      </c>
      <c r="M50" s="35" t="s">
        <v>24</v>
      </c>
      <c r="N50" s="35" t="s">
        <v>24</v>
      </c>
      <c r="O50" s="38" t="str">
        <f t="shared" si="0"/>
        <v>CONSELHO</v>
      </c>
      <c r="P50" s="38" t="s">
        <v>3680</v>
      </c>
      <c r="Q50" s="38" t="str">
        <f t="shared" si="3"/>
        <v>Não</v>
      </c>
      <c r="R50" s="38" t="s">
        <v>35</v>
      </c>
      <c r="S50" s="104">
        <v>1</v>
      </c>
      <c r="T50" s="38"/>
      <c r="U50" s="77" t="s">
        <v>3700</v>
      </c>
    </row>
    <row r="51" spans="1:21" s="34" customFormat="1">
      <c r="A51" s="40">
        <v>50</v>
      </c>
      <c r="B51" s="14">
        <v>38412</v>
      </c>
      <c r="C51" s="38">
        <v>2005</v>
      </c>
      <c r="D51" s="38">
        <f t="shared" si="1"/>
        <v>19</v>
      </c>
      <c r="E51" s="18" t="s">
        <v>2034</v>
      </c>
      <c r="F51" s="38" t="s">
        <v>26</v>
      </c>
      <c r="G51" s="38" t="s">
        <v>18</v>
      </c>
      <c r="H51" s="38" t="s">
        <v>27</v>
      </c>
      <c r="I51" s="38" t="s">
        <v>3719</v>
      </c>
      <c r="J51" s="36">
        <v>1997</v>
      </c>
      <c r="K51" s="38">
        <f t="shared" si="12"/>
        <v>8</v>
      </c>
      <c r="L51" s="38" t="s">
        <v>46</v>
      </c>
      <c r="M51" s="35" t="s">
        <v>24</v>
      </c>
      <c r="N51" s="35" t="s">
        <v>24</v>
      </c>
      <c r="O51" s="38" t="str">
        <f t="shared" si="0"/>
        <v>CONSELHO</v>
      </c>
      <c r="P51" s="38" t="s">
        <v>3681</v>
      </c>
      <c r="Q51" s="38" t="str">
        <f t="shared" si="3"/>
        <v>Não</v>
      </c>
      <c r="R51" s="38" t="s">
        <v>35</v>
      </c>
      <c r="S51" s="104">
        <v>1</v>
      </c>
      <c r="T51" s="38"/>
      <c r="U51" s="77" t="s">
        <v>3700</v>
      </c>
    </row>
    <row r="52" spans="1:21" s="34" customFormat="1">
      <c r="A52" s="40">
        <v>51</v>
      </c>
      <c r="B52" s="14">
        <v>38412</v>
      </c>
      <c r="C52" s="38">
        <v>2005</v>
      </c>
      <c r="D52" s="38">
        <f t="shared" si="1"/>
        <v>19</v>
      </c>
      <c r="E52" s="18" t="s">
        <v>2035</v>
      </c>
      <c r="F52" s="38" t="s">
        <v>26</v>
      </c>
      <c r="G52" s="38" t="s">
        <v>18</v>
      </c>
      <c r="H52" s="38" t="s">
        <v>27</v>
      </c>
      <c r="I52" s="38" t="s">
        <v>3719</v>
      </c>
      <c r="J52" s="36">
        <v>1997</v>
      </c>
      <c r="K52" s="38">
        <f t="shared" si="12"/>
        <v>8</v>
      </c>
      <c r="L52" s="38" t="s">
        <v>27</v>
      </c>
      <c r="M52" s="35">
        <v>1997</v>
      </c>
      <c r="N52" s="35">
        <f t="shared" ref="N52:N54" si="13">C52-M52</f>
        <v>8</v>
      </c>
      <c r="O52" s="38" t="str">
        <f t="shared" si="0"/>
        <v>CONSELHO</v>
      </c>
      <c r="P52" s="38" t="s">
        <v>89</v>
      </c>
      <c r="Q52" s="38" t="str">
        <f>IF(ISNUMBER(SEARCH("Conferência",L52)),"SIM","NÃO")</f>
        <v>NÃO</v>
      </c>
      <c r="R52" s="38" t="s">
        <v>21</v>
      </c>
      <c r="S52" s="104">
        <v>5</v>
      </c>
      <c r="T52" s="38"/>
      <c r="U52" s="77" t="s">
        <v>3693</v>
      </c>
    </row>
    <row r="53" spans="1:21" s="34" customFormat="1">
      <c r="A53" s="40">
        <v>52</v>
      </c>
      <c r="B53" s="14">
        <v>38412</v>
      </c>
      <c r="C53" s="38">
        <v>2005</v>
      </c>
      <c r="D53" s="38">
        <f t="shared" si="1"/>
        <v>19</v>
      </c>
      <c r="E53" s="18" t="s">
        <v>2036</v>
      </c>
      <c r="F53" s="38" t="s">
        <v>26</v>
      </c>
      <c r="G53" s="38" t="s">
        <v>18</v>
      </c>
      <c r="H53" s="38" t="s">
        <v>27</v>
      </c>
      <c r="I53" s="38" t="s">
        <v>3719</v>
      </c>
      <c r="J53" s="36">
        <v>1997</v>
      </c>
      <c r="K53" s="38">
        <f t="shared" si="12"/>
        <v>8</v>
      </c>
      <c r="L53" s="38" t="s">
        <v>27</v>
      </c>
      <c r="M53" s="35">
        <v>1997</v>
      </c>
      <c r="N53" s="35">
        <f t="shared" si="13"/>
        <v>8</v>
      </c>
      <c r="O53" s="38" t="str">
        <f t="shared" si="0"/>
        <v>CONSELHO</v>
      </c>
      <c r="P53" s="38" t="s">
        <v>90</v>
      </c>
      <c r="Q53" s="38" t="str">
        <f>IF(ISNUMBER(SEARCH("Conferência",L53)),"SIM","NÃO")</f>
        <v>NÃO</v>
      </c>
      <c r="R53" s="38" t="s">
        <v>21</v>
      </c>
      <c r="S53" s="104">
        <v>5</v>
      </c>
      <c r="T53" s="38"/>
      <c r="U53" s="77" t="s">
        <v>3693</v>
      </c>
    </row>
    <row r="54" spans="1:21" s="34" customFormat="1">
      <c r="A54" s="40">
        <v>53</v>
      </c>
      <c r="B54" s="14">
        <v>38412</v>
      </c>
      <c r="C54" s="38">
        <v>2005</v>
      </c>
      <c r="D54" s="38">
        <f t="shared" si="1"/>
        <v>19</v>
      </c>
      <c r="E54" s="18" t="s">
        <v>2037</v>
      </c>
      <c r="F54" s="38" t="s">
        <v>26</v>
      </c>
      <c r="G54" s="38" t="s">
        <v>18</v>
      </c>
      <c r="H54" s="38" t="s">
        <v>27</v>
      </c>
      <c r="I54" s="38" t="s">
        <v>3719</v>
      </c>
      <c r="J54" s="36">
        <v>1997</v>
      </c>
      <c r="K54" s="38">
        <f t="shared" si="12"/>
        <v>8</v>
      </c>
      <c r="L54" s="38" t="s">
        <v>27</v>
      </c>
      <c r="M54" s="35">
        <v>1997</v>
      </c>
      <c r="N54" s="35">
        <f t="shared" si="13"/>
        <v>8</v>
      </c>
      <c r="O54" s="38" t="str">
        <f t="shared" si="0"/>
        <v>CONSELHO</v>
      </c>
      <c r="P54" s="38" t="s">
        <v>91</v>
      </c>
      <c r="Q54" s="38" t="str">
        <f>IF(ISNUMBER(SEARCH("Conferência",L54)),"SIM","NÃO")</f>
        <v>NÃO</v>
      </c>
      <c r="R54" s="38" t="s">
        <v>21</v>
      </c>
      <c r="S54" s="104">
        <v>5</v>
      </c>
      <c r="T54" s="38"/>
      <c r="U54" s="77" t="s">
        <v>3693</v>
      </c>
    </row>
    <row r="55" spans="1:21" s="34" customFormat="1">
      <c r="A55" s="40">
        <v>54</v>
      </c>
      <c r="B55" s="14">
        <v>38415</v>
      </c>
      <c r="C55" s="38">
        <v>2005</v>
      </c>
      <c r="D55" s="38">
        <f t="shared" si="1"/>
        <v>19</v>
      </c>
      <c r="E55" s="18" t="s">
        <v>2038</v>
      </c>
      <c r="F55" s="38" t="s">
        <v>33</v>
      </c>
      <c r="G55" s="38" t="s">
        <v>24</v>
      </c>
      <c r="H55" s="38" t="s">
        <v>73</v>
      </c>
      <c r="I55" s="38"/>
      <c r="J55" s="38" t="s">
        <v>24</v>
      </c>
      <c r="K55" s="38" t="s">
        <v>24</v>
      </c>
      <c r="L55" s="38" t="s">
        <v>92</v>
      </c>
      <c r="M55" s="35" t="s">
        <v>24</v>
      </c>
      <c r="N55" s="35" t="s">
        <v>24</v>
      </c>
      <c r="O55" s="38" t="str">
        <f t="shared" si="0"/>
        <v>NÃO CONSELHO</v>
      </c>
      <c r="P55" s="38" t="s">
        <v>93</v>
      </c>
      <c r="Q55" s="38" t="str">
        <f t="shared" si="3"/>
        <v>Sim</v>
      </c>
      <c r="R55" s="38" t="s">
        <v>21</v>
      </c>
      <c r="S55" s="1"/>
      <c r="T55" s="38"/>
      <c r="U55" s="77"/>
    </row>
    <row r="56" spans="1:21" s="122" customFormat="1">
      <c r="A56" s="81">
        <v>55</v>
      </c>
      <c r="B56" s="26">
        <v>38415</v>
      </c>
      <c r="C56" s="5">
        <v>2005</v>
      </c>
      <c r="D56" s="5">
        <f t="shared" si="1"/>
        <v>19</v>
      </c>
      <c r="E56" s="43" t="s">
        <v>2039</v>
      </c>
      <c r="F56" s="5" t="s">
        <v>26</v>
      </c>
      <c r="G56" s="5" t="s">
        <v>18</v>
      </c>
      <c r="H56" s="5" t="s">
        <v>22</v>
      </c>
      <c r="I56" s="5" t="s">
        <v>3739</v>
      </c>
      <c r="J56" s="35">
        <v>1991</v>
      </c>
      <c r="K56" s="5">
        <f t="shared" ref="K56:K77" si="14">C56-J56</f>
        <v>14</v>
      </c>
      <c r="L56" s="5" t="s">
        <v>22</v>
      </c>
      <c r="M56" s="35">
        <v>1991</v>
      </c>
      <c r="N56" s="35">
        <f t="shared" ref="N56:N59" si="15">C56-M56</f>
        <v>14</v>
      </c>
      <c r="O56" s="5" t="str">
        <f t="shared" si="0"/>
        <v>CONSELHO</v>
      </c>
      <c r="P56" s="5" t="s">
        <v>94</v>
      </c>
      <c r="Q56" s="5" t="str">
        <f>IF(ISNUMBER(SEARCH("Conferência",L56)),"SIM","NÃO")</f>
        <v>NÃO</v>
      </c>
      <c r="R56" s="5" t="s">
        <v>21</v>
      </c>
      <c r="S56" s="105">
        <v>3</v>
      </c>
      <c r="T56" s="5"/>
      <c r="U56" s="82" t="s">
        <v>3711</v>
      </c>
    </row>
    <row r="57" spans="1:21" s="34" customFormat="1">
      <c r="A57" s="40">
        <v>56</v>
      </c>
      <c r="B57" s="14">
        <v>38415</v>
      </c>
      <c r="C57" s="38">
        <v>2005</v>
      </c>
      <c r="D57" s="38">
        <f t="shared" si="1"/>
        <v>19</v>
      </c>
      <c r="E57" s="18" t="s">
        <v>2040</v>
      </c>
      <c r="F57" s="38" t="s">
        <v>26</v>
      </c>
      <c r="G57" s="38" t="s">
        <v>18</v>
      </c>
      <c r="H57" s="38" t="s">
        <v>22</v>
      </c>
      <c r="I57" s="38" t="s">
        <v>3739</v>
      </c>
      <c r="J57" s="35">
        <v>1991</v>
      </c>
      <c r="K57" s="38">
        <f t="shared" si="14"/>
        <v>14</v>
      </c>
      <c r="L57" s="38" t="s">
        <v>22</v>
      </c>
      <c r="M57" s="35">
        <v>1991</v>
      </c>
      <c r="N57" s="35">
        <f t="shared" si="15"/>
        <v>14</v>
      </c>
      <c r="O57" s="38" t="str">
        <f t="shared" si="0"/>
        <v>CONSELHO</v>
      </c>
      <c r="P57" s="38" t="s">
        <v>3682</v>
      </c>
      <c r="Q57" s="38" t="str">
        <f>IF(ISNUMBER(SEARCH("Conferência",L57)),"SIM","NÃO")</f>
        <v>NÃO</v>
      </c>
      <c r="R57" s="38" t="s">
        <v>35</v>
      </c>
      <c r="S57" s="104">
        <v>1</v>
      </c>
      <c r="T57" s="38"/>
      <c r="U57" s="77" t="s">
        <v>3701</v>
      </c>
    </row>
    <row r="58" spans="1:21" s="122" customFormat="1">
      <c r="A58" s="81">
        <v>57</v>
      </c>
      <c r="B58" s="26">
        <v>38415</v>
      </c>
      <c r="C58" s="5">
        <v>2005</v>
      </c>
      <c r="D58" s="5">
        <f t="shared" si="1"/>
        <v>19</v>
      </c>
      <c r="E58" s="43" t="s">
        <v>2041</v>
      </c>
      <c r="F58" s="5" t="s">
        <v>26</v>
      </c>
      <c r="G58" s="5" t="s">
        <v>18</v>
      </c>
      <c r="H58" s="5" t="s">
        <v>22</v>
      </c>
      <c r="I58" s="5" t="s">
        <v>3739</v>
      </c>
      <c r="J58" s="35">
        <v>1991</v>
      </c>
      <c r="K58" s="5">
        <f t="shared" si="14"/>
        <v>14</v>
      </c>
      <c r="L58" s="5" t="s">
        <v>22</v>
      </c>
      <c r="M58" s="35">
        <v>1991</v>
      </c>
      <c r="N58" s="35">
        <f t="shared" si="15"/>
        <v>14</v>
      </c>
      <c r="O58" s="5" t="str">
        <f t="shared" si="0"/>
        <v>CONSELHO</v>
      </c>
      <c r="P58" s="5" t="s">
        <v>95</v>
      </c>
      <c r="Q58" s="5" t="str">
        <f>IF(ISNUMBER(SEARCH("Conferência",L58)),"SIM","NÃO")</f>
        <v>NÃO</v>
      </c>
      <c r="R58" s="5" t="s">
        <v>35</v>
      </c>
      <c r="S58" s="105">
        <v>3</v>
      </c>
      <c r="T58" s="5"/>
      <c r="U58" s="82" t="s">
        <v>3711</v>
      </c>
    </row>
    <row r="59" spans="1:21" s="122" customFormat="1">
      <c r="A59" s="81">
        <v>58</v>
      </c>
      <c r="B59" s="26">
        <v>38415</v>
      </c>
      <c r="C59" s="5">
        <v>2005</v>
      </c>
      <c r="D59" s="5">
        <f t="shared" si="1"/>
        <v>19</v>
      </c>
      <c r="E59" s="43" t="s">
        <v>2042</v>
      </c>
      <c r="F59" s="5" t="s">
        <v>26</v>
      </c>
      <c r="G59" s="5" t="s">
        <v>18</v>
      </c>
      <c r="H59" s="5" t="s">
        <v>22</v>
      </c>
      <c r="I59" s="5" t="s">
        <v>3739</v>
      </c>
      <c r="J59" s="35">
        <v>1991</v>
      </c>
      <c r="K59" s="5">
        <f t="shared" si="14"/>
        <v>14</v>
      </c>
      <c r="L59" s="5" t="s">
        <v>22</v>
      </c>
      <c r="M59" s="35">
        <v>1991</v>
      </c>
      <c r="N59" s="35">
        <f t="shared" si="15"/>
        <v>14</v>
      </c>
      <c r="O59" s="5" t="str">
        <f t="shared" si="0"/>
        <v>CONSELHO</v>
      </c>
      <c r="P59" s="5" t="s">
        <v>96</v>
      </c>
      <c r="Q59" s="5" t="str">
        <f>IF(ISNUMBER(SEARCH("Conferência",L59)),"SIM","NÃO")</f>
        <v>NÃO</v>
      </c>
      <c r="R59" s="5" t="s">
        <v>35</v>
      </c>
      <c r="S59" s="105">
        <v>3</v>
      </c>
      <c r="T59" s="5"/>
      <c r="U59" s="82" t="s">
        <v>3711</v>
      </c>
    </row>
    <row r="60" spans="1:21" s="122" customFormat="1">
      <c r="A60" s="81">
        <v>59</v>
      </c>
      <c r="B60" s="26">
        <v>38415</v>
      </c>
      <c r="C60" s="5">
        <v>2005</v>
      </c>
      <c r="D60" s="5">
        <f t="shared" si="1"/>
        <v>19</v>
      </c>
      <c r="E60" s="43" t="s">
        <v>2043</v>
      </c>
      <c r="F60" s="5" t="s">
        <v>17</v>
      </c>
      <c r="G60" s="5" t="s">
        <v>18</v>
      </c>
      <c r="H60" s="5" t="s">
        <v>22</v>
      </c>
      <c r="I60" s="5" t="s">
        <v>3739</v>
      </c>
      <c r="J60" s="35">
        <v>1991</v>
      </c>
      <c r="K60" s="5">
        <f t="shared" si="14"/>
        <v>14</v>
      </c>
      <c r="L60" s="5" t="s">
        <v>23</v>
      </c>
      <c r="M60" s="35" t="s">
        <v>24</v>
      </c>
      <c r="N60" s="35" t="s">
        <v>24</v>
      </c>
      <c r="O60" s="5" t="str">
        <f t="shared" si="0"/>
        <v>CONSELHO</v>
      </c>
      <c r="P60" s="5" t="s">
        <v>97</v>
      </c>
      <c r="Q60" s="5" t="str">
        <f t="shared" si="3"/>
        <v>Não</v>
      </c>
      <c r="R60" s="5" t="s">
        <v>98</v>
      </c>
      <c r="S60" s="105">
        <v>3</v>
      </c>
      <c r="T60" s="5"/>
      <c r="U60" s="82" t="s">
        <v>3710</v>
      </c>
    </row>
    <row r="61" spans="1:21" s="121" customFormat="1">
      <c r="A61" s="40">
        <v>60</v>
      </c>
      <c r="B61" s="14">
        <v>38415</v>
      </c>
      <c r="C61" s="38">
        <v>2005</v>
      </c>
      <c r="D61" s="38">
        <f t="shared" si="1"/>
        <v>19</v>
      </c>
      <c r="E61" s="18" t="s">
        <v>2044</v>
      </c>
      <c r="F61" s="38" t="s">
        <v>17</v>
      </c>
      <c r="G61" s="38" t="s">
        <v>18</v>
      </c>
      <c r="H61" s="38" t="s">
        <v>22</v>
      </c>
      <c r="I61" s="38" t="s">
        <v>3739</v>
      </c>
      <c r="J61" s="35">
        <v>1991</v>
      </c>
      <c r="K61" s="38">
        <f t="shared" si="14"/>
        <v>14</v>
      </c>
      <c r="L61" s="38" t="s">
        <v>23</v>
      </c>
      <c r="M61" s="35" t="s">
        <v>24</v>
      </c>
      <c r="N61" s="35" t="s">
        <v>24</v>
      </c>
      <c r="O61" s="38" t="str">
        <f t="shared" si="0"/>
        <v>CONSELHO</v>
      </c>
      <c r="P61" s="38" t="s">
        <v>99</v>
      </c>
      <c r="Q61" s="38" t="str">
        <f t="shared" si="3"/>
        <v>Não</v>
      </c>
      <c r="R61" s="38" t="s">
        <v>35</v>
      </c>
      <c r="S61" s="104">
        <v>6</v>
      </c>
      <c r="T61" s="38"/>
      <c r="U61" s="77" t="s">
        <v>3742</v>
      </c>
    </row>
    <row r="62" spans="1:21" s="121" customFormat="1">
      <c r="A62" s="40">
        <v>61</v>
      </c>
      <c r="B62" s="14">
        <v>38415</v>
      </c>
      <c r="C62" s="38">
        <v>2005</v>
      </c>
      <c r="D62" s="38">
        <f t="shared" si="1"/>
        <v>19</v>
      </c>
      <c r="E62" s="18" t="s">
        <v>2045</v>
      </c>
      <c r="F62" s="38" t="s">
        <v>17</v>
      </c>
      <c r="G62" s="38" t="s">
        <v>18</v>
      </c>
      <c r="H62" s="38" t="s">
        <v>22</v>
      </c>
      <c r="I62" s="38" t="s">
        <v>3739</v>
      </c>
      <c r="J62" s="35">
        <v>1991</v>
      </c>
      <c r="K62" s="38">
        <f t="shared" si="14"/>
        <v>14</v>
      </c>
      <c r="L62" s="38" t="s">
        <v>23</v>
      </c>
      <c r="M62" s="35" t="s">
        <v>24</v>
      </c>
      <c r="N62" s="35" t="s">
        <v>24</v>
      </c>
      <c r="O62" s="38" t="str">
        <f t="shared" si="0"/>
        <v>CONSELHO</v>
      </c>
      <c r="P62" s="38" t="s">
        <v>99</v>
      </c>
      <c r="Q62" s="38" t="str">
        <f t="shared" si="3"/>
        <v>Não</v>
      </c>
      <c r="R62" s="38" t="s">
        <v>35</v>
      </c>
      <c r="S62" s="104">
        <v>6</v>
      </c>
      <c r="T62" s="38"/>
      <c r="U62" s="77" t="s">
        <v>3742</v>
      </c>
    </row>
    <row r="63" spans="1:21" s="121" customFormat="1">
      <c r="A63" s="40">
        <v>62</v>
      </c>
      <c r="B63" s="14">
        <v>38415</v>
      </c>
      <c r="C63" s="38">
        <v>2005</v>
      </c>
      <c r="D63" s="38">
        <f t="shared" si="1"/>
        <v>19</v>
      </c>
      <c r="E63" s="18" t="s">
        <v>2046</v>
      </c>
      <c r="F63" s="38" t="s">
        <v>17</v>
      </c>
      <c r="G63" s="38" t="s">
        <v>18</v>
      </c>
      <c r="H63" s="38" t="s">
        <v>22</v>
      </c>
      <c r="I63" s="38" t="s">
        <v>3739</v>
      </c>
      <c r="J63" s="35">
        <v>1991</v>
      </c>
      <c r="K63" s="38">
        <f t="shared" si="14"/>
        <v>14</v>
      </c>
      <c r="L63" s="38" t="s">
        <v>23</v>
      </c>
      <c r="M63" s="35" t="s">
        <v>24</v>
      </c>
      <c r="N63" s="35" t="s">
        <v>24</v>
      </c>
      <c r="O63" s="38" t="str">
        <f t="shared" si="0"/>
        <v>CONSELHO</v>
      </c>
      <c r="P63" s="38" t="s">
        <v>100</v>
      </c>
      <c r="Q63" s="38" t="str">
        <f t="shared" si="3"/>
        <v>Não</v>
      </c>
      <c r="R63" s="38" t="s">
        <v>35</v>
      </c>
      <c r="S63" s="104">
        <v>6</v>
      </c>
      <c r="T63" s="38"/>
      <c r="U63" s="77" t="s">
        <v>3742</v>
      </c>
    </row>
    <row r="64" spans="1:21" s="121" customFormat="1">
      <c r="A64" s="40">
        <v>63</v>
      </c>
      <c r="B64" s="14">
        <v>38415</v>
      </c>
      <c r="C64" s="38">
        <v>2005</v>
      </c>
      <c r="D64" s="38">
        <f t="shared" si="1"/>
        <v>19</v>
      </c>
      <c r="E64" s="18" t="s">
        <v>2047</v>
      </c>
      <c r="F64" s="38" t="s">
        <v>17</v>
      </c>
      <c r="G64" s="38" t="s">
        <v>18</v>
      </c>
      <c r="H64" s="38" t="s">
        <v>22</v>
      </c>
      <c r="I64" s="38" t="s">
        <v>3739</v>
      </c>
      <c r="J64" s="35">
        <v>1991</v>
      </c>
      <c r="K64" s="38">
        <f t="shared" si="14"/>
        <v>14</v>
      </c>
      <c r="L64" s="38" t="s">
        <v>23</v>
      </c>
      <c r="M64" s="35" t="s">
        <v>24</v>
      </c>
      <c r="N64" s="35" t="s">
        <v>24</v>
      </c>
      <c r="O64" s="38" t="str">
        <f t="shared" si="0"/>
        <v>CONSELHO</v>
      </c>
      <c r="P64" s="38" t="s">
        <v>101</v>
      </c>
      <c r="Q64" s="38" t="str">
        <f t="shared" si="3"/>
        <v>Não</v>
      </c>
      <c r="R64" s="38" t="s">
        <v>21</v>
      </c>
      <c r="S64" s="104">
        <v>6</v>
      </c>
      <c r="T64" s="38"/>
      <c r="U64" s="77" t="s">
        <v>3742</v>
      </c>
    </row>
    <row r="65" spans="1:21" s="34" customFormat="1">
      <c r="A65" s="40">
        <v>64</v>
      </c>
      <c r="B65" s="14">
        <v>38415</v>
      </c>
      <c r="C65" s="38">
        <v>2005</v>
      </c>
      <c r="D65" s="38">
        <f t="shared" si="1"/>
        <v>19</v>
      </c>
      <c r="E65" s="18" t="s">
        <v>2048</v>
      </c>
      <c r="F65" s="38" t="s">
        <v>26</v>
      </c>
      <c r="G65" s="38" t="s">
        <v>18</v>
      </c>
      <c r="H65" s="38" t="s">
        <v>27</v>
      </c>
      <c r="I65" s="38" t="s">
        <v>3719</v>
      </c>
      <c r="J65" s="36">
        <v>1997</v>
      </c>
      <c r="K65" s="38">
        <f t="shared" si="14"/>
        <v>8</v>
      </c>
      <c r="L65" s="38" t="s">
        <v>27</v>
      </c>
      <c r="M65" s="35">
        <v>1997</v>
      </c>
      <c r="N65" s="35">
        <f t="shared" ref="N65:N68" si="16">C65-M65</f>
        <v>8</v>
      </c>
      <c r="O65" s="38" t="str">
        <f t="shared" si="0"/>
        <v>CONSELHO</v>
      </c>
      <c r="P65" s="38" t="s">
        <v>3682</v>
      </c>
      <c r="Q65" s="38" t="str">
        <f>IF(ISNUMBER(SEARCH("Conferência",L65)),"SIM","NÃO")</f>
        <v>NÃO</v>
      </c>
      <c r="R65" s="38" t="s">
        <v>35</v>
      </c>
      <c r="S65" s="104">
        <v>1</v>
      </c>
      <c r="T65" s="38"/>
      <c r="U65" s="77" t="s">
        <v>3701</v>
      </c>
    </row>
    <row r="66" spans="1:21" s="34" customFormat="1">
      <c r="A66" s="40">
        <v>65</v>
      </c>
      <c r="B66" s="14">
        <v>38415</v>
      </c>
      <c r="C66" s="38">
        <v>2005</v>
      </c>
      <c r="D66" s="38">
        <f t="shared" si="1"/>
        <v>19</v>
      </c>
      <c r="E66" s="18" t="s">
        <v>2049</v>
      </c>
      <c r="F66" s="38" t="s">
        <v>26</v>
      </c>
      <c r="G66" s="38" t="s">
        <v>18</v>
      </c>
      <c r="H66" s="38" t="s">
        <v>27</v>
      </c>
      <c r="I66" s="38" t="s">
        <v>3719</v>
      </c>
      <c r="J66" s="36">
        <v>1997</v>
      </c>
      <c r="K66" s="38">
        <f t="shared" si="14"/>
        <v>8</v>
      </c>
      <c r="L66" s="38" t="s">
        <v>27</v>
      </c>
      <c r="M66" s="35">
        <v>1997</v>
      </c>
      <c r="N66" s="35">
        <f t="shared" si="16"/>
        <v>8</v>
      </c>
      <c r="O66" s="38" t="str">
        <f t="shared" ref="O66:O129" si="17">IF(ISNUMBER(SEARCH("CONSELHO Municipal",H66)),"CONSELHO", IF(ISNUMBER(SEARCH("CONSELHO Municipal",L66)),"CONSELHO",IF(ISNUMBER(SEARCH("CCSPBF",H66)),"CONSELHO",IF(ISNUMBER(SEARCH("CCSPBF",L66)),"CONSELHO", IF(ISNUMBER(SEARCH("CONSELHO Consultivo Municipal",H66)),"CONSELHO",IF(ISNUMBER(SEARCH("CONSELHO consultivo municipal",L66)),"CONSELHO","NÃO CONSELHO"))))))</f>
        <v>CONSELHO</v>
      </c>
      <c r="P66" s="38" t="s">
        <v>102</v>
      </c>
      <c r="Q66" s="38" t="str">
        <f>IF(ISNUMBER(SEARCH("Conferência",L66)),"SIM","NÃO")</f>
        <v>NÃO</v>
      </c>
      <c r="R66" s="38" t="s">
        <v>21</v>
      </c>
      <c r="S66" s="1" t="s">
        <v>24</v>
      </c>
      <c r="T66" s="38"/>
      <c r="U66" s="77"/>
    </row>
    <row r="67" spans="1:21" s="121" customFormat="1">
      <c r="A67" s="40">
        <v>66</v>
      </c>
      <c r="B67" s="14">
        <v>38415</v>
      </c>
      <c r="C67" s="38">
        <v>2005</v>
      </c>
      <c r="D67" s="38">
        <f t="shared" ref="D67:D130" si="18">IF(C67=2005,19,IF(C67=2006,20,IF(C67=2007,25,IF(C67=2008,25,IF(C67=2009,30,IF(C67=2010,32,IF(C67=2011,32,99)))))))</f>
        <v>19</v>
      </c>
      <c r="E67" s="18" t="s">
        <v>2050</v>
      </c>
      <c r="F67" s="38" t="s">
        <v>26</v>
      </c>
      <c r="G67" s="38" t="s">
        <v>18</v>
      </c>
      <c r="H67" s="38" t="s">
        <v>83</v>
      </c>
      <c r="I67" s="38" t="s">
        <v>3730</v>
      </c>
      <c r="J67" s="36">
        <v>2003</v>
      </c>
      <c r="K67" s="38">
        <f t="shared" si="14"/>
        <v>2</v>
      </c>
      <c r="L67" s="38" t="s">
        <v>83</v>
      </c>
      <c r="M67" s="35">
        <v>2003</v>
      </c>
      <c r="N67" s="35">
        <f t="shared" si="16"/>
        <v>2</v>
      </c>
      <c r="O67" s="38" t="str">
        <f t="shared" si="17"/>
        <v>CONSELHO</v>
      </c>
      <c r="P67" s="38" t="s">
        <v>103</v>
      </c>
      <c r="Q67" s="38" t="str">
        <f>IF(ISNUMBER(SEARCH("Conferência",L67)),"SIM","NÃO")</f>
        <v>NÃO</v>
      </c>
      <c r="R67" s="38" t="s">
        <v>21</v>
      </c>
      <c r="S67" s="104">
        <v>6</v>
      </c>
      <c r="T67" s="38"/>
      <c r="U67" s="77" t="s">
        <v>3744</v>
      </c>
    </row>
    <row r="68" spans="1:21" s="34" customFormat="1">
      <c r="A68" s="40">
        <v>67</v>
      </c>
      <c r="B68" s="14">
        <v>38415</v>
      </c>
      <c r="C68" s="38">
        <v>2005</v>
      </c>
      <c r="D68" s="38">
        <f t="shared" si="18"/>
        <v>19</v>
      </c>
      <c r="E68" s="18" t="s">
        <v>2051</v>
      </c>
      <c r="F68" s="38" t="s">
        <v>26</v>
      </c>
      <c r="G68" s="38" t="s">
        <v>18</v>
      </c>
      <c r="H68" s="38" t="s">
        <v>83</v>
      </c>
      <c r="I68" s="38" t="s">
        <v>3730</v>
      </c>
      <c r="J68" s="36">
        <v>2003</v>
      </c>
      <c r="K68" s="38">
        <f t="shared" si="14"/>
        <v>2</v>
      </c>
      <c r="L68" s="38" t="s">
        <v>83</v>
      </c>
      <c r="M68" s="35">
        <v>2003</v>
      </c>
      <c r="N68" s="35">
        <f t="shared" si="16"/>
        <v>2</v>
      </c>
      <c r="O68" s="38" t="str">
        <f t="shared" si="17"/>
        <v>CONSELHO</v>
      </c>
      <c r="P68" s="38" t="s">
        <v>104</v>
      </c>
      <c r="Q68" s="38" t="str">
        <f>IF(ISNUMBER(SEARCH("Conferência",L68)),"SIM","NÃO")</f>
        <v>NÃO</v>
      </c>
      <c r="R68" s="38" t="s">
        <v>21</v>
      </c>
      <c r="S68" s="104">
        <v>5</v>
      </c>
      <c r="T68" s="38" t="s">
        <v>81</v>
      </c>
      <c r="U68" s="77" t="s">
        <v>3692</v>
      </c>
    </row>
    <row r="69" spans="1:21" s="121" customFormat="1">
      <c r="A69" s="40">
        <v>68</v>
      </c>
      <c r="B69" s="14">
        <v>38419</v>
      </c>
      <c r="C69" s="38">
        <v>2005</v>
      </c>
      <c r="D69" s="38">
        <f t="shared" si="18"/>
        <v>19</v>
      </c>
      <c r="E69" s="18" t="s">
        <v>2052</v>
      </c>
      <c r="F69" s="38" t="s">
        <v>17</v>
      </c>
      <c r="G69" s="38" t="s">
        <v>18</v>
      </c>
      <c r="H69" s="38" t="s">
        <v>22</v>
      </c>
      <c r="I69" s="38" t="s">
        <v>3739</v>
      </c>
      <c r="J69" s="35">
        <v>1991</v>
      </c>
      <c r="K69" s="38">
        <f t="shared" si="14"/>
        <v>14</v>
      </c>
      <c r="L69" s="38" t="s">
        <v>23</v>
      </c>
      <c r="M69" s="35" t="s">
        <v>24</v>
      </c>
      <c r="N69" s="35" t="s">
        <v>24</v>
      </c>
      <c r="O69" s="38" t="str">
        <f t="shared" si="17"/>
        <v>CONSELHO</v>
      </c>
      <c r="P69" s="38" t="s">
        <v>105</v>
      </c>
      <c r="Q69" s="38" t="str">
        <f t="shared" ref="Q69:Q130" si="19">IF(ISNUMBER(SEARCH("Conferência",L69)),"Sim","Não")</f>
        <v>Não</v>
      </c>
      <c r="R69" s="38" t="s">
        <v>21</v>
      </c>
      <c r="S69" s="104">
        <v>6</v>
      </c>
      <c r="T69" s="38"/>
      <c r="U69" s="77" t="s">
        <v>3744</v>
      </c>
    </row>
    <row r="70" spans="1:21" s="34" customFormat="1">
      <c r="A70" s="40">
        <v>69</v>
      </c>
      <c r="B70" s="14">
        <v>38419</v>
      </c>
      <c r="C70" s="38">
        <v>2005</v>
      </c>
      <c r="D70" s="38">
        <f t="shared" si="18"/>
        <v>19</v>
      </c>
      <c r="E70" s="18" t="s">
        <v>2053</v>
      </c>
      <c r="F70" s="38" t="s">
        <v>26</v>
      </c>
      <c r="G70" s="38" t="s">
        <v>18</v>
      </c>
      <c r="H70" s="38" t="s">
        <v>22</v>
      </c>
      <c r="I70" s="38" t="s">
        <v>3739</v>
      </c>
      <c r="J70" s="35">
        <v>1991</v>
      </c>
      <c r="K70" s="38">
        <f t="shared" si="14"/>
        <v>14</v>
      </c>
      <c r="L70" s="38" t="s">
        <v>22</v>
      </c>
      <c r="M70" s="35">
        <v>1991</v>
      </c>
      <c r="N70" s="35">
        <f t="shared" ref="N70:N73" si="20">C70-M70</f>
        <v>14</v>
      </c>
      <c r="O70" s="38" t="str">
        <f t="shared" si="17"/>
        <v>CONSELHO</v>
      </c>
      <c r="P70" s="38" t="s">
        <v>106</v>
      </c>
      <c r="Q70" s="38" t="str">
        <f>IF(ISNUMBER(SEARCH("Conferência",L70)),"SIM","NÃO")</f>
        <v>NÃO</v>
      </c>
      <c r="R70" s="38" t="s">
        <v>35</v>
      </c>
      <c r="S70" s="104">
        <v>5</v>
      </c>
      <c r="T70" s="38" t="s">
        <v>81</v>
      </c>
      <c r="U70" s="77" t="s">
        <v>3691</v>
      </c>
    </row>
    <row r="71" spans="1:21" s="122" customFormat="1">
      <c r="A71" s="81">
        <v>70</v>
      </c>
      <c r="B71" s="26">
        <v>38419</v>
      </c>
      <c r="C71" s="5">
        <v>2005</v>
      </c>
      <c r="D71" s="5">
        <f t="shared" si="18"/>
        <v>19</v>
      </c>
      <c r="E71" s="43" t="s">
        <v>2054</v>
      </c>
      <c r="F71" s="5" t="s">
        <v>26</v>
      </c>
      <c r="G71" s="5" t="s">
        <v>18</v>
      </c>
      <c r="H71" s="5" t="s">
        <v>22</v>
      </c>
      <c r="I71" s="5" t="s">
        <v>3739</v>
      </c>
      <c r="J71" s="35">
        <v>1991</v>
      </c>
      <c r="K71" s="5">
        <f t="shared" si="14"/>
        <v>14</v>
      </c>
      <c r="L71" s="5" t="s">
        <v>22</v>
      </c>
      <c r="M71" s="35">
        <v>1991</v>
      </c>
      <c r="N71" s="35">
        <f t="shared" si="20"/>
        <v>14</v>
      </c>
      <c r="O71" s="5" t="str">
        <f t="shared" si="17"/>
        <v>CONSELHO</v>
      </c>
      <c r="P71" s="5" t="s">
        <v>107</v>
      </c>
      <c r="Q71" s="5" t="str">
        <f>IF(ISNUMBER(SEARCH("Conferência",L71)),"SIM","NÃO")</f>
        <v>NÃO</v>
      </c>
      <c r="R71" s="5" t="s">
        <v>35</v>
      </c>
      <c r="S71" s="105">
        <v>3</v>
      </c>
      <c r="T71" s="5"/>
      <c r="U71" s="82" t="s">
        <v>3711</v>
      </c>
    </row>
    <row r="72" spans="1:21" s="34" customFormat="1">
      <c r="A72" s="40">
        <v>71</v>
      </c>
      <c r="B72" s="14">
        <v>38429</v>
      </c>
      <c r="C72" s="38">
        <v>2005</v>
      </c>
      <c r="D72" s="38">
        <f t="shared" si="18"/>
        <v>19</v>
      </c>
      <c r="E72" s="18" t="s">
        <v>2055</v>
      </c>
      <c r="F72" s="38" t="s">
        <v>17</v>
      </c>
      <c r="G72" s="38" t="s">
        <v>18</v>
      </c>
      <c r="H72" s="38" t="s">
        <v>19</v>
      </c>
      <c r="I72" s="38" t="s">
        <v>3736</v>
      </c>
      <c r="J72" s="36">
        <v>2001</v>
      </c>
      <c r="K72" s="38">
        <f t="shared" si="14"/>
        <v>4</v>
      </c>
      <c r="L72" s="38" t="s">
        <v>19</v>
      </c>
      <c r="M72" s="35">
        <v>2001</v>
      </c>
      <c r="N72" s="35">
        <f t="shared" si="20"/>
        <v>4</v>
      </c>
      <c r="O72" s="38" t="str">
        <f t="shared" si="17"/>
        <v>CONSELHO</v>
      </c>
      <c r="P72" s="38" t="s">
        <v>108</v>
      </c>
      <c r="Q72" s="38" t="str">
        <f>IF(ISNUMBER(SEARCH("Conferência",L72)),"SIM","NÃO")</f>
        <v>NÃO</v>
      </c>
      <c r="R72" s="38" t="s">
        <v>21</v>
      </c>
      <c r="S72" s="104">
        <v>5</v>
      </c>
      <c r="T72" s="38"/>
      <c r="U72" s="77" t="s">
        <v>3692</v>
      </c>
    </row>
    <row r="73" spans="1:21" s="122" customFormat="1">
      <c r="A73" s="81">
        <v>72</v>
      </c>
      <c r="B73" s="26">
        <v>38429</v>
      </c>
      <c r="C73" s="5">
        <v>2005</v>
      </c>
      <c r="D73" s="5">
        <f t="shared" si="18"/>
        <v>19</v>
      </c>
      <c r="E73" s="43" t="s">
        <v>2056</v>
      </c>
      <c r="F73" s="5" t="s">
        <v>26</v>
      </c>
      <c r="G73" s="5" t="s">
        <v>18</v>
      </c>
      <c r="H73" s="5" t="s">
        <v>27</v>
      </c>
      <c r="I73" s="5" t="s">
        <v>3719</v>
      </c>
      <c r="J73" s="36">
        <v>1997</v>
      </c>
      <c r="K73" s="5">
        <f t="shared" si="14"/>
        <v>8</v>
      </c>
      <c r="L73" s="5" t="s">
        <v>27</v>
      </c>
      <c r="M73" s="35">
        <v>1997</v>
      </c>
      <c r="N73" s="35">
        <f t="shared" si="20"/>
        <v>8</v>
      </c>
      <c r="O73" s="5" t="str">
        <f t="shared" si="17"/>
        <v>CONSELHO</v>
      </c>
      <c r="P73" s="5" t="s">
        <v>109</v>
      </c>
      <c r="Q73" s="5" t="str">
        <f>IF(ISNUMBER(SEARCH("Conferência",L73)),"SIM","NÃO")</f>
        <v>NÃO</v>
      </c>
      <c r="R73" s="5" t="s">
        <v>35</v>
      </c>
      <c r="S73" s="105">
        <v>3</v>
      </c>
      <c r="T73" s="5"/>
      <c r="U73" s="82" t="s">
        <v>3711</v>
      </c>
    </row>
    <row r="74" spans="1:21" s="82" customFormat="1">
      <c r="A74" s="81">
        <v>73</v>
      </c>
      <c r="B74" s="26">
        <v>38429</v>
      </c>
      <c r="C74" s="5">
        <v>2005</v>
      </c>
      <c r="D74" s="5">
        <f t="shared" si="18"/>
        <v>19</v>
      </c>
      <c r="E74" s="43" t="s">
        <v>2057</v>
      </c>
      <c r="F74" s="5" t="s">
        <v>17</v>
      </c>
      <c r="G74" s="5" t="s">
        <v>18</v>
      </c>
      <c r="H74" s="5" t="s">
        <v>27</v>
      </c>
      <c r="I74" s="5" t="s">
        <v>3719</v>
      </c>
      <c r="J74" s="5">
        <v>1997</v>
      </c>
      <c r="K74" s="5">
        <f t="shared" si="14"/>
        <v>8</v>
      </c>
      <c r="L74" s="5" t="s">
        <v>46</v>
      </c>
      <c r="M74" s="35" t="s">
        <v>24</v>
      </c>
      <c r="N74" s="35" t="s">
        <v>24</v>
      </c>
      <c r="O74" s="5" t="str">
        <f t="shared" si="17"/>
        <v>CONSELHO</v>
      </c>
      <c r="P74" s="5" t="s">
        <v>110</v>
      </c>
      <c r="Q74" s="5" t="str">
        <f t="shared" si="19"/>
        <v>Não</v>
      </c>
      <c r="R74" s="5" t="s">
        <v>35</v>
      </c>
      <c r="S74" s="105">
        <v>2</v>
      </c>
      <c r="T74" s="5"/>
      <c r="U74" s="82" t="s">
        <v>3704</v>
      </c>
    </row>
    <row r="75" spans="1:21" s="122" customFormat="1">
      <c r="A75" s="81">
        <v>74</v>
      </c>
      <c r="B75" s="26">
        <v>38429</v>
      </c>
      <c r="C75" s="5">
        <v>2005</v>
      </c>
      <c r="D75" s="5">
        <f t="shared" si="18"/>
        <v>19</v>
      </c>
      <c r="E75" s="43" t="s">
        <v>2058</v>
      </c>
      <c r="F75" s="5" t="s">
        <v>17</v>
      </c>
      <c r="G75" s="5" t="s">
        <v>18</v>
      </c>
      <c r="H75" s="5" t="s">
        <v>22</v>
      </c>
      <c r="I75" s="5" t="s">
        <v>3739</v>
      </c>
      <c r="J75" s="35">
        <v>1991</v>
      </c>
      <c r="K75" s="5">
        <f t="shared" si="14"/>
        <v>14</v>
      </c>
      <c r="L75" s="5" t="s">
        <v>23</v>
      </c>
      <c r="M75" s="35" t="s">
        <v>24</v>
      </c>
      <c r="N75" s="35" t="s">
        <v>24</v>
      </c>
      <c r="O75" s="5" t="str">
        <f t="shared" si="17"/>
        <v>CONSELHO</v>
      </c>
      <c r="P75" s="5" t="s">
        <v>111</v>
      </c>
      <c r="Q75" s="5" t="str">
        <f t="shared" si="19"/>
        <v>Não</v>
      </c>
      <c r="R75" s="5" t="s">
        <v>112</v>
      </c>
      <c r="S75" s="105">
        <v>3</v>
      </c>
      <c r="T75" s="5"/>
      <c r="U75" s="82" t="s">
        <v>3710</v>
      </c>
    </row>
    <row r="76" spans="1:21" s="121" customFormat="1">
      <c r="A76" s="40">
        <v>75</v>
      </c>
      <c r="B76" s="14">
        <v>38433</v>
      </c>
      <c r="C76" s="38">
        <v>2005</v>
      </c>
      <c r="D76" s="38">
        <f t="shared" si="18"/>
        <v>19</v>
      </c>
      <c r="E76" s="18" t="s">
        <v>2059</v>
      </c>
      <c r="F76" s="38" t="s">
        <v>26</v>
      </c>
      <c r="G76" s="38" t="s">
        <v>18</v>
      </c>
      <c r="H76" s="38" t="s">
        <v>22</v>
      </c>
      <c r="I76" s="38" t="s">
        <v>3739</v>
      </c>
      <c r="J76" s="35">
        <v>1991</v>
      </c>
      <c r="K76" s="38">
        <f t="shared" si="14"/>
        <v>14</v>
      </c>
      <c r="L76" s="38" t="s">
        <v>23</v>
      </c>
      <c r="M76" s="35" t="s">
        <v>24</v>
      </c>
      <c r="N76" s="35" t="s">
        <v>24</v>
      </c>
      <c r="O76" s="38" t="str">
        <f t="shared" si="17"/>
        <v>CONSELHO</v>
      </c>
      <c r="P76" s="38" t="s">
        <v>113</v>
      </c>
      <c r="Q76" s="38" t="str">
        <f t="shared" si="19"/>
        <v>Não</v>
      </c>
      <c r="R76" s="38" t="s">
        <v>21</v>
      </c>
      <c r="S76" s="104">
        <v>6</v>
      </c>
      <c r="T76" s="38"/>
      <c r="U76" s="77" t="s">
        <v>3744</v>
      </c>
    </row>
    <row r="77" spans="1:21" s="122" customFormat="1">
      <c r="A77" s="81">
        <v>76</v>
      </c>
      <c r="B77" s="26">
        <v>38440</v>
      </c>
      <c r="C77" s="5">
        <v>2005</v>
      </c>
      <c r="D77" s="5">
        <f t="shared" si="18"/>
        <v>19</v>
      </c>
      <c r="E77" s="43" t="s">
        <v>2060</v>
      </c>
      <c r="F77" s="5" t="s">
        <v>17</v>
      </c>
      <c r="G77" s="5" t="s">
        <v>18</v>
      </c>
      <c r="H77" s="5" t="s">
        <v>22</v>
      </c>
      <c r="I77" s="5" t="s">
        <v>3739</v>
      </c>
      <c r="J77" s="35">
        <v>1991</v>
      </c>
      <c r="K77" s="5">
        <f t="shared" si="14"/>
        <v>14</v>
      </c>
      <c r="L77" s="5" t="s">
        <v>23</v>
      </c>
      <c r="M77" s="35" t="s">
        <v>24</v>
      </c>
      <c r="N77" s="35" t="s">
        <v>24</v>
      </c>
      <c r="O77" s="5" t="str">
        <f t="shared" si="17"/>
        <v>CONSELHO</v>
      </c>
      <c r="P77" s="5" t="s">
        <v>114</v>
      </c>
      <c r="Q77" s="5" t="str">
        <f t="shared" si="19"/>
        <v>Não</v>
      </c>
      <c r="R77" s="5" t="s">
        <v>21</v>
      </c>
      <c r="S77" s="105">
        <v>3</v>
      </c>
      <c r="T77" s="5"/>
      <c r="U77" s="82" t="s">
        <v>3710</v>
      </c>
    </row>
    <row r="78" spans="1:21" s="34" customFormat="1">
      <c r="A78" s="40">
        <v>77</v>
      </c>
      <c r="B78" s="14">
        <v>38443</v>
      </c>
      <c r="C78" s="38">
        <v>2005</v>
      </c>
      <c r="D78" s="38">
        <f t="shared" si="18"/>
        <v>19</v>
      </c>
      <c r="E78" s="18" t="s">
        <v>2061</v>
      </c>
      <c r="F78" s="38" t="s">
        <v>33</v>
      </c>
      <c r="G78" s="38" t="s">
        <v>65</v>
      </c>
      <c r="H78" s="38" t="s">
        <v>73</v>
      </c>
      <c r="I78" s="38"/>
      <c r="J78" s="38" t="s">
        <v>24</v>
      </c>
      <c r="K78" s="38" t="s">
        <v>24</v>
      </c>
      <c r="L78" s="38" t="s">
        <v>22</v>
      </c>
      <c r="M78" s="35">
        <v>1991</v>
      </c>
      <c r="N78" s="35">
        <f t="shared" ref="N78:N82" si="21">C78-M78</f>
        <v>14</v>
      </c>
      <c r="O78" s="38" t="str">
        <f t="shared" si="17"/>
        <v>CONSELHO</v>
      </c>
      <c r="P78" s="38" t="s">
        <v>115</v>
      </c>
      <c r="Q78" s="38" t="str">
        <f>IF(ISNUMBER(SEARCH("Conferência",L78)),"SIM","NÃO")</f>
        <v>NÃO</v>
      </c>
      <c r="R78" s="38" t="s">
        <v>21</v>
      </c>
      <c r="S78" s="1"/>
      <c r="T78" s="38"/>
      <c r="U78" s="77"/>
    </row>
    <row r="79" spans="1:21" s="34" customFormat="1">
      <c r="A79" s="40">
        <v>78</v>
      </c>
      <c r="B79" s="14">
        <v>38443</v>
      </c>
      <c r="C79" s="38">
        <v>2005</v>
      </c>
      <c r="D79" s="38">
        <f t="shared" si="18"/>
        <v>19</v>
      </c>
      <c r="E79" s="18" t="s">
        <v>2062</v>
      </c>
      <c r="F79" s="38" t="s">
        <v>26</v>
      </c>
      <c r="G79" s="38" t="s">
        <v>18</v>
      </c>
      <c r="H79" s="38" t="s">
        <v>83</v>
      </c>
      <c r="I79" s="38" t="s">
        <v>3730</v>
      </c>
      <c r="J79" s="36">
        <v>2003</v>
      </c>
      <c r="K79" s="38">
        <f>C79-J79</f>
        <v>2</v>
      </c>
      <c r="L79" s="38" t="s">
        <v>83</v>
      </c>
      <c r="M79" s="35">
        <v>2003</v>
      </c>
      <c r="N79" s="35">
        <f t="shared" si="21"/>
        <v>2</v>
      </c>
      <c r="O79" s="38" t="str">
        <f t="shared" si="17"/>
        <v>CONSELHO</v>
      </c>
      <c r="P79" s="38" t="s">
        <v>116</v>
      </c>
      <c r="Q79" s="38" t="str">
        <f>IF(ISNUMBER(SEARCH("Conferência",L79)),"SIM","NÃO")</f>
        <v>NÃO</v>
      </c>
      <c r="R79" s="38"/>
      <c r="S79" s="1" t="s">
        <v>24</v>
      </c>
      <c r="T79" s="38"/>
      <c r="U79" s="77"/>
    </row>
    <row r="80" spans="1:21" s="34" customFormat="1">
      <c r="A80" s="40">
        <v>79</v>
      </c>
      <c r="B80" s="14">
        <v>38447</v>
      </c>
      <c r="C80" s="38">
        <v>2005</v>
      </c>
      <c r="D80" s="38">
        <f t="shared" si="18"/>
        <v>19</v>
      </c>
      <c r="E80" s="18" t="s">
        <v>2063</v>
      </c>
      <c r="F80" s="3" t="s">
        <v>82</v>
      </c>
      <c r="G80" s="3" t="s">
        <v>65</v>
      </c>
      <c r="H80" s="3" t="s">
        <v>73</v>
      </c>
      <c r="I80" s="3"/>
      <c r="J80" s="38" t="s">
        <v>24</v>
      </c>
      <c r="K80" s="38" t="s">
        <v>24</v>
      </c>
      <c r="L80" s="3" t="s">
        <v>83</v>
      </c>
      <c r="M80" s="35">
        <v>2003</v>
      </c>
      <c r="N80" s="35">
        <f t="shared" si="21"/>
        <v>2</v>
      </c>
      <c r="O80" s="38" t="str">
        <f t="shared" si="17"/>
        <v>CONSELHO</v>
      </c>
      <c r="P80" s="3" t="s">
        <v>84</v>
      </c>
      <c r="Q80" s="38" t="str">
        <f>IF(ISNUMBER(SEARCH("Conferência",L80)),"SIM","NÃO")</f>
        <v>NÃO</v>
      </c>
      <c r="R80" s="3" t="s">
        <v>21</v>
      </c>
      <c r="S80" s="1" t="s">
        <v>24</v>
      </c>
      <c r="T80" s="38"/>
      <c r="U80" s="77"/>
    </row>
    <row r="81" spans="1:21" s="34" customFormat="1">
      <c r="A81" s="40">
        <v>80</v>
      </c>
      <c r="B81" s="14">
        <v>38447</v>
      </c>
      <c r="C81" s="38">
        <v>2005</v>
      </c>
      <c r="D81" s="38">
        <f t="shared" si="18"/>
        <v>19</v>
      </c>
      <c r="E81" s="18" t="s">
        <v>2064</v>
      </c>
      <c r="F81" s="3" t="s">
        <v>17</v>
      </c>
      <c r="G81" s="3" t="s">
        <v>18</v>
      </c>
      <c r="H81" s="3" t="s">
        <v>22</v>
      </c>
      <c r="I81" s="3" t="s">
        <v>3739</v>
      </c>
      <c r="J81" s="35">
        <v>1991</v>
      </c>
      <c r="K81" s="38">
        <f t="shared" ref="K81:K82" si="22">C81-J81</f>
        <v>14</v>
      </c>
      <c r="L81" s="3" t="s">
        <v>22</v>
      </c>
      <c r="M81" s="35">
        <v>1991</v>
      </c>
      <c r="N81" s="35">
        <f t="shared" si="21"/>
        <v>14</v>
      </c>
      <c r="O81" s="38" t="str">
        <f t="shared" si="17"/>
        <v>CONSELHO</v>
      </c>
      <c r="P81" s="3" t="s">
        <v>117</v>
      </c>
      <c r="Q81" s="38" t="str">
        <f>IF(ISNUMBER(SEARCH("Conferência",L81)),"SIM","NÃO")</f>
        <v>NÃO</v>
      </c>
      <c r="R81" s="3" t="s">
        <v>21</v>
      </c>
      <c r="S81" s="104">
        <v>5</v>
      </c>
      <c r="T81" s="38"/>
      <c r="U81" s="77" t="s">
        <v>3692</v>
      </c>
    </row>
    <row r="82" spans="1:21" s="34" customFormat="1">
      <c r="A82" s="40">
        <v>81</v>
      </c>
      <c r="B82" s="14">
        <v>38447</v>
      </c>
      <c r="C82" s="38">
        <v>2005</v>
      </c>
      <c r="D82" s="38">
        <f t="shared" si="18"/>
        <v>19</v>
      </c>
      <c r="E82" s="18" t="s">
        <v>2065</v>
      </c>
      <c r="F82" s="3" t="s">
        <v>26</v>
      </c>
      <c r="G82" s="3" t="s">
        <v>18</v>
      </c>
      <c r="H82" s="3" t="s">
        <v>27</v>
      </c>
      <c r="I82" s="3" t="s">
        <v>3719</v>
      </c>
      <c r="J82" s="36">
        <v>1997</v>
      </c>
      <c r="K82" s="38">
        <f t="shared" si="22"/>
        <v>8</v>
      </c>
      <c r="L82" s="3" t="s">
        <v>27</v>
      </c>
      <c r="M82" s="35">
        <v>1997</v>
      </c>
      <c r="N82" s="35">
        <f t="shared" si="21"/>
        <v>8</v>
      </c>
      <c r="O82" s="38" t="str">
        <f t="shared" si="17"/>
        <v>CONSELHO</v>
      </c>
      <c r="P82" s="3" t="s">
        <v>118</v>
      </c>
      <c r="Q82" s="38" t="str">
        <f>IF(ISNUMBER(SEARCH("Conferência",L82)),"SIM","NÃO")</f>
        <v>NÃO</v>
      </c>
      <c r="R82" s="3" t="s">
        <v>21</v>
      </c>
      <c r="S82" s="104">
        <v>5</v>
      </c>
      <c r="T82" s="38"/>
      <c r="U82" s="77" t="s">
        <v>3694</v>
      </c>
    </row>
    <row r="83" spans="1:21" s="34" customFormat="1">
      <c r="A83" s="40">
        <v>82</v>
      </c>
      <c r="B83" s="14">
        <v>38454</v>
      </c>
      <c r="C83" s="38">
        <v>2005</v>
      </c>
      <c r="D83" s="38">
        <f t="shared" si="18"/>
        <v>19</v>
      </c>
      <c r="E83" s="18" t="s">
        <v>2066</v>
      </c>
      <c r="F83" s="3" t="s">
        <v>82</v>
      </c>
      <c r="G83" s="3" t="s">
        <v>24</v>
      </c>
      <c r="H83" s="3" t="s">
        <v>73</v>
      </c>
      <c r="I83" s="3"/>
      <c r="J83" s="38" t="s">
        <v>24</v>
      </c>
      <c r="K83" s="38" t="s">
        <v>24</v>
      </c>
      <c r="L83" s="38" t="s">
        <v>51</v>
      </c>
      <c r="M83" s="35" t="s">
        <v>24</v>
      </c>
      <c r="N83" s="35" t="s">
        <v>24</v>
      </c>
      <c r="O83" s="38" t="str">
        <f t="shared" si="17"/>
        <v>NÃO CONSELHO</v>
      </c>
      <c r="P83" s="3" t="s">
        <v>119</v>
      </c>
      <c r="Q83" s="38" t="str">
        <f t="shared" si="19"/>
        <v>Não</v>
      </c>
      <c r="R83" s="3" t="s">
        <v>35</v>
      </c>
      <c r="S83" s="1"/>
      <c r="T83" s="38"/>
      <c r="U83" s="77"/>
    </row>
    <row r="84" spans="1:21" s="82" customFormat="1">
      <c r="A84" s="81">
        <v>83</v>
      </c>
      <c r="B84" s="26">
        <v>38454</v>
      </c>
      <c r="C84" s="5">
        <v>2005</v>
      </c>
      <c r="D84" s="5">
        <f t="shared" si="18"/>
        <v>19</v>
      </c>
      <c r="E84" s="43" t="s">
        <v>2067</v>
      </c>
      <c r="F84" s="7" t="s">
        <v>17</v>
      </c>
      <c r="G84" s="7" t="s">
        <v>18</v>
      </c>
      <c r="H84" s="7" t="s">
        <v>22</v>
      </c>
      <c r="I84" s="7" t="s">
        <v>3739</v>
      </c>
      <c r="J84" s="35">
        <v>1991</v>
      </c>
      <c r="K84" s="5">
        <f t="shared" ref="K84:K85" si="23">C84-J84</f>
        <v>14</v>
      </c>
      <c r="L84" s="7" t="s">
        <v>22</v>
      </c>
      <c r="M84" s="35">
        <v>1991</v>
      </c>
      <c r="N84" s="35">
        <f t="shared" ref="N84:N87" si="24">C84-M84</f>
        <v>14</v>
      </c>
      <c r="O84" s="5" t="str">
        <f t="shared" si="17"/>
        <v>CONSELHO</v>
      </c>
      <c r="P84" s="7" t="s">
        <v>120</v>
      </c>
      <c r="Q84" s="5" t="str">
        <f>IF(ISNUMBER(SEARCH("Conferência",L84)),"SIM","NÃO")</f>
        <v>NÃO</v>
      </c>
      <c r="R84" s="9" t="s">
        <v>21</v>
      </c>
      <c r="S84" s="105">
        <v>2</v>
      </c>
      <c r="T84" s="5"/>
      <c r="U84" s="82" t="s">
        <v>3708</v>
      </c>
    </row>
    <row r="85" spans="1:21" s="122" customFormat="1">
      <c r="A85" s="81">
        <v>84</v>
      </c>
      <c r="B85" s="26">
        <v>38454</v>
      </c>
      <c r="C85" s="5">
        <v>2005</v>
      </c>
      <c r="D85" s="5">
        <f t="shared" si="18"/>
        <v>19</v>
      </c>
      <c r="E85" s="43" t="s">
        <v>2068</v>
      </c>
      <c r="F85" s="7" t="s">
        <v>26</v>
      </c>
      <c r="G85" s="7" t="s">
        <v>18</v>
      </c>
      <c r="H85" s="7" t="s">
        <v>27</v>
      </c>
      <c r="I85" s="7" t="s">
        <v>3719</v>
      </c>
      <c r="J85" s="36">
        <v>1997</v>
      </c>
      <c r="K85" s="5">
        <f t="shared" si="23"/>
        <v>8</v>
      </c>
      <c r="L85" s="7" t="s">
        <v>27</v>
      </c>
      <c r="M85" s="35">
        <v>1997</v>
      </c>
      <c r="N85" s="35">
        <f t="shared" si="24"/>
        <v>8</v>
      </c>
      <c r="O85" s="5" t="str">
        <f t="shared" si="17"/>
        <v>CONSELHO</v>
      </c>
      <c r="P85" s="7" t="s">
        <v>121</v>
      </c>
      <c r="Q85" s="5" t="str">
        <f>IF(ISNUMBER(SEARCH("Conferência",L85)),"SIM","NÃO")</f>
        <v>NÃO</v>
      </c>
      <c r="R85" s="7" t="s">
        <v>122</v>
      </c>
      <c r="S85" s="105">
        <v>3</v>
      </c>
      <c r="T85" s="5"/>
      <c r="U85" s="82" t="s">
        <v>3711</v>
      </c>
    </row>
    <row r="86" spans="1:21" s="34" customFormat="1">
      <c r="A86" s="40">
        <v>85</v>
      </c>
      <c r="B86" s="14">
        <v>38457</v>
      </c>
      <c r="C86" s="38">
        <v>2005</v>
      </c>
      <c r="D86" s="38">
        <f t="shared" si="18"/>
        <v>19</v>
      </c>
      <c r="E86" s="18" t="s">
        <v>2069</v>
      </c>
      <c r="F86" s="3" t="s">
        <v>33</v>
      </c>
      <c r="G86" s="3" t="s">
        <v>65</v>
      </c>
      <c r="H86" s="3" t="s">
        <v>73</v>
      </c>
      <c r="I86" s="3"/>
      <c r="J86" s="38" t="s">
        <v>24</v>
      </c>
      <c r="K86" s="38" t="s">
        <v>24</v>
      </c>
      <c r="L86" s="3" t="s">
        <v>123</v>
      </c>
      <c r="M86" s="35">
        <v>2001</v>
      </c>
      <c r="N86" s="35">
        <f t="shared" si="24"/>
        <v>4</v>
      </c>
      <c r="O86" s="38" t="str">
        <f t="shared" si="17"/>
        <v>CONSELHO</v>
      </c>
      <c r="P86" s="3" t="s">
        <v>124</v>
      </c>
      <c r="Q86" s="38" t="str">
        <f>IF(ISNUMBER(SEARCH("Conferência",L86)),"SIM","NÃO")</f>
        <v>NÃO</v>
      </c>
      <c r="R86" s="3" t="s">
        <v>21</v>
      </c>
      <c r="S86" s="1"/>
      <c r="T86" s="38"/>
      <c r="U86" s="77"/>
    </row>
    <row r="87" spans="1:21" s="121" customFormat="1">
      <c r="A87" s="40">
        <v>86</v>
      </c>
      <c r="B87" s="14">
        <v>38457</v>
      </c>
      <c r="C87" s="38">
        <v>2005</v>
      </c>
      <c r="D87" s="38">
        <f t="shared" si="18"/>
        <v>19</v>
      </c>
      <c r="E87" s="18" t="s">
        <v>2070</v>
      </c>
      <c r="F87" s="3" t="s">
        <v>17</v>
      </c>
      <c r="G87" s="3" t="s">
        <v>18</v>
      </c>
      <c r="H87" s="3" t="s">
        <v>22</v>
      </c>
      <c r="I87" s="3" t="s">
        <v>3739</v>
      </c>
      <c r="J87" s="35">
        <v>1991</v>
      </c>
      <c r="K87" s="38">
        <f t="shared" ref="K87:K88" si="25">C87-J87</f>
        <v>14</v>
      </c>
      <c r="L87" s="3" t="s">
        <v>22</v>
      </c>
      <c r="M87" s="35">
        <v>1991</v>
      </c>
      <c r="N87" s="35">
        <f t="shared" si="24"/>
        <v>14</v>
      </c>
      <c r="O87" s="38" t="str">
        <f t="shared" si="17"/>
        <v>CONSELHO</v>
      </c>
      <c r="P87" s="3" t="s">
        <v>125</v>
      </c>
      <c r="Q87" s="38" t="str">
        <f>IF(ISNUMBER(SEARCH("Conferência",L87)),"SIM","NÃO")</f>
        <v>NÃO</v>
      </c>
      <c r="R87" s="3" t="s">
        <v>126</v>
      </c>
      <c r="S87" s="104">
        <v>3</v>
      </c>
      <c r="T87" s="38"/>
      <c r="U87" s="77" t="s">
        <v>3710</v>
      </c>
    </row>
    <row r="88" spans="1:21" s="122" customFormat="1">
      <c r="A88" s="81">
        <v>87</v>
      </c>
      <c r="B88" s="26">
        <v>38457</v>
      </c>
      <c r="C88" s="5">
        <v>2005</v>
      </c>
      <c r="D88" s="5">
        <f t="shared" si="18"/>
        <v>19</v>
      </c>
      <c r="E88" s="43" t="s">
        <v>2071</v>
      </c>
      <c r="F88" s="7" t="s">
        <v>17</v>
      </c>
      <c r="G88" s="7" t="s">
        <v>18</v>
      </c>
      <c r="H88" s="7" t="s">
        <v>22</v>
      </c>
      <c r="I88" s="7" t="s">
        <v>3739</v>
      </c>
      <c r="J88" s="35">
        <v>1991</v>
      </c>
      <c r="K88" s="5">
        <f t="shared" si="25"/>
        <v>14</v>
      </c>
      <c r="L88" s="7" t="s">
        <v>23</v>
      </c>
      <c r="M88" s="35" t="s">
        <v>24</v>
      </c>
      <c r="N88" s="35" t="s">
        <v>24</v>
      </c>
      <c r="O88" s="5" t="str">
        <f t="shared" si="17"/>
        <v>CONSELHO</v>
      </c>
      <c r="P88" s="7" t="s">
        <v>127</v>
      </c>
      <c r="Q88" s="5" t="str">
        <f t="shared" si="19"/>
        <v>Não</v>
      </c>
      <c r="R88" s="7" t="s">
        <v>128</v>
      </c>
      <c r="S88" s="105">
        <v>3</v>
      </c>
      <c r="T88" s="5"/>
      <c r="U88" s="82" t="s">
        <v>3710</v>
      </c>
    </row>
    <row r="89" spans="1:21" s="34" customFormat="1">
      <c r="A89" s="40">
        <v>88</v>
      </c>
      <c r="B89" s="14">
        <v>38461</v>
      </c>
      <c r="C89" s="38">
        <v>2005</v>
      </c>
      <c r="D89" s="38">
        <f t="shared" si="18"/>
        <v>19</v>
      </c>
      <c r="E89" s="18" t="s">
        <v>2072</v>
      </c>
      <c r="F89" s="3" t="s">
        <v>82</v>
      </c>
      <c r="G89" s="3" t="s">
        <v>65</v>
      </c>
      <c r="H89" s="3" t="s">
        <v>73</v>
      </c>
      <c r="I89" s="3"/>
      <c r="J89" s="38" t="s">
        <v>24</v>
      </c>
      <c r="K89" s="38" t="s">
        <v>24</v>
      </c>
      <c r="L89" s="3" t="s">
        <v>129</v>
      </c>
      <c r="M89" s="50">
        <v>1985</v>
      </c>
      <c r="N89" s="35">
        <f t="shared" ref="N89:N92" si="26">C89-M89</f>
        <v>20</v>
      </c>
      <c r="O89" s="38" t="str">
        <f t="shared" si="17"/>
        <v>CONSELHO</v>
      </c>
      <c r="P89" s="3" t="s">
        <v>130</v>
      </c>
      <c r="Q89" s="38" t="str">
        <f>IF(ISNUMBER(SEARCH("Conferência",L89)),"SIM","NÃO")</f>
        <v>NÃO</v>
      </c>
      <c r="R89" s="3" t="s">
        <v>21</v>
      </c>
      <c r="S89" s="1"/>
      <c r="T89" s="38"/>
      <c r="U89" s="77"/>
    </row>
    <row r="90" spans="1:21" s="34" customFormat="1">
      <c r="A90" s="40">
        <v>89</v>
      </c>
      <c r="B90" s="14">
        <v>38461</v>
      </c>
      <c r="C90" s="38">
        <v>2005</v>
      </c>
      <c r="D90" s="38">
        <f t="shared" si="18"/>
        <v>19</v>
      </c>
      <c r="E90" s="18" t="s">
        <v>2073</v>
      </c>
      <c r="F90" s="3" t="s">
        <v>33</v>
      </c>
      <c r="G90" s="3" t="s">
        <v>65</v>
      </c>
      <c r="H90" s="3" t="s">
        <v>73</v>
      </c>
      <c r="I90" s="3"/>
      <c r="J90" s="38" t="s">
        <v>24</v>
      </c>
      <c r="K90" s="38" t="s">
        <v>24</v>
      </c>
      <c r="L90" s="3" t="s">
        <v>22</v>
      </c>
      <c r="M90" s="35">
        <v>1991</v>
      </c>
      <c r="N90" s="35">
        <f t="shared" si="26"/>
        <v>14</v>
      </c>
      <c r="O90" s="38" t="str">
        <f t="shared" si="17"/>
        <v>CONSELHO</v>
      </c>
      <c r="P90" s="3" t="s">
        <v>131</v>
      </c>
      <c r="Q90" s="38" t="str">
        <f>IF(ISNUMBER(SEARCH("Conferência",L90)),"SIM","NÃO")</f>
        <v>NÃO</v>
      </c>
      <c r="R90" s="3" t="s">
        <v>21</v>
      </c>
      <c r="S90" s="1"/>
      <c r="T90" s="38"/>
      <c r="U90" s="77"/>
    </row>
    <row r="91" spans="1:21" s="122" customFormat="1">
      <c r="A91" s="81">
        <v>90</v>
      </c>
      <c r="B91" s="26">
        <v>38461</v>
      </c>
      <c r="C91" s="5">
        <v>2005</v>
      </c>
      <c r="D91" s="5">
        <f t="shared" si="18"/>
        <v>19</v>
      </c>
      <c r="E91" s="43" t="s">
        <v>2074</v>
      </c>
      <c r="F91" s="7" t="s">
        <v>17</v>
      </c>
      <c r="G91" s="7" t="s">
        <v>18</v>
      </c>
      <c r="H91" s="7" t="s">
        <v>22</v>
      </c>
      <c r="I91" s="7" t="s">
        <v>3739</v>
      </c>
      <c r="J91" s="35">
        <v>1991</v>
      </c>
      <c r="K91" s="5">
        <f>C91-J91</f>
        <v>14</v>
      </c>
      <c r="L91" s="7" t="s">
        <v>22</v>
      </c>
      <c r="M91" s="35">
        <v>1991</v>
      </c>
      <c r="N91" s="35">
        <f t="shared" si="26"/>
        <v>14</v>
      </c>
      <c r="O91" s="5" t="str">
        <f t="shared" si="17"/>
        <v>CONSELHO</v>
      </c>
      <c r="P91" s="7" t="s">
        <v>132</v>
      </c>
      <c r="Q91" s="5" t="str">
        <f>IF(ISNUMBER(SEARCH("Conferência",L91)),"SIM","NÃO")</f>
        <v>NÃO</v>
      </c>
      <c r="R91" s="7" t="s">
        <v>21</v>
      </c>
      <c r="S91" s="105">
        <v>3</v>
      </c>
      <c r="T91" s="5"/>
      <c r="U91" s="82" t="s">
        <v>3710</v>
      </c>
    </row>
    <row r="92" spans="1:21" s="34" customFormat="1">
      <c r="A92" s="40">
        <v>91</v>
      </c>
      <c r="B92" s="14">
        <v>38471</v>
      </c>
      <c r="C92" s="38">
        <v>2005</v>
      </c>
      <c r="D92" s="38">
        <f t="shared" si="18"/>
        <v>19</v>
      </c>
      <c r="E92" s="18" t="s">
        <v>2075</v>
      </c>
      <c r="F92" s="3" t="s">
        <v>133</v>
      </c>
      <c r="G92" s="3" t="s">
        <v>65</v>
      </c>
      <c r="H92" s="3" t="s">
        <v>134</v>
      </c>
      <c r="I92" s="3"/>
      <c r="J92" s="38" t="s">
        <v>24</v>
      </c>
      <c r="K92" s="38" t="s">
        <v>24</v>
      </c>
      <c r="L92" s="38" t="s">
        <v>1641</v>
      </c>
      <c r="M92" s="35">
        <v>1991</v>
      </c>
      <c r="N92" s="35">
        <f t="shared" si="26"/>
        <v>14</v>
      </c>
      <c r="O92" s="38" t="str">
        <f t="shared" si="17"/>
        <v>CONSELHO</v>
      </c>
      <c r="P92" s="3" t="s">
        <v>135</v>
      </c>
      <c r="Q92" s="38" t="str">
        <f>IF(ISNUMBER(SEARCH("Conferência",L92)),"SIM","NÃO")</f>
        <v>NÃO</v>
      </c>
      <c r="R92" s="3" t="s">
        <v>21</v>
      </c>
      <c r="S92" s="1"/>
      <c r="T92" s="38"/>
      <c r="U92" s="77"/>
    </row>
    <row r="93" spans="1:21" s="122" customFormat="1">
      <c r="A93" s="81">
        <v>92</v>
      </c>
      <c r="B93" s="26">
        <v>38471</v>
      </c>
      <c r="C93" s="5">
        <v>2005</v>
      </c>
      <c r="D93" s="5">
        <f t="shared" si="18"/>
        <v>19</v>
      </c>
      <c r="E93" s="43" t="s">
        <v>2076</v>
      </c>
      <c r="F93" s="7" t="s">
        <v>17</v>
      </c>
      <c r="G93" s="7" t="s">
        <v>18</v>
      </c>
      <c r="H93" s="7" t="s">
        <v>22</v>
      </c>
      <c r="I93" s="7" t="s">
        <v>3739</v>
      </c>
      <c r="J93" s="35">
        <v>1991</v>
      </c>
      <c r="K93" s="5">
        <f t="shared" ref="K93:K96" si="27">C93-J93</f>
        <v>14</v>
      </c>
      <c r="L93" s="7" t="s">
        <v>23</v>
      </c>
      <c r="M93" s="35" t="s">
        <v>24</v>
      </c>
      <c r="N93" s="35" t="s">
        <v>24</v>
      </c>
      <c r="O93" s="5" t="str">
        <f t="shared" si="17"/>
        <v>CONSELHO</v>
      </c>
      <c r="P93" s="7" t="s">
        <v>127</v>
      </c>
      <c r="Q93" s="5" t="str">
        <f t="shared" si="19"/>
        <v>Não</v>
      </c>
      <c r="R93" s="7" t="s">
        <v>112</v>
      </c>
      <c r="S93" s="105">
        <v>3</v>
      </c>
      <c r="T93" s="5"/>
      <c r="U93" s="82" t="s">
        <v>3710</v>
      </c>
    </row>
    <row r="94" spans="1:21" s="34" customFormat="1">
      <c r="A94" s="40">
        <v>93</v>
      </c>
      <c r="B94" s="14">
        <v>38471</v>
      </c>
      <c r="C94" s="38">
        <v>2005</v>
      </c>
      <c r="D94" s="38">
        <f t="shared" si="18"/>
        <v>19</v>
      </c>
      <c r="E94" s="18" t="s">
        <v>2077</v>
      </c>
      <c r="F94" s="3" t="s">
        <v>17</v>
      </c>
      <c r="G94" s="3" t="s">
        <v>18</v>
      </c>
      <c r="H94" s="3" t="s">
        <v>27</v>
      </c>
      <c r="I94" s="3" t="s">
        <v>3719</v>
      </c>
      <c r="J94" s="36">
        <v>1997</v>
      </c>
      <c r="K94" s="38">
        <f t="shared" si="27"/>
        <v>8</v>
      </c>
      <c r="L94" s="3" t="s">
        <v>27</v>
      </c>
      <c r="M94" s="35">
        <v>1997</v>
      </c>
      <c r="N94" s="35">
        <f t="shared" ref="N94:N107" si="28">C94-M94</f>
        <v>8</v>
      </c>
      <c r="O94" s="38" t="str">
        <f t="shared" si="17"/>
        <v>CONSELHO</v>
      </c>
      <c r="P94" s="3" t="s">
        <v>136</v>
      </c>
      <c r="Q94" s="38" t="str">
        <f t="shared" ref="Q94:Q107" si="29">IF(ISNUMBER(SEARCH("Conferência",L94)),"SIM","NÃO")</f>
        <v>NÃO</v>
      </c>
      <c r="R94" s="3" t="s">
        <v>21</v>
      </c>
      <c r="S94" s="104">
        <v>5</v>
      </c>
      <c r="T94" s="38"/>
      <c r="U94" s="77" t="s">
        <v>3691</v>
      </c>
    </row>
    <row r="95" spans="1:21" s="34" customFormat="1">
      <c r="A95" s="40">
        <v>94</v>
      </c>
      <c r="B95" s="14">
        <v>38471</v>
      </c>
      <c r="C95" s="38">
        <v>2005</v>
      </c>
      <c r="D95" s="38">
        <f t="shared" si="18"/>
        <v>19</v>
      </c>
      <c r="E95" s="18" t="s">
        <v>2078</v>
      </c>
      <c r="F95" s="3" t="s">
        <v>26</v>
      </c>
      <c r="G95" s="3" t="s">
        <v>18</v>
      </c>
      <c r="H95" s="3" t="s">
        <v>27</v>
      </c>
      <c r="I95" s="3" t="s">
        <v>3719</v>
      </c>
      <c r="J95" s="36">
        <v>1997</v>
      </c>
      <c r="K95" s="38">
        <f t="shared" si="27"/>
        <v>8</v>
      </c>
      <c r="L95" s="3" t="s">
        <v>27</v>
      </c>
      <c r="M95" s="35">
        <v>1997</v>
      </c>
      <c r="N95" s="35">
        <f t="shared" si="28"/>
        <v>8</v>
      </c>
      <c r="O95" s="38" t="str">
        <f t="shared" si="17"/>
        <v>CONSELHO</v>
      </c>
      <c r="P95" s="3" t="s">
        <v>137</v>
      </c>
      <c r="Q95" s="38" t="str">
        <f t="shared" si="29"/>
        <v>NÃO</v>
      </c>
      <c r="R95" s="3" t="s">
        <v>21</v>
      </c>
      <c r="S95" s="104">
        <v>5</v>
      </c>
      <c r="T95" s="38" t="s">
        <v>81</v>
      </c>
      <c r="U95" s="77" t="s">
        <v>3694</v>
      </c>
    </row>
    <row r="96" spans="1:21" s="34" customFormat="1">
      <c r="A96" s="40">
        <v>95</v>
      </c>
      <c r="B96" s="14">
        <v>38471</v>
      </c>
      <c r="C96" s="38">
        <v>2005</v>
      </c>
      <c r="D96" s="38">
        <f t="shared" si="18"/>
        <v>19</v>
      </c>
      <c r="E96" s="18" t="s">
        <v>2079</v>
      </c>
      <c r="F96" s="3" t="s">
        <v>26</v>
      </c>
      <c r="G96" s="3" t="s">
        <v>18</v>
      </c>
      <c r="H96" s="3" t="s">
        <v>83</v>
      </c>
      <c r="I96" s="3" t="s">
        <v>3730</v>
      </c>
      <c r="J96" s="36">
        <v>2003</v>
      </c>
      <c r="K96" s="38">
        <f t="shared" si="27"/>
        <v>2</v>
      </c>
      <c r="L96" s="3" t="s">
        <v>83</v>
      </c>
      <c r="M96" s="35">
        <v>2003</v>
      </c>
      <c r="N96" s="35">
        <f t="shared" si="28"/>
        <v>2</v>
      </c>
      <c r="O96" s="38" t="str">
        <f t="shared" si="17"/>
        <v>CONSELHO</v>
      </c>
      <c r="P96" s="3" t="s">
        <v>138</v>
      </c>
      <c r="Q96" s="38" t="str">
        <f t="shared" si="29"/>
        <v>NÃO</v>
      </c>
      <c r="R96" s="3" t="s">
        <v>21</v>
      </c>
      <c r="S96" s="104">
        <v>5</v>
      </c>
      <c r="T96" s="38"/>
      <c r="U96" s="77" t="s">
        <v>3694</v>
      </c>
    </row>
    <row r="97" spans="1:21" s="34" customFormat="1">
      <c r="A97" s="40">
        <v>96</v>
      </c>
      <c r="B97" s="14">
        <v>38478</v>
      </c>
      <c r="C97" s="38">
        <v>2005</v>
      </c>
      <c r="D97" s="38">
        <f t="shared" si="18"/>
        <v>19</v>
      </c>
      <c r="E97" s="18" t="s">
        <v>2080</v>
      </c>
      <c r="F97" s="3" t="s">
        <v>33</v>
      </c>
      <c r="G97" s="3" t="s">
        <v>65</v>
      </c>
      <c r="H97" s="3" t="s">
        <v>73</v>
      </c>
      <c r="I97" s="3"/>
      <c r="J97" s="38" t="s">
        <v>24</v>
      </c>
      <c r="K97" s="38" t="s">
        <v>24</v>
      </c>
      <c r="L97" s="3" t="s">
        <v>19</v>
      </c>
      <c r="M97" s="35">
        <v>2001</v>
      </c>
      <c r="N97" s="35">
        <f t="shared" si="28"/>
        <v>4</v>
      </c>
      <c r="O97" s="38" t="str">
        <f t="shared" si="17"/>
        <v>CONSELHO</v>
      </c>
      <c r="P97" s="3" t="s">
        <v>139</v>
      </c>
      <c r="Q97" s="38" t="str">
        <f t="shared" si="29"/>
        <v>NÃO</v>
      </c>
      <c r="R97" s="3" t="s">
        <v>21</v>
      </c>
      <c r="S97" s="1"/>
      <c r="T97" s="38"/>
      <c r="U97" s="77"/>
    </row>
    <row r="98" spans="1:21" s="34" customFormat="1">
      <c r="A98" s="40">
        <v>97</v>
      </c>
      <c r="B98" s="14">
        <v>38478</v>
      </c>
      <c r="C98" s="38">
        <v>2005</v>
      </c>
      <c r="D98" s="38">
        <f t="shared" si="18"/>
        <v>19</v>
      </c>
      <c r="E98" s="18" t="s">
        <v>2081</v>
      </c>
      <c r="F98" s="3" t="s">
        <v>33</v>
      </c>
      <c r="G98" s="3" t="s">
        <v>65</v>
      </c>
      <c r="H98" s="3" t="s">
        <v>73</v>
      </c>
      <c r="I98" s="3"/>
      <c r="J98" s="38" t="s">
        <v>24</v>
      </c>
      <c r="K98" s="38" t="s">
        <v>24</v>
      </c>
      <c r="L98" s="3" t="s">
        <v>22</v>
      </c>
      <c r="M98" s="35">
        <v>1991</v>
      </c>
      <c r="N98" s="35">
        <f t="shared" si="28"/>
        <v>14</v>
      </c>
      <c r="O98" s="38" t="str">
        <f t="shared" si="17"/>
        <v>CONSELHO</v>
      </c>
      <c r="P98" s="3" t="s">
        <v>140</v>
      </c>
      <c r="Q98" s="38" t="str">
        <f t="shared" si="29"/>
        <v>NÃO</v>
      </c>
      <c r="R98" s="3" t="s">
        <v>21</v>
      </c>
      <c r="S98" s="1"/>
      <c r="T98" s="38"/>
      <c r="U98" s="77"/>
    </row>
    <row r="99" spans="1:21" s="34" customFormat="1">
      <c r="A99" s="40">
        <v>98</v>
      </c>
      <c r="B99" s="14">
        <v>38478</v>
      </c>
      <c r="C99" s="38">
        <v>2005</v>
      </c>
      <c r="D99" s="38">
        <f t="shared" si="18"/>
        <v>19</v>
      </c>
      <c r="E99" s="18" t="s">
        <v>2082</v>
      </c>
      <c r="F99" s="3" t="s">
        <v>33</v>
      </c>
      <c r="G99" s="3" t="s">
        <v>65</v>
      </c>
      <c r="H99" s="3" t="s">
        <v>73</v>
      </c>
      <c r="I99" s="3"/>
      <c r="J99" s="38" t="s">
        <v>24</v>
      </c>
      <c r="K99" s="38" t="s">
        <v>24</v>
      </c>
      <c r="L99" s="38" t="s">
        <v>1641</v>
      </c>
      <c r="M99" s="35">
        <v>1991</v>
      </c>
      <c r="N99" s="35">
        <f t="shared" si="28"/>
        <v>14</v>
      </c>
      <c r="O99" s="38" t="str">
        <f t="shared" si="17"/>
        <v>CONSELHO</v>
      </c>
      <c r="P99" s="3" t="s">
        <v>141</v>
      </c>
      <c r="Q99" s="38" t="str">
        <f t="shared" si="29"/>
        <v>NÃO</v>
      </c>
      <c r="R99" s="3" t="s">
        <v>21</v>
      </c>
      <c r="S99" s="1"/>
      <c r="T99" s="38"/>
      <c r="U99" s="77"/>
    </row>
    <row r="100" spans="1:21" s="34" customFormat="1">
      <c r="A100" s="40">
        <v>99</v>
      </c>
      <c r="B100" s="14">
        <v>38478</v>
      </c>
      <c r="C100" s="38">
        <v>2005</v>
      </c>
      <c r="D100" s="38">
        <f t="shared" si="18"/>
        <v>19</v>
      </c>
      <c r="E100" s="18" t="s">
        <v>2083</v>
      </c>
      <c r="F100" s="3" t="s">
        <v>17</v>
      </c>
      <c r="G100" s="3" t="s">
        <v>65</v>
      </c>
      <c r="H100" s="3" t="s">
        <v>134</v>
      </c>
      <c r="I100" s="3"/>
      <c r="J100" s="38" t="s">
        <v>24</v>
      </c>
      <c r="K100" s="38" t="s">
        <v>24</v>
      </c>
      <c r="L100" s="3" t="s">
        <v>142</v>
      </c>
      <c r="M100" s="35">
        <v>2001</v>
      </c>
      <c r="N100" s="35">
        <f t="shared" si="28"/>
        <v>4</v>
      </c>
      <c r="O100" s="38" t="str">
        <f t="shared" si="17"/>
        <v>CONSELHO</v>
      </c>
      <c r="P100" s="3" t="s">
        <v>143</v>
      </c>
      <c r="Q100" s="38" t="str">
        <f t="shared" si="29"/>
        <v>NÃO</v>
      </c>
      <c r="R100" s="3" t="s">
        <v>21</v>
      </c>
      <c r="S100" s="1"/>
      <c r="T100" s="38"/>
      <c r="U100" s="77"/>
    </row>
    <row r="101" spans="1:21" s="34" customFormat="1">
      <c r="A101" s="40">
        <v>100</v>
      </c>
      <c r="B101" s="14">
        <v>38478</v>
      </c>
      <c r="C101" s="38">
        <v>2005</v>
      </c>
      <c r="D101" s="38">
        <f t="shared" si="18"/>
        <v>19</v>
      </c>
      <c r="E101" s="18" t="s">
        <v>2084</v>
      </c>
      <c r="F101" s="3" t="s">
        <v>17</v>
      </c>
      <c r="G101" s="3" t="s">
        <v>18</v>
      </c>
      <c r="H101" s="38" t="s">
        <v>61</v>
      </c>
      <c r="I101" s="38" t="s">
        <v>3740</v>
      </c>
      <c r="J101" s="35">
        <v>1991</v>
      </c>
      <c r="K101" s="38">
        <f t="shared" ref="K101:K107" si="30">C101-J101</f>
        <v>14</v>
      </c>
      <c r="L101" s="38" t="s">
        <v>1641</v>
      </c>
      <c r="M101" s="35">
        <v>1991</v>
      </c>
      <c r="N101" s="35">
        <f t="shared" si="28"/>
        <v>14</v>
      </c>
      <c r="O101" s="38" t="str">
        <f t="shared" si="17"/>
        <v>CONSELHO</v>
      </c>
      <c r="P101" s="3" t="s">
        <v>144</v>
      </c>
      <c r="Q101" s="38" t="str">
        <f t="shared" si="29"/>
        <v>NÃO</v>
      </c>
      <c r="R101" s="3" t="s">
        <v>21</v>
      </c>
      <c r="S101" s="104">
        <v>5</v>
      </c>
      <c r="T101" s="38"/>
      <c r="U101" s="77" t="s">
        <v>3691</v>
      </c>
    </row>
    <row r="102" spans="1:21" s="34" customFormat="1">
      <c r="A102" s="40">
        <v>101</v>
      </c>
      <c r="B102" s="14">
        <v>38478</v>
      </c>
      <c r="C102" s="38">
        <v>2005</v>
      </c>
      <c r="D102" s="38">
        <f t="shared" si="18"/>
        <v>19</v>
      </c>
      <c r="E102" s="18" t="s">
        <v>2085</v>
      </c>
      <c r="F102" s="3" t="s">
        <v>17</v>
      </c>
      <c r="G102" s="3" t="s">
        <v>18</v>
      </c>
      <c r="H102" s="3" t="s">
        <v>27</v>
      </c>
      <c r="I102" s="3" t="s">
        <v>3719</v>
      </c>
      <c r="J102" s="36">
        <v>1997</v>
      </c>
      <c r="K102" s="38">
        <f t="shared" si="30"/>
        <v>8</v>
      </c>
      <c r="L102" s="3" t="s">
        <v>27</v>
      </c>
      <c r="M102" s="35">
        <v>1997</v>
      </c>
      <c r="N102" s="35">
        <f t="shared" si="28"/>
        <v>8</v>
      </c>
      <c r="O102" s="38" t="str">
        <f t="shared" si="17"/>
        <v>CONSELHO</v>
      </c>
      <c r="P102" s="3" t="s">
        <v>145</v>
      </c>
      <c r="Q102" s="38" t="str">
        <f t="shared" si="29"/>
        <v>NÃO</v>
      </c>
      <c r="R102" s="3" t="s">
        <v>21</v>
      </c>
      <c r="S102" s="104">
        <v>5</v>
      </c>
      <c r="T102" s="38"/>
      <c r="U102" s="77" t="s">
        <v>3694</v>
      </c>
    </row>
    <row r="103" spans="1:21" s="34" customFormat="1">
      <c r="A103" s="40">
        <v>102</v>
      </c>
      <c r="B103" s="14">
        <v>38478</v>
      </c>
      <c r="C103" s="38">
        <v>2005</v>
      </c>
      <c r="D103" s="38">
        <f t="shared" si="18"/>
        <v>19</v>
      </c>
      <c r="E103" s="18" t="s">
        <v>2086</v>
      </c>
      <c r="F103" s="3" t="s">
        <v>17</v>
      </c>
      <c r="G103" s="3" t="s">
        <v>18</v>
      </c>
      <c r="H103" s="3" t="s">
        <v>27</v>
      </c>
      <c r="I103" s="3" t="s">
        <v>3719</v>
      </c>
      <c r="J103" s="36">
        <v>1997</v>
      </c>
      <c r="K103" s="38">
        <f t="shared" si="30"/>
        <v>8</v>
      </c>
      <c r="L103" s="3" t="s">
        <v>27</v>
      </c>
      <c r="M103" s="35">
        <v>1997</v>
      </c>
      <c r="N103" s="35">
        <f t="shared" si="28"/>
        <v>8</v>
      </c>
      <c r="O103" s="38" t="str">
        <f t="shared" si="17"/>
        <v>CONSELHO</v>
      </c>
      <c r="P103" s="3" t="s">
        <v>146</v>
      </c>
      <c r="Q103" s="38" t="str">
        <f t="shared" si="29"/>
        <v>NÃO</v>
      </c>
      <c r="R103" s="3" t="s">
        <v>21</v>
      </c>
      <c r="S103" s="104">
        <v>5</v>
      </c>
      <c r="T103" s="38"/>
      <c r="U103" s="77" t="s">
        <v>3694</v>
      </c>
    </row>
    <row r="104" spans="1:21" s="34" customFormat="1">
      <c r="A104" s="40">
        <v>103</v>
      </c>
      <c r="B104" s="14">
        <v>38478</v>
      </c>
      <c r="C104" s="38">
        <v>2005</v>
      </c>
      <c r="D104" s="38">
        <f t="shared" si="18"/>
        <v>19</v>
      </c>
      <c r="E104" s="18" t="s">
        <v>2087</v>
      </c>
      <c r="F104" s="3" t="s">
        <v>17</v>
      </c>
      <c r="G104" s="3" t="s">
        <v>18</v>
      </c>
      <c r="H104" s="3" t="s">
        <v>27</v>
      </c>
      <c r="I104" s="3" t="s">
        <v>3719</v>
      </c>
      <c r="J104" s="36">
        <v>1997</v>
      </c>
      <c r="K104" s="38">
        <f t="shared" si="30"/>
        <v>8</v>
      </c>
      <c r="L104" s="3" t="s">
        <v>27</v>
      </c>
      <c r="M104" s="35">
        <v>1997</v>
      </c>
      <c r="N104" s="35">
        <f t="shared" si="28"/>
        <v>8</v>
      </c>
      <c r="O104" s="38" t="str">
        <f t="shared" si="17"/>
        <v>CONSELHO</v>
      </c>
      <c r="P104" s="3" t="s">
        <v>147</v>
      </c>
      <c r="Q104" s="38" t="str">
        <f t="shared" si="29"/>
        <v>NÃO</v>
      </c>
      <c r="R104" s="3" t="s">
        <v>21</v>
      </c>
      <c r="S104" s="1" t="s">
        <v>24</v>
      </c>
      <c r="T104" s="38"/>
      <c r="U104" s="77"/>
    </row>
    <row r="105" spans="1:21" s="122" customFormat="1">
      <c r="A105" s="81">
        <v>104</v>
      </c>
      <c r="B105" s="26">
        <v>38478</v>
      </c>
      <c r="C105" s="5">
        <v>2005</v>
      </c>
      <c r="D105" s="5">
        <f t="shared" si="18"/>
        <v>19</v>
      </c>
      <c r="E105" s="43" t="s">
        <v>2088</v>
      </c>
      <c r="F105" s="7" t="s">
        <v>26</v>
      </c>
      <c r="G105" s="7" t="s">
        <v>18</v>
      </c>
      <c r="H105" s="7" t="s">
        <v>22</v>
      </c>
      <c r="I105" s="7" t="s">
        <v>3739</v>
      </c>
      <c r="J105" s="35">
        <v>1991</v>
      </c>
      <c r="K105" s="5">
        <f t="shared" si="30"/>
        <v>14</v>
      </c>
      <c r="L105" s="7" t="s">
        <v>22</v>
      </c>
      <c r="M105" s="35">
        <v>1991</v>
      </c>
      <c r="N105" s="35">
        <f t="shared" si="28"/>
        <v>14</v>
      </c>
      <c r="O105" s="5" t="str">
        <f t="shared" si="17"/>
        <v>CONSELHO</v>
      </c>
      <c r="P105" s="7" t="s">
        <v>148</v>
      </c>
      <c r="Q105" s="5" t="str">
        <f t="shared" si="29"/>
        <v>NÃO</v>
      </c>
      <c r="R105" s="7" t="s">
        <v>35</v>
      </c>
      <c r="S105" s="105">
        <v>3</v>
      </c>
      <c r="T105" s="5"/>
      <c r="U105" s="82" t="s">
        <v>3711</v>
      </c>
    </row>
    <row r="106" spans="1:21" s="82" customFormat="1">
      <c r="A106" s="81">
        <v>105</v>
      </c>
      <c r="B106" s="26">
        <v>38478</v>
      </c>
      <c r="C106" s="5">
        <v>2005</v>
      </c>
      <c r="D106" s="5">
        <f t="shared" si="18"/>
        <v>19</v>
      </c>
      <c r="E106" s="43" t="s">
        <v>2089</v>
      </c>
      <c r="F106" s="7" t="s">
        <v>26</v>
      </c>
      <c r="G106" s="7" t="s">
        <v>18</v>
      </c>
      <c r="H106" s="7" t="s">
        <v>22</v>
      </c>
      <c r="I106" s="7" t="s">
        <v>3739</v>
      </c>
      <c r="J106" s="35">
        <v>1991</v>
      </c>
      <c r="K106" s="5">
        <f t="shared" si="30"/>
        <v>14</v>
      </c>
      <c r="L106" s="7" t="s">
        <v>22</v>
      </c>
      <c r="M106" s="35">
        <v>1991</v>
      </c>
      <c r="N106" s="35">
        <f t="shared" si="28"/>
        <v>14</v>
      </c>
      <c r="O106" s="5" t="str">
        <f t="shared" si="17"/>
        <v>CONSELHO</v>
      </c>
      <c r="P106" s="7" t="s">
        <v>149</v>
      </c>
      <c r="Q106" s="5" t="str">
        <f t="shared" si="29"/>
        <v>NÃO</v>
      </c>
      <c r="R106" s="7" t="s">
        <v>35</v>
      </c>
      <c r="S106" s="105">
        <v>2</v>
      </c>
      <c r="T106" s="5" t="s">
        <v>3689</v>
      </c>
      <c r="U106" s="82" t="s">
        <v>3705</v>
      </c>
    </row>
    <row r="107" spans="1:21" s="122" customFormat="1">
      <c r="A107" s="81">
        <v>106</v>
      </c>
      <c r="B107" s="26">
        <v>38478</v>
      </c>
      <c r="C107" s="5">
        <v>2005</v>
      </c>
      <c r="D107" s="5">
        <f t="shared" si="18"/>
        <v>19</v>
      </c>
      <c r="E107" s="43" t="s">
        <v>2090</v>
      </c>
      <c r="F107" s="7" t="s">
        <v>26</v>
      </c>
      <c r="G107" s="7" t="s">
        <v>18</v>
      </c>
      <c r="H107" s="7" t="s">
        <v>22</v>
      </c>
      <c r="I107" s="7" t="s">
        <v>3739</v>
      </c>
      <c r="J107" s="35">
        <v>1991</v>
      </c>
      <c r="K107" s="5">
        <f t="shared" si="30"/>
        <v>14</v>
      </c>
      <c r="L107" s="7" t="s">
        <v>22</v>
      </c>
      <c r="M107" s="35">
        <v>1991</v>
      </c>
      <c r="N107" s="35">
        <f t="shared" si="28"/>
        <v>14</v>
      </c>
      <c r="O107" s="5" t="str">
        <f t="shared" si="17"/>
        <v>CONSELHO</v>
      </c>
      <c r="P107" s="7" t="s">
        <v>148</v>
      </c>
      <c r="Q107" s="5" t="str">
        <f t="shared" si="29"/>
        <v>NÃO</v>
      </c>
      <c r="R107" s="7" t="s">
        <v>35</v>
      </c>
      <c r="S107" s="105">
        <v>3</v>
      </c>
      <c r="T107" s="5"/>
      <c r="U107" s="82" t="s">
        <v>3711</v>
      </c>
    </row>
    <row r="108" spans="1:21" s="34" customFormat="1">
      <c r="A108" s="40">
        <v>107</v>
      </c>
      <c r="B108" s="14">
        <v>38478</v>
      </c>
      <c r="C108" s="38">
        <v>2005</v>
      </c>
      <c r="D108" s="38">
        <f t="shared" si="18"/>
        <v>19</v>
      </c>
      <c r="E108" s="41" t="s">
        <v>2091</v>
      </c>
      <c r="F108" s="8" t="s">
        <v>82</v>
      </c>
      <c r="G108" s="8" t="s">
        <v>24</v>
      </c>
      <c r="H108" s="8" t="s">
        <v>73</v>
      </c>
      <c r="I108" s="8"/>
      <c r="J108" s="38" t="s">
        <v>24</v>
      </c>
      <c r="K108" s="38" t="s">
        <v>24</v>
      </c>
      <c r="L108" s="8" t="s">
        <v>150</v>
      </c>
      <c r="M108" s="35" t="s">
        <v>24</v>
      </c>
      <c r="N108" s="35" t="s">
        <v>24</v>
      </c>
      <c r="O108" s="38" t="str">
        <f t="shared" si="17"/>
        <v>NÃO CONSELHO</v>
      </c>
      <c r="P108" s="8" t="s">
        <v>151</v>
      </c>
      <c r="Q108" s="38" t="str">
        <f t="shared" si="19"/>
        <v>Sim</v>
      </c>
      <c r="R108" s="8" t="s">
        <v>21</v>
      </c>
      <c r="S108" s="1"/>
      <c r="T108" s="8" t="s">
        <v>152</v>
      </c>
      <c r="U108" s="77"/>
    </row>
    <row r="109" spans="1:21" s="122" customFormat="1">
      <c r="A109" s="81">
        <v>108</v>
      </c>
      <c r="B109" s="26">
        <v>38482</v>
      </c>
      <c r="C109" s="5">
        <v>2005</v>
      </c>
      <c r="D109" s="5">
        <f t="shared" si="18"/>
        <v>19</v>
      </c>
      <c r="E109" s="43" t="s">
        <v>2092</v>
      </c>
      <c r="F109" s="7" t="s">
        <v>26</v>
      </c>
      <c r="G109" s="7" t="s">
        <v>18</v>
      </c>
      <c r="H109" s="7" t="s">
        <v>27</v>
      </c>
      <c r="I109" s="7" t="s">
        <v>3719</v>
      </c>
      <c r="J109" s="36">
        <v>1997</v>
      </c>
      <c r="K109" s="5">
        <f>C109-J109</f>
        <v>8</v>
      </c>
      <c r="L109" s="7" t="s">
        <v>27</v>
      </c>
      <c r="M109" s="35">
        <v>1997</v>
      </c>
      <c r="N109" s="35">
        <f t="shared" ref="N109:N111" si="31">C109-M109</f>
        <v>8</v>
      </c>
      <c r="O109" s="5" t="str">
        <f t="shared" si="17"/>
        <v>CONSELHO</v>
      </c>
      <c r="P109" s="7" t="s">
        <v>153</v>
      </c>
      <c r="Q109" s="5" t="str">
        <f>IF(ISNUMBER(SEARCH("Conferência",L109)),"SIM","NÃO")</f>
        <v>NÃO</v>
      </c>
      <c r="R109" s="7" t="s">
        <v>21</v>
      </c>
      <c r="S109" s="105">
        <v>3</v>
      </c>
      <c r="T109" s="5"/>
      <c r="U109" s="82" t="s">
        <v>3710</v>
      </c>
    </row>
    <row r="110" spans="1:21" s="34" customFormat="1">
      <c r="A110" s="40">
        <v>109</v>
      </c>
      <c r="B110" s="14">
        <v>38485</v>
      </c>
      <c r="C110" s="38">
        <v>2005</v>
      </c>
      <c r="D110" s="38">
        <f t="shared" si="18"/>
        <v>19</v>
      </c>
      <c r="E110" s="18" t="s">
        <v>2093</v>
      </c>
      <c r="F110" s="3" t="s">
        <v>33</v>
      </c>
      <c r="G110" s="3" t="s">
        <v>65</v>
      </c>
      <c r="H110" s="3" t="s">
        <v>73</v>
      </c>
      <c r="I110" s="3"/>
      <c r="J110" s="38" t="s">
        <v>24</v>
      </c>
      <c r="K110" s="38" t="s">
        <v>24</v>
      </c>
      <c r="L110" s="3" t="s">
        <v>27</v>
      </c>
      <c r="M110" s="35">
        <v>1997</v>
      </c>
      <c r="N110" s="35">
        <f t="shared" si="31"/>
        <v>8</v>
      </c>
      <c r="O110" s="38" t="str">
        <f t="shared" si="17"/>
        <v>CONSELHO</v>
      </c>
      <c r="P110" s="3" t="s">
        <v>154</v>
      </c>
      <c r="Q110" s="38" t="str">
        <f>IF(ISNUMBER(SEARCH("Conferência",L110)),"SIM","NÃO")</f>
        <v>NÃO</v>
      </c>
      <c r="R110" s="3" t="s">
        <v>21</v>
      </c>
      <c r="S110" s="1"/>
      <c r="T110" s="38"/>
      <c r="U110" s="77"/>
    </row>
    <row r="111" spans="1:21" s="34" customFormat="1">
      <c r="A111" s="40">
        <v>110</v>
      </c>
      <c r="B111" s="14">
        <v>38485</v>
      </c>
      <c r="C111" s="38">
        <v>2005</v>
      </c>
      <c r="D111" s="38">
        <f t="shared" si="18"/>
        <v>19</v>
      </c>
      <c r="E111" s="18" t="s">
        <v>2094</v>
      </c>
      <c r="F111" s="3" t="s">
        <v>33</v>
      </c>
      <c r="G111" s="3" t="s">
        <v>65</v>
      </c>
      <c r="H111" s="3" t="s">
        <v>73</v>
      </c>
      <c r="I111" s="3"/>
      <c r="J111" s="38" t="s">
        <v>24</v>
      </c>
      <c r="K111" s="38" t="s">
        <v>24</v>
      </c>
      <c r="L111" s="3" t="s">
        <v>461</v>
      </c>
      <c r="M111" s="38">
        <v>2000</v>
      </c>
      <c r="N111" s="35">
        <f t="shared" si="31"/>
        <v>5</v>
      </c>
      <c r="O111" s="38" t="str">
        <f t="shared" si="17"/>
        <v>CONSELHO</v>
      </c>
      <c r="P111" s="3" t="s">
        <v>155</v>
      </c>
      <c r="Q111" s="38" t="str">
        <f>IF(ISNUMBER(SEARCH("Conferência",L111)),"SIM","NÃO")</f>
        <v>NÃO</v>
      </c>
      <c r="R111" s="3" t="s">
        <v>21</v>
      </c>
      <c r="S111" s="1"/>
      <c r="T111" s="38"/>
      <c r="U111" s="77"/>
    </row>
    <row r="112" spans="1:21" s="34" customFormat="1">
      <c r="A112" s="40">
        <v>111</v>
      </c>
      <c r="B112" s="14">
        <v>38485</v>
      </c>
      <c r="C112" s="38">
        <v>2005</v>
      </c>
      <c r="D112" s="38">
        <f t="shared" si="18"/>
        <v>19</v>
      </c>
      <c r="E112" s="18" t="s">
        <v>2095</v>
      </c>
      <c r="F112" s="3" t="s">
        <v>33</v>
      </c>
      <c r="G112" s="3" t="s">
        <v>24</v>
      </c>
      <c r="H112" s="3" t="s">
        <v>34</v>
      </c>
      <c r="I112" s="3"/>
      <c r="J112" s="38" t="s">
        <v>24</v>
      </c>
      <c r="K112" s="38" t="s">
        <v>24</v>
      </c>
      <c r="L112" s="3" t="s">
        <v>156</v>
      </c>
      <c r="M112" s="35" t="s">
        <v>24</v>
      </c>
      <c r="N112" s="35" t="s">
        <v>24</v>
      </c>
      <c r="O112" s="38" t="str">
        <f t="shared" si="17"/>
        <v>NÃO CONSELHO</v>
      </c>
      <c r="P112" s="3" t="s">
        <v>157</v>
      </c>
      <c r="Q112" s="38" t="str">
        <f t="shared" si="19"/>
        <v>Sim</v>
      </c>
      <c r="R112" s="3" t="s">
        <v>21</v>
      </c>
      <c r="S112" s="1"/>
      <c r="T112" s="38" t="s">
        <v>156</v>
      </c>
      <c r="U112" s="77"/>
    </row>
    <row r="113" spans="1:21" s="34" customFormat="1">
      <c r="A113" s="40">
        <v>112</v>
      </c>
      <c r="B113" s="14">
        <v>38485</v>
      </c>
      <c r="C113" s="38">
        <v>2005</v>
      </c>
      <c r="D113" s="38">
        <f t="shared" si="18"/>
        <v>19</v>
      </c>
      <c r="E113" s="18" t="s">
        <v>2096</v>
      </c>
      <c r="F113" s="3" t="s">
        <v>33</v>
      </c>
      <c r="G113" s="3" t="s">
        <v>24</v>
      </c>
      <c r="H113" s="3" t="s">
        <v>34</v>
      </c>
      <c r="I113" s="3"/>
      <c r="J113" s="38" t="s">
        <v>24</v>
      </c>
      <c r="K113" s="38" t="s">
        <v>24</v>
      </c>
      <c r="L113" s="3" t="s">
        <v>158</v>
      </c>
      <c r="M113" s="35" t="s">
        <v>24</v>
      </c>
      <c r="N113" s="35" t="s">
        <v>24</v>
      </c>
      <c r="O113" s="38" t="str">
        <f t="shared" si="17"/>
        <v>NÃO CONSELHO</v>
      </c>
      <c r="P113" s="3" t="s">
        <v>159</v>
      </c>
      <c r="Q113" s="38" t="str">
        <f t="shared" si="19"/>
        <v>Sim</v>
      </c>
      <c r="R113" s="3" t="s">
        <v>21</v>
      </c>
      <c r="S113" s="1"/>
      <c r="T113" s="38" t="s">
        <v>158</v>
      </c>
      <c r="U113" s="77"/>
    </row>
    <row r="114" spans="1:21" s="34" customFormat="1">
      <c r="A114" s="40">
        <v>113</v>
      </c>
      <c r="B114" s="14">
        <v>38485</v>
      </c>
      <c r="C114" s="38">
        <v>2005</v>
      </c>
      <c r="D114" s="38">
        <f t="shared" si="18"/>
        <v>19</v>
      </c>
      <c r="E114" s="18" t="s">
        <v>2097</v>
      </c>
      <c r="F114" s="3" t="s">
        <v>33</v>
      </c>
      <c r="G114" s="3" t="s">
        <v>65</v>
      </c>
      <c r="H114" s="3" t="s">
        <v>34</v>
      </c>
      <c r="I114" s="3"/>
      <c r="J114" s="38" t="s">
        <v>24</v>
      </c>
      <c r="K114" s="38" t="s">
        <v>24</v>
      </c>
      <c r="L114" s="3" t="s">
        <v>45</v>
      </c>
      <c r="M114" s="35" t="s">
        <v>24</v>
      </c>
      <c r="N114" s="35" t="s">
        <v>24</v>
      </c>
      <c r="O114" s="38" t="str">
        <f t="shared" si="17"/>
        <v>CONSELHO</v>
      </c>
      <c r="P114" s="3" t="s">
        <v>160</v>
      </c>
      <c r="Q114" s="38" t="str">
        <f t="shared" si="19"/>
        <v>Não</v>
      </c>
      <c r="R114" s="3" t="s">
        <v>21</v>
      </c>
      <c r="S114" s="1"/>
      <c r="T114" s="38" t="s">
        <v>161</v>
      </c>
      <c r="U114" s="77"/>
    </row>
    <row r="115" spans="1:21" s="34" customFormat="1">
      <c r="A115" s="40">
        <v>114</v>
      </c>
      <c r="B115" s="14">
        <v>38485</v>
      </c>
      <c r="C115" s="38">
        <v>2005</v>
      </c>
      <c r="D115" s="38">
        <f t="shared" si="18"/>
        <v>19</v>
      </c>
      <c r="E115" s="18" t="s">
        <v>2098</v>
      </c>
      <c r="F115" s="3" t="s">
        <v>40</v>
      </c>
      <c r="G115" s="3" t="s">
        <v>18</v>
      </c>
      <c r="H115" s="3" t="s">
        <v>27</v>
      </c>
      <c r="I115" s="3" t="s">
        <v>3719</v>
      </c>
      <c r="J115" s="36">
        <v>1997</v>
      </c>
      <c r="K115" s="38">
        <f t="shared" ref="K115:K123" si="32">C115-J115</f>
        <v>8</v>
      </c>
      <c r="L115" s="3" t="s">
        <v>27</v>
      </c>
      <c r="M115" s="35">
        <v>1997</v>
      </c>
      <c r="N115" s="35">
        <f t="shared" ref="N115:N120" si="33">C115-M115</f>
        <v>8</v>
      </c>
      <c r="O115" s="38" t="str">
        <f t="shared" si="17"/>
        <v>CONSELHO</v>
      </c>
      <c r="P115" s="3" t="s">
        <v>3683</v>
      </c>
      <c r="Q115" s="38" t="str">
        <f t="shared" ref="Q115:Q120" si="34">IF(ISNUMBER(SEARCH("Conferência",L115)),"SIM","NÃO")</f>
        <v>NÃO</v>
      </c>
      <c r="R115" s="3" t="s">
        <v>21</v>
      </c>
      <c r="S115" s="1" t="s">
        <v>24</v>
      </c>
      <c r="T115" s="38"/>
      <c r="U115" s="77"/>
    </row>
    <row r="116" spans="1:21" s="34" customFormat="1">
      <c r="A116" s="40">
        <v>115</v>
      </c>
      <c r="B116" s="14">
        <v>38485</v>
      </c>
      <c r="C116" s="38">
        <v>2005</v>
      </c>
      <c r="D116" s="38">
        <f t="shared" si="18"/>
        <v>19</v>
      </c>
      <c r="E116" s="18" t="s">
        <v>2099</v>
      </c>
      <c r="F116" s="3" t="s">
        <v>17</v>
      </c>
      <c r="G116" s="3" t="s">
        <v>18</v>
      </c>
      <c r="H116" s="3" t="s">
        <v>27</v>
      </c>
      <c r="I116" s="3" t="s">
        <v>3719</v>
      </c>
      <c r="J116" s="36">
        <v>1997</v>
      </c>
      <c r="K116" s="38">
        <f t="shared" si="32"/>
        <v>8</v>
      </c>
      <c r="L116" s="3" t="s">
        <v>27</v>
      </c>
      <c r="M116" s="35">
        <v>1997</v>
      </c>
      <c r="N116" s="35">
        <f t="shared" si="33"/>
        <v>8</v>
      </c>
      <c r="O116" s="38" t="str">
        <f t="shared" si="17"/>
        <v>CONSELHO</v>
      </c>
      <c r="P116" s="3" t="s">
        <v>162</v>
      </c>
      <c r="Q116" s="38" t="str">
        <f t="shared" si="34"/>
        <v>NÃO</v>
      </c>
      <c r="R116" s="3" t="s">
        <v>21</v>
      </c>
      <c r="S116" s="104">
        <v>5</v>
      </c>
      <c r="T116" s="38"/>
      <c r="U116" s="77" t="s">
        <v>3694</v>
      </c>
    </row>
    <row r="117" spans="1:21" s="34" customFormat="1">
      <c r="A117" s="40">
        <v>116</v>
      </c>
      <c r="B117" s="14">
        <v>38485</v>
      </c>
      <c r="C117" s="38">
        <v>2005</v>
      </c>
      <c r="D117" s="38">
        <f t="shared" si="18"/>
        <v>19</v>
      </c>
      <c r="E117" s="18" t="s">
        <v>2100</v>
      </c>
      <c r="F117" s="3" t="s">
        <v>40</v>
      </c>
      <c r="G117" s="3" t="s">
        <v>18</v>
      </c>
      <c r="H117" s="3" t="s">
        <v>22</v>
      </c>
      <c r="I117" s="3" t="s">
        <v>3739</v>
      </c>
      <c r="J117" s="35">
        <v>1991</v>
      </c>
      <c r="K117" s="38">
        <f t="shared" si="32"/>
        <v>14</v>
      </c>
      <c r="L117" s="3" t="s">
        <v>22</v>
      </c>
      <c r="M117" s="35">
        <v>1991</v>
      </c>
      <c r="N117" s="35">
        <f t="shared" si="33"/>
        <v>14</v>
      </c>
      <c r="O117" s="38" t="str">
        <f t="shared" si="17"/>
        <v>CONSELHO</v>
      </c>
      <c r="P117" s="3" t="s">
        <v>163</v>
      </c>
      <c r="Q117" s="38" t="str">
        <f t="shared" si="34"/>
        <v>NÃO</v>
      </c>
      <c r="R117" s="3" t="s">
        <v>21</v>
      </c>
      <c r="S117" s="1" t="s">
        <v>24</v>
      </c>
      <c r="T117" s="38"/>
      <c r="U117" s="77"/>
    </row>
    <row r="118" spans="1:21" s="34" customFormat="1">
      <c r="A118" s="40">
        <v>117</v>
      </c>
      <c r="B118" s="14">
        <v>38492</v>
      </c>
      <c r="C118" s="38">
        <v>2005</v>
      </c>
      <c r="D118" s="38">
        <f t="shared" si="18"/>
        <v>19</v>
      </c>
      <c r="E118" s="18" t="s">
        <v>2101</v>
      </c>
      <c r="F118" s="3" t="s">
        <v>40</v>
      </c>
      <c r="G118" s="3" t="s">
        <v>18</v>
      </c>
      <c r="H118" s="3" t="s">
        <v>22</v>
      </c>
      <c r="I118" s="3" t="s">
        <v>3739</v>
      </c>
      <c r="J118" s="35">
        <v>1991</v>
      </c>
      <c r="K118" s="38">
        <f t="shared" si="32"/>
        <v>14</v>
      </c>
      <c r="L118" s="3" t="s">
        <v>22</v>
      </c>
      <c r="M118" s="35">
        <v>1991</v>
      </c>
      <c r="N118" s="35">
        <f t="shared" si="33"/>
        <v>14</v>
      </c>
      <c r="O118" s="38" t="str">
        <f t="shared" si="17"/>
        <v>CONSELHO</v>
      </c>
      <c r="P118" s="3" t="s">
        <v>164</v>
      </c>
      <c r="Q118" s="38" t="str">
        <f t="shared" si="34"/>
        <v>NÃO</v>
      </c>
      <c r="R118" s="3" t="s">
        <v>21</v>
      </c>
      <c r="S118" s="1" t="s">
        <v>24</v>
      </c>
      <c r="T118" s="38"/>
      <c r="U118" s="77"/>
    </row>
    <row r="119" spans="1:21" s="122" customFormat="1">
      <c r="A119" s="81">
        <v>118</v>
      </c>
      <c r="B119" s="26">
        <v>38492</v>
      </c>
      <c r="C119" s="5">
        <v>2005</v>
      </c>
      <c r="D119" s="5">
        <f t="shared" si="18"/>
        <v>19</v>
      </c>
      <c r="E119" s="43" t="s">
        <v>2102</v>
      </c>
      <c r="F119" s="7" t="s">
        <v>26</v>
      </c>
      <c r="G119" s="7" t="s">
        <v>18</v>
      </c>
      <c r="H119" s="7" t="s">
        <v>22</v>
      </c>
      <c r="I119" s="7" t="s">
        <v>3739</v>
      </c>
      <c r="J119" s="35">
        <v>1991</v>
      </c>
      <c r="K119" s="5">
        <f t="shared" si="32"/>
        <v>14</v>
      </c>
      <c r="L119" s="7" t="s">
        <v>22</v>
      </c>
      <c r="M119" s="35">
        <v>1991</v>
      </c>
      <c r="N119" s="35">
        <f t="shared" si="33"/>
        <v>14</v>
      </c>
      <c r="O119" s="5" t="str">
        <f t="shared" si="17"/>
        <v>CONSELHO</v>
      </c>
      <c r="P119" s="7" t="s">
        <v>165</v>
      </c>
      <c r="Q119" s="5" t="str">
        <f t="shared" si="34"/>
        <v>NÃO</v>
      </c>
      <c r="R119" s="7" t="s">
        <v>35</v>
      </c>
      <c r="S119" s="105">
        <v>3</v>
      </c>
      <c r="T119" s="5"/>
      <c r="U119" s="82" t="s">
        <v>3711</v>
      </c>
    </row>
    <row r="120" spans="1:21" s="34" customFormat="1">
      <c r="A120" s="40">
        <v>119</v>
      </c>
      <c r="B120" s="14">
        <v>38492</v>
      </c>
      <c r="C120" s="38">
        <v>2005</v>
      </c>
      <c r="D120" s="38">
        <f t="shared" si="18"/>
        <v>19</v>
      </c>
      <c r="E120" s="18" t="s">
        <v>2103</v>
      </c>
      <c r="F120" s="3" t="s">
        <v>17</v>
      </c>
      <c r="G120" s="3" t="s">
        <v>18</v>
      </c>
      <c r="H120" s="3" t="s">
        <v>22</v>
      </c>
      <c r="I120" s="3" t="s">
        <v>3739</v>
      </c>
      <c r="J120" s="35">
        <v>1991</v>
      </c>
      <c r="K120" s="38">
        <f t="shared" si="32"/>
        <v>14</v>
      </c>
      <c r="L120" s="3" t="s">
        <v>22</v>
      </c>
      <c r="M120" s="35">
        <v>1991</v>
      </c>
      <c r="N120" s="35">
        <f t="shared" si="33"/>
        <v>14</v>
      </c>
      <c r="O120" s="38" t="str">
        <f t="shared" si="17"/>
        <v>CONSELHO</v>
      </c>
      <c r="P120" s="3" t="s">
        <v>166</v>
      </c>
      <c r="Q120" s="38" t="str">
        <f t="shared" si="34"/>
        <v>NÃO</v>
      </c>
      <c r="R120" s="3" t="s">
        <v>21</v>
      </c>
      <c r="S120" s="104">
        <v>5</v>
      </c>
      <c r="T120" s="38"/>
      <c r="U120" s="77" t="s">
        <v>3692</v>
      </c>
    </row>
    <row r="121" spans="1:21" s="121" customFormat="1">
      <c r="A121" s="40">
        <v>120</v>
      </c>
      <c r="B121" s="14">
        <v>38492</v>
      </c>
      <c r="C121" s="38">
        <v>2005</v>
      </c>
      <c r="D121" s="38">
        <f t="shared" si="18"/>
        <v>19</v>
      </c>
      <c r="E121" s="18" t="s">
        <v>2104</v>
      </c>
      <c r="F121" s="3" t="s">
        <v>26</v>
      </c>
      <c r="G121" s="3" t="s">
        <v>18</v>
      </c>
      <c r="H121" s="3" t="s">
        <v>22</v>
      </c>
      <c r="I121" s="3" t="s">
        <v>3739</v>
      </c>
      <c r="J121" s="35">
        <v>1991</v>
      </c>
      <c r="K121" s="38">
        <f t="shared" si="32"/>
        <v>14</v>
      </c>
      <c r="L121" s="3" t="s">
        <v>156</v>
      </c>
      <c r="M121" s="35" t="s">
        <v>24</v>
      </c>
      <c r="N121" s="35" t="s">
        <v>24</v>
      </c>
      <c r="O121" s="38" t="str">
        <f t="shared" si="17"/>
        <v>CONSELHO</v>
      </c>
      <c r="P121" s="3" t="s">
        <v>167</v>
      </c>
      <c r="Q121" s="38" t="str">
        <f t="shared" si="19"/>
        <v>Sim</v>
      </c>
      <c r="R121" s="3" t="s">
        <v>21</v>
      </c>
      <c r="S121" s="104">
        <v>6</v>
      </c>
      <c r="T121" s="38"/>
      <c r="U121" s="77" t="s">
        <v>3744</v>
      </c>
    </row>
    <row r="122" spans="1:21" s="34" customFormat="1">
      <c r="A122" s="40">
        <v>121</v>
      </c>
      <c r="B122" s="14">
        <v>38492</v>
      </c>
      <c r="C122" s="38">
        <v>2005</v>
      </c>
      <c r="D122" s="38">
        <f t="shared" si="18"/>
        <v>19</v>
      </c>
      <c r="E122" s="18" t="s">
        <v>2105</v>
      </c>
      <c r="F122" s="3" t="s">
        <v>17</v>
      </c>
      <c r="G122" s="3" t="s">
        <v>18</v>
      </c>
      <c r="H122" s="3" t="s">
        <v>27</v>
      </c>
      <c r="I122" s="3" t="s">
        <v>3719</v>
      </c>
      <c r="J122" s="36">
        <v>1997</v>
      </c>
      <c r="K122" s="38">
        <f t="shared" si="32"/>
        <v>8</v>
      </c>
      <c r="L122" s="3" t="s">
        <v>27</v>
      </c>
      <c r="M122" s="35">
        <v>1997</v>
      </c>
      <c r="N122" s="35">
        <f>C122-M122</f>
        <v>8</v>
      </c>
      <c r="O122" s="38" t="str">
        <f t="shared" si="17"/>
        <v>CONSELHO</v>
      </c>
      <c r="P122" s="3" t="s">
        <v>168</v>
      </c>
      <c r="Q122" s="38" t="str">
        <f>IF(ISNUMBER(SEARCH("Conferência",L122)),"SIM","NÃO")</f>
        <v>NÃO</v>
      </c>
      <c r="R122" s="3" t="s">
        <v>21</v>
      </c>
      <c r="S122" s="104">
        <v>5</v>
      </c>
      <c r="T122" s="38"/>
      <c r="U122" s="77" t="s">
        <v>3694</v>
      </c>
    </row>
    <row r="123" spans="1:21" s="121" customFormat="1">
      <c r="A123" s="40">
        <v>122</v>
      </c>
      <c r="B123" s="14">
        <v>38492</v>
      </c>
      <c r="C123" s="38">
        <v>2005</v>
      </c>
      <c r="D123" s="38">
        <f t="shared" si="18"/>
        <v>19</v>
      </c>
      <c r="E123" s="18" t="s">
        <v>2106</v>
      </c>
      <c r="F123" s="3" t="s">
        <v>26</v>
      </c>
      <c r="G123" s="3" t="s">
        <v>18</v>
      </c>
      <c r="H123" s="3" t="s">
        <v>27</v>
      </c>
      <c r="I123" s="3" t="s">
        <v>3719</v>
      </c>
      <c r="J123" s="36">
        <v>1997</v>
      </c>
      <c r="K123" s="38">
        <f t="shared" si="32"/>
        <v>8</v>
      </c>
      <c r="L123" s="3" t="s">
        <v>169</v>
      </c>
      <c r="M123" s="35" t="s">
        <v>24</v>
      </c>
      <c r="N123" s="35" t="s">
        <v>24</v>
      </c>
      <c r="O123" s="38" t="str">
        <f t="shared" si="17"/>
        <v>CONSELHO</v>
      </c>
      <c r="P123" s="3" t="s">
        <v>170</v>
      </c>
      <c r="Q123" s="38" t="str">
        <f t="shared" si="19"/>
        <v>Sim</v>
      </c>
      <c r="R123" s="3" t="s">
        <v>21</v>
      </c>
      <c r="S123" s="104">
        <v>6</v>
      </c>
      <c r="T123" s="38"/>
      <c r="U123" s="77" t="s">
        <v>3744</v>
      </c>
    </row>
    <row r="124" spans="1:21" s="34" customFormat="1">
      <c r="A124" s="40">
        <v>123</v>
      </c>
      <c r="B124" s="14">
        <v>38496</v>
      </c>
      <c r="C124" s="38">
        <v>2005</v>
      </c>
      <c r="D124" s="38">
        <f t="shared" si="18"/>
        <v>19</v>
      </c>
      <c r="E124" s="18" t="s">
        <v>2107</v>
      </c>
      <c r="F124" s="3" t="s">
        <v>33</v>
      </c>
      <c r="G124" s="3" t="s">
        <v>65</v>
      </c>
      <c r="H124" s="3" t="s">
        <v>73</v>
      </c>
      <c r="I124" s="3"/>
      <c r="J124" s="38" t="s">
        <v>24</v>
      </c>
      <c r="K124" s="38" t="s">
        <v>24</v>
      </c>
      <c r="L124" s="3" t="s">
        <v>27</v>
      </c>
      <c r="M124" s="35">
        <v>1997</v>
      </c>
      <c r="N124" s="35">
        <f t="shared" ref="N124:N125" si="35">C124-M124</f>
        <v>8</v>
      </c>
      <c r="O124" s="38" t="str">
        <f t="shared" si="17"/>
        <v>CONSELHO</v>
      </c>
      <c r="P124" s="3" t="s">
        <v>171</v>
      </c>
      <c r="Q124" s="38" t="str">
        <f>IF(ISNUMBER(SEARCH("Conferência",L124)),"SIM","NÃO")</f>
        <v>NÃO</v>
      </c>
      <c r="R124" s="3" t="s">
        <v>21</v>
      </c>
      <c r="S124" s="1"/>
      <c r="T124" s="38"/>
      <c r="U124" s="77"/>
    </row>
    <row r="125" spans="1:21" s="34" customFormat="1">
      <c r="A125" s="40">
        <v>124</v>
      </c>
      <c r="B125" s="14">
        <v>38496</v>
      </c>
      <c r="C125" s="38">
        <v>2005</v>
      </c>
      <c r="D125" s="38">
        <f t="shared" si="18"/>
        <v>19</v>
      </c>
      <c r="E125" s="18" t="s">
        <v>2108</v>
      </c>
      <c r="F125" s="3" t="s">
        <v>17</v>
      </c>
      <c r="G125" s="3" t="s">
        <v>18</v>
      </c>
      <c r="H125" s="3" t="s">
        <v>27</v>
      </c>
      <c r="I125" s="3" t="s">
        <v>3719</v>
      </c>
      <c r="J125" s="36">
        <v>1997</v>
      </c>
      <c r="K125" s="38">
        <f>C125-J125</f>
        <v>8</v>
      </c>
      <c r="L125" s="3" t="s">
        <v>27</v>
      </c>
      <c r="M125" s="35">
        <v>1997</v>
      </c>
      <c r="N125" s="35">
        <f t="shared" si="35"/>
        <v>8</v>
      </c>
      <c r="O125" s="38" t="str">
        <f t="shared" si="17"/>
        <v>CONSELHO</v>
      </c>
      <c r="P125" s="3" t="s">
        <v>172</v>
      </c>
      <c r="Q125" s="38" t="str">
        <f>IF(ISNUMBER(SEARCH("Conferência",L125)),"SIM","NÃO")</f>
        <v>NÃO</v>
      </c>
      <c r="R125" s="3" t="s">
        <v>21</v>
      </c>
      <c r="S125" s="104">
        <v>5</v>
      </c>
      <c r="T125" s="38"/>
      <c r="U125" s="77" t="s">
        <v>3694</v>
      </c>
    </row>
    <row r="126" spans="1:21" s="34" customFormat="1">
      <c r="A126" s="40">
        <v>125</v>
      </c>
      <c r="B126" s="14">
        <v>38503</v>
      </c>
      <c r="C126" s="38">
        <v>2005</v>
      </c>
      <c r="D126" s="38">
        <f t="shared" si="18"/>
        <v>19</v>
      </c>
      <c r="E126" s="18" t="s">
        <v>2109</v>
      </c>
      <c r="F126" s="3" t="s">
        <v>82</v>
      </c>
      <c r="G126" s="3" t="s">
        <v>24</v>
      </c>
      <c r="H126" s="3" t="s">
        <v>73</v>
      </c>
      <c r="I126" s="3"/>
      <c r="J126" s="38" t="s">
        <v>24</v>
      </c>
      <c r="K126" s="38" t="s">
        <v>24</v>
      </c>
      <c r="L126" s="3" t="s">
        <v>156</v>
      </c>
      <c r="M126" s="35" t="s">
        <v>24</v>
      </c>
      <c r="N126" s="35" t="s">
        <v>24</v>
      </c>
      <c r="O126" s="38" t="str">
        <f t="shared" si="17"/>
        <v>NÃO CONSELHO</v>
      </c>
      <c r="P126" s="3" t="s">
        <v>173</v>
      </c>
      <c r="Q126" s="38" t="str">
        <f t="shared" si="19"/>
        <v>Sim</v>
      </c>
      <c r="R126" s="3" t="s">
        <v>21</v>
      </c>
      <c r="S126" s="1"/>
      <c r="T126" s="38"/>
      <c r="U126" s="77"/>
    </row>
    <row r="127" spans="1:21" s="34" customFormat="1">
      <c r="A127" s="40">
        <v>126</v>
      </c>
      <c r="B127" s="14">
        <v>38503</v>
      </c>
      <c r="C127" s="38">
        <v>2005</v>
      </c>
      <c r="D127" s="38">
        <f t="shared" si="18"/>
        <v>19</v>
      </c>
      <c r="E127" s="18" t="s">
        <v>2110</v>
      </c>
      <c r="F127" s="3" t="s">
        <v>82</v>
      </c>
      <c r="G127" s="3" t="s">
        <v>24</v>
      </c>
      <c r="H127" s="3" t="s">
        <v>73</v>
      </c>
      <c r="I127" s="3"/>
      <c r="J127" s="38" t="s">
        <v>24</v>
      </c>
      <c r="K127" s="38" t="s">
        <v>24</v>
      </c>
      <c r="L127" s="3" t="s">
        <v>169</v>
      </c>
      <c r="M127" s="35" t="s">
        <v>24</v>
      </c>
      <c r="N127" s="35" t="s">
        <v>24</v>
      </c>
      <c r="O127" s="38" t="str">
        <f t="shared" si="17"/>
        <v>NÃO CONSELHO</v>
      </c>
      <c r="P127" s="3" t="s">
        <v>174</v>
      </c>
      <c r="Q127" s="38" t="str">
        <f t="shared" si="19"/>
        <v>Sim</v>
      </c>
      <c r="R127" s="3" t="s">
        <v>21</v>
      </c>
      <c r="S127" s="1"/>
      <c r="T127" s="38"/>
      <c r="U127" s="77"/>
    </row>
    <row r="128" spans="1:21" s="34" customFormat="1">
      <c r="A128" s="40">
        <v>127</v>
      </c>
      <c r="B128" s="14">
        <v>38503</v>
      </c>
      <c r="C128" s="38">
        <v>2005</v>
      </c>
      <c r="D128" s="38">
        <f t="shared" si="18"/>
        <v>19</v>
      </c>
      <c r="E128" s="18" t="s">
        <v>2111</v>
      </c>
      <c r="F128" s="3" t="s">
        <v>33</v>
      </c>
      <c r="G128" s="3" t="s">
        <v>24</v>
      </c>
      <c r="H128" s="3" t="s">
        <v>175</v>
      </c>
      <c r="I128" s="3"/>
      <c r="J128" s="38" t="s">
        <v>24</v>
      </c>
      <c r="K128" s="38" t="s">
        <v>24</v>
      </c>
      <c r="L128" s="3" t="s">
        <v>150</v>
      </c>
      <c r="M128" s="35" t="s">
        <v>24</v>
      </c>
      <c r="N128" s="35" t="s">
        <v>24</v>
      </c>
      <c r="O128" s="38" t="str">
        <f t="shared" si="17"/>
        <v>NÃO CONSELHO</v>
      </c>
      <c r="P128" s="3" t="s">
        <v>176</v>
      </c>
      <c r="Q128" s="38" t="str">
        <f t="shared" si="19"/>
        <v>Sim</v>
      </c>
      <c r="R128" s="3" t="s">
        <v>21</v>
      </c>
      <c r="S128" s="1"/>
      <c r="T128" s="38"/>
      <c r="U128" s="77"/>
    </row>
    <row r="129" spans="1:21" s="34" customFormat="1">
      <c r="A129" s="40">
        <v>128</v>
      </c>
      <c r="B129" s="14">
        <v>38506</v>
      </c>
      <c r="C129" s="38">
        <v>2005</v>
      </c>
      <c r="D129" s="38">
        <f t="shared" si="18"/>
        <v>19</v>
      </c>
      <c r="E129" s="18" t="s">
        <v>2112</v>
      </c>
      <c r="F129" s="3" t="s">
        <v>17</v>
      </c>
      <c r="G129" s="3" t="s">
        <v>18</v>
      </c>
      <c r="H129" s="3" t="s">
        <v>27</v>
      </c>
      <c r="I129" s="3" t="s">
        <v>3719</v>
      </c>
      <c r="J129" s="36">
        <v>1997</v>
      </c>
      <c r="K129" s="38">
        <f t="shared" ref="K129:K131" si="36">C129-J129</f>
        <v>8</v>
      </c>
      <c r="L129" s="3" t="s">
        <v>27</v>
      </c>
      <c r="M129" s="35">
        <v>1997</v>
      </c>
      <c r="N129" s="35">
        <f>C129-M129</f>
        <v>8</v>
      </c>
      <c r="O129" s="38" t="str">
        <f t="shared" si="17"/>
        <v>CONSELHO</v>
      </c>
      <c r="P129" s="3" t="s">
        <v>177</v>
      </c>
      <c r="Q129" s="38" t="str">
        <f>IF(ISNUMBER(SEARCH("Conferência",L129)),"SIM","NÃO")</f>
        <v>NÃO</v>
      </c>
      <c r="R129" s="3" t="s">
        <v>21</v>
      </c>
      <c r="S129" s="1" t="s">
        <v>24</v>
      </c>
      <c r="T129" s="38"/>
      <c r="U129" s="77"/>
    </row>
    <row r="130" spans="1:21" s="34" customFormat="1">
      <c r="A130" s="40">
        <v>129</v>
      </c>
      <c r="B130" s="14">
        <v>38506</v>
      </c>
      <c r="C130" s="38">
        <v>2005</v>
      </c>
      <c r="D130" s="38">
        <f t="shared" si="18"/>
        <v>19</v>
      </c>
      <c r="E130" s="18" t="s">
        <v>2113</v>
      </c>
      <c r="F130" s="3" t="s">
        <v>26</v>
      </c>
      <c r="G130" s="3" t="s">
        <v>18</v>
      </c>
      <c r="H130" s="3" t="s">
        <v>27</v>
      </c>
      <c r="I130" s="3" t="s">
        <v>3719</v>
      </c>
      <c r="J130" s="36">
        <v>1997</v>
      </c>
      <c r="K130" s="38">
        <f t="shared" si="36"/>
        <v>8</v>
      </c>
      <c r="L130" s="3" t="s">
        <v>46</v>
      </c>
      <c r="M130" s="35" t="s">
        <v>24</v>
      </c>
      <c r="N130" s="35" t="s">
        <v>24</v>
      </c>
      <c r="O130" s="38" t="str">
        <f t="shared" ref="O130:O193" si="37">IF(ISNUMBER(SEARCH("CONSELHO Municipal",H130)),"CONSELHO", IF(ISNUMBER(SEARCH("CONSELHO Municipal",L130)),"CONSELHO",IF(ISNUMBER(SEARCH("CCSPBF",H130)),"CONSELHO",IF(ISNUMBER(SEARCH("CCSPBF",L130)),"CONSELHO", IF(ISNUMBER(SEARCH("CONSELHO Consultivo Municipal",H130)),"CONSELHO",IF(ISNUMBER(SEARCH("CONSELHO consultivo municipal",L130)),"CONSELHO","NÃO CONSELHO"))))))</f>
        <v>CONSELHO</v>
      </c>
      <c r="P130" s="3" t="s">
        <v>3684</v>
      </c>
      <c r="Q130" s="38" t="str">
        <f t="shared" si="19"/>
        <v>Não</v>
      </c>
      <c r="R130" s="3" t="s">
        <v>21</v>
      </c>
      <c r="S130" s="104">
        <v>1</v>
      </c>
      <c r="T130" s="38"/>
      <c r="U130" s="77" t="s">
        <v>3701</v>
      </c>
    </row>
    <row r="131" spans="1:21" s="34" customFormat="1">
      <c r="A131" s="40">
        <v>130</v>
      </c>
      <c r="B131" s="14">
        <v>38506</v>
      </c>
      <c r="C131" s="38">
        <v>2005</v>
      </c>
      <c r="D131" s="38">
        <f t="shared" ref="D131:D194" si="38">IF(C131=2005,19,IF(C131=2006,20,IF(C131=2007,25,IF(C131=2008,25,IF(C131=2009,30,IF(C131=2010,32,IF(C131=2011,32,99)))))))</f>
        <v>19</v>
      </c>
      <c r="E131" s="18" t="s">
        <v>2114</v>
      </c>
      <c r="F131" s="3" t="s">
        <v>26</v>
      </c>
      <c r="G131" s="3" t="s">
        <v>18</v>
      </c>
      <c r="H131" s="3" t="s">
        <v>27</v>
      </c>
      <c r="I131" s="3" t="s">
        <v>3719</v>
      </c>
      <c r="J131" s="36">
        <v>1997</v>
      </c>
      <c r="K131" s="38">
        <f t="shared" si="36"/>
        <v>8</v>
      </c>
      <c r="L131" s="3" t="s">
        <v>46</v>
      </c>
      <c r="M131" s="35" t="s">
        <v>24</v>
      </c>
      <c r="N131" s="35" t="s">
        <v>24</v>
      </c>
      <c r="O131" s="38" t="str">
        <f t="shared" si="37"/>
        <v>CONSELHO</v>
      </c>
      <c r="P131" s="3" t="s">
        <v>178</v>
      </c>
      <c r="Q131" s="38" t="str">
        <f t="shared" ref="Q131:Q191" si="39">IF(ISNUMBER(SEARCH("Conferência",L131)),"Sim","Não")</f>
        <v>Não</v>
      </c>
      <c r="R131" s="3" t="s">
        <v>21</v>
      </c>
      <c r="S131" s="104">
        <v>1</v>
      </c>
      <c r="T131" s="38"/>
      <c r="U131" s="77" t="s">
        <v>3702</v>
      </c>
    </row>
    <row r="132" spans="1:21" s="34" customFormat="1">
      <c r="A132" s="40">
        <v>131</v>
      </c>
      <c r="B132" s="14">
        <v>38510</v>
      </c>
      <c r="C132" s="38">
        <v>2005</v>
      </c>
      <c r="D132" s="38">
        <f t="shared" si="38"/>
        <v>19</v>
      </c>
      <c r="E132" s="18" t="s">
        <v>2115</v>
      </c>
      <c r="F132" s="3" t="s">
        <v>26</v>
      </c>
      <c r="G132" s="3" t="s">
        <v>24</v>
      </c>
      <c r="H132" s="3" t="s">
        <v>175</v>
      </c>
      <c r="I132" s="3"/>
      <c r="J132" s="38" t="s">
        <v>24</v>
      </c>
      <c r="K132" s="38" t="s">
        <v>24</v>
      </c>
      <c r="L132" s="3" t="s">
        <v>150</v>
      </c>
      <c r="M132" s="35" t="s">
        <v>24</v>
      </c>
      <c r="N132" s="35" t="s">
        <v>24</v>
      </c>
      <c r="O132" s="38" t="str">
        <f t="shared" si="37"/>
        <v>NÃO CONSELHO</v>
      </c>
      <c r="P132" s="3" t="s">
        <v>179</v>
      </c>
      <c r="Q132" s="38" t="str">
        <f t="shared" si="39"/>
        <v>Sim</v>
      </c>
      <c r="R132" s="3" t="s">
        <v>180</v>
      </c>
      <c r="S132" s="1"/>
      <c r="T132" s="38" t="s">
        <v>181</v>
      </c>
      <c r="U132" s="77"/>
    </row>
    <row r="133" spans="1:21" s="122" customFormat="1">
      <c r="A133" s="81">
        <v>132</v>
      </c>
      <c r="B133" s="26">
        <v>38510</v>
      </c>
      <c r="C133" s="5">
        <v>2005</v>
      </c>
      <c r="D133" s="5">
        <f t="shared" si="38"/>
        <v>19</v>
      </c>
      <c r="E133" s="43" t="s">
        <v>2116</v>
      </c>
      <c r="F133" s="7" t="s">
        <v>17</v>
      </c>
      <c r="G133" s="7" t="s">
        <v>18</v>
      </c>
      <c r="H133" s="7" t="s">
        <v>22</v>
      </c>
      <c r="I133" s="7" t="s">
        <v>3739</v>
      </c>
      <c r="J133" s="35">
        <v>1991</v>
      </c>
      <c r="K133" s="5">
        <f>C133-J133</f>
        <v>14</v>
      </c>
      <c r="L133" s="7" t="s">
        <v>22</v>
      </c>
      <c r="M133" s="35">
        <v>1991</v>
      </c>
      <c r="N133" s="35">
        <f t="shared" ref="N133:N136" si="40">C133-M133</f>
        <v>14</v>
      </c>
      <c r="O133" s="5" t="str">
        <f t="shared" si="37"/>
        <v>CONSELHO</v>
      </c>
      <c r="P133" s="7" t="s">
        <v>182</v>
      </c>
      <c r="Q133" s="5" t="str">
        <f>IF(ISNUMBER(SEARCH("Conferência",L133)),"SIM","NÃO")</f>
        <v>NÃO</v>
      </c>
      <c r="R133" s="7" t="s">
        <v>21</v>
      </c>
      <c r="S133" s="105">
        <v>3</v>
      </c>
      <c r="T133" s="5"/>
      <c r="U133" s="82" t="s">
        <v>3710</v>
      </c>
    </row>
    <row r="134" spans="1:21" s="34" customFormat="1">
      <c r="A134" s="40">
        <v>133</v>
      </c>
      <c r="B134" s="14">
        <v>38513</v>
      </c>
      <c r="C134" s="38">
        <v>2005</v>
      </c>
      <c r="D134" s="38">
        <f t="shared" si="38"/>
        <v>19</v>
      </c>
      <c r="E134" s="18" t="s">
        <v>2117</v>
      </c>
      <c r="F134" s="3" t="s">
        <v>183</v>
      </c>
      <c r="G134" s="3" t="s">
        <v>65</v>
      </c>
      <c r="H134" s="3" t="s">
        <v>73</v>
      </c>
      <c r="I134" s="3"/>
      <c r="J134" s="38" t="s">
        <v>24</v>
      </c>
      <c r="K134" s="38" t="s">
        <v>24</v>
      </c>
      <c r="L134" s="3" t="s">
        <v>184</v>
      </c>
      <c r="M134" s="3">
        <v>2005</v>
      </c>
      <c r="N134" s="35">
        <f t="shared" si="40"/>
        <v>0</v>
      </c>
      <c r="O134" s="38" t="str">
        <f t="shared" si="37"/>
        <v>CONSELHO</v>
      </c>
      <c r="P134" s="3" t="s">
        <v>185</v>
      </c>
      <c r="Q134" s="38" t="str">
        <f>IF(ISNUMBER(SEARCH("Conferência",L134)),"SIM","NÃO")</f>
        <v>NÃO</v>
      </c>
      <c r="R134" s="3" t="s">
        <v>21</v>
      </c>
      <c r="S134" s="1"/>
      <c r="T134" s="38"/>
      <c r="U134" s="77"/>
    </row>
    <row r="135" spans="1:21" s="34" customFormat="1">
      <c r="A135" s="40">
        <v>134</v>
      </c>
      <c r="B135" s="14">
        <v>38513</v>
      </c>
      <c r="C135" s="38">
        <v>2005</v>
      </c>
      <c r="D135" s="38">
        <f t="shared" si="38"/>
        <v>19</v>
      </c>
      <c r="E135" s="18" t="s">
        <v>2118</v>
      </c>
      <c r="F135" s="3" t="s">
        <v>82</v>
      </c>
      <c r="G135" s="3" t="s">
        <v>65</v>
      </c>
      <c r="H135" s="3" t="s">
        <v>73</v>
      </c>
      <c r="I135" s="3"/>
      <c r="J135" s="38" t="s">
        <v>24</v>
      </c>
      <c r="K135" s="38" t="s">
        <v>24</v>
      </c>
      <c r="L135" s="3" t="s">
        <v>83</v>
      </c>
      <c r="M135" s="35">
        <v>2003</v>
      </c>
      <c r="N135" s="35">
        <f t="shared" si="40"/>
        <v>2</v>
      </c>
      <c r="O135" s="38" t="str">
        <f t="shared" si="37"/>
        <v>CONSELHO</v>
      </c>
      <c r="P135" s="3" t="s">
        <v>84</v>
      </c>
      <c r="Q135" s="38" t="str">
        <f>IF(ISNUMBER(SEARCH("Conferência",L135)),"SIM","NÃO")</f>
        <v>NÃO</v>
      </c>
      <c r="R135" s="3" t="s">
        <v>21</v>
      </c>
      <c r="S135" s="1"/>
      <c r="T135" s="38"/>
      <c r="U135" s="77"/>
    </row>
    <row r="136" spans="1:21" s="34" customFormat="1">
      <c r="A136" s="40">
        <v>135</v>
      </c>
      <c r="B136" s="14">
        <v>38513</v>
      </c>
      <c r="C136" s="38">
        <v>2005</v>
      </c>
      <c r="D136" s="38">
        <f t="shared" si="38"/>
        <v>19</v>
      </c>
      <c r="E136" s="18" t="s">
        <v>2119</v>
      </c>
      <c r="F136" s="3" t="s">
        <v>33</v>
      </c>
      <c r="G136" s="3" t="s">
        <v>65</v>
      </c>
      <c r="H136" s="3" t="s">
        <v>73</v>
      </c>
      <c r="I136" s="3"/>
      <c r="J136" s="38" t="s">
        <v>24</v>
      </c>
      <c r="K136" s="38" t="s">
        <v>24</v>
      </c>
      <c r="L136" s="3" t="s">
        <v>27</v>
      </c>
      <c r="M136" s="35">
        <v>1997</v>
      </c>
      <c r="N136" s="35">
        <f t="shared" si="40"/>
        <v>8</v>
      </c>
      <c r="O136" s="38" t="str">
        <f t="shared" si="37"/>
        <v>CONSELHO</v>
      </c>
      <c r="P136" s="3" t="s">
        <v>154</v>
      </c>
      <c r="Q136" s="38" t="str">
        <f>IF(ISNUMBER(SEARCH("Conferência",L136)),"SIM","NÃO")</f>
        <v>NÃO</v>
      </c>
      <c r="R136" s="3" t="s">
        <v>21</v>
      </c>
      <c r="S136" s="1"/>
      <c r="T136" s="38"/>
      <c r="U136" s="77"/>
    </row>
    <row r="137" spans="1:21" s="34" customFormat="1">
      <c r="A137" s="40">
        <v>136</v>
      </c>
      <c r="B137" s="14">
        <v>38513</v>
      </c>
      <c r="C137" s="38">
        <v>2005</v>
      </c>
      <c r="D137" s="38">
        <f t="shared" si="38"/>
        <v>19</v>
      </c>
      <c r="E137" s="18" t="s">
        <v>2120</v>
      </c>
      <c r="F137" s="3" t="s">
        <v>26</v>
      </c>
      <c r="G137" s="3" t="s">
        <v>18</v>
      </c>
      <c r="H137" s="3" t="s">
        <v>27</v>
      </c>
      <c r="I137" s="3" t="s">
        <v>3719</v>
      </c>
      <c r="J137" s="36">
        <v>1997</v>
      </c>
      <c r="K137" s="38">
        <f t="shared" ref="K137:K145" si="41">C137-J137</f>
        <v>8</v>
      </c>
      <c r="L137" s="3" t="s">
        <v>186</v>
      </c>
      <c r="M137" s="35" t="s">
        <v>24</v>
      </c>
      <c r="N137" s="35" t="s">
        <v>24</v>
      </c>
      <c r="O137" s="38" t="str">
        <f t="shared" si="37"/>
        <v>CONSELHO</v>
      </c>
      <c r="P137" s="3" t="s">
        <v>187</v>
      </c>
      <c r="Q137" s="38" t="str">
        <f t="shared" si="39"/>
        <v>Não</v>
      </c>
      <c r="R137" s="3" t="s">
        <v>21</v>
      </c>
      <c r="S137" s="104">
        <v>1</v>
      </c>
      <c r="T137" s="38" t="s">
        <v>188</v>
      </c>
      <c r="U137" s="77" t="s">
        <v>3701</v>
      </c>
    </row>
    <row r="138" spans="1:21" s="34" customFormat="1">
      <c r="A138" s="40">
        <v>137</v>
      </c>
      <c r="B138" s="14">
        <v>38513</v>
      </c>
      <c r="C138" s="38">
        <v>2005</v>
      </c>
      <c r="D138" s="38">
        <f t="shared" si="38"/>
        <v>19</v>
      </c>
      <c r="E138" s="18" t="s">
        <v>2121</v>
      </c>
      <c r="F138" s="3" t="s">
        <v>26</v>
      </c>
      <c r="G138" s="3" t="s">
        <v>18</v>
      </c>
      <c r="H138" s="3" t="s">
        <v>27</v>
      </c>
      <c r="I138" s="3" t="s">
        <v>3719</v>
      </c>
      <c r="J138" s="36">
        <v>1997</v>
      </c>
      <c r="K138" s="38">
        <f t="shared" si="41"/>
        <v>8</v>
      </c>
      <c r="L138" s="3" t="s">
        <v>27</v>
      </c>
      <c r="M138" s="35">
        <v>1997</v>
      </c>
      <c r="N138" s="35">
        <f t="shared" ref="N138:N143" si="42">C138-M138</f>
        <v>8</v>
      </c>
      <c r="O138" s="38" t="str">
        <f t="shared" si="37"/>
        <v>CONSELHO</v>
      </c>
      <c r="P138" s="3" t="s">
        <v>189</v>
      </c>
      <c r="Q138" s="38" t="str">
        <f t="shared" ref="Q138:Q143" si="43">IF(ISNUMBER(SEARCH("Conferência",L138)),"SIM","NÃO")</f>
        <v>NÃO</v>
      </c>
      <c r="R138" s="3" t="s">
        <v>35</v>
      </c>
      <c r="S138" s="104">
        <v>1</v>
      </c>
      <c r="T138" s="38"/>
      <c r="U138" s="77" t="s">
        <v>3698</v>
      </c>
    </row>
    <row r="139" spans="1:21" s="34" customFormat="1">
      <c r="A139" s="40">
        <v>138</v>
      </c>
      <c r="B139" s="14">
        <v>38513</v>
      </c>
      <c r="C139" s="38">
        <v>2005</v>
      </c>
      <c r="D139" s="38">
        <f t="shared" si="38"/>
        <v>19</v>
      </c>
      <c r="E139" s="18" t="s">
        <v>2122</v>
      </c>
      <c r="F139" s="3" t="s">
        <v>26</v>
      </c>
      <c r="G139" s="3" t="s">
        <v>18</v>
      </c>
      <c r="H139" s="3" t="s">
        <v>27</v>
      </c>
      <c r="I139" s="3" t="s">
        <v>3719</v>
      </c>
      <c r="J139" s="36">
        <v>1997</v>
      </c>
      <c r="K139" s="38">
        <f t="shared" si="41"/>
        <v>8</v>
      </c>
      <c r="L139" s="3" t="s">
        <v>27</v>
      </c>
      <c r="M139" s="35">
        <v>1997</v>
      </c>
      <c r="N139" s="35">
        <f t="shared" si="42"/>
        <v>8</v>
      </c>
      <c r="O139" s="38" t="str">
        <f t="shared" si="37"/>
        <v>CONSELHO</v>
      </c>
      <c r="P139" s="3" t="s">
        <v>190</v>
      </c>
      <c r="Q139" s="38" t="str">
        <f t="shared" si="43"/>
        <v>NÃO</v>
      </c>
      <c r="R139" s="3" t="s">
        <v>21</v>
      </c>
      <c r="S139" s="104">
        <v>1</v>
      </c>
      <c r="T139" s="38"/>
      <c r="U139" s="77" t="s">
        <v>3702</v>
      </c>
    </row>
    <row r="140" spans="1:21" s="34" customFormat="1">
      <c r="A140" s="40">
        <v>139</v>
      </c>
      <c r="B140" s="14">
        <v>38513</v>
      </c>
      <c r="C140" s="38">
        <v>2005</v>
      </c>
      <c r="D140" s="38">
        <f t="shared" si="38"/>
        <v>19</v>
      </c>
      <c r="E140" s="18" t="s">
        <v>2123</v>
      </c>
      <c r="F140" s="3" t="s">
        <v>26</v>
      </c>
      <c r="G140" s="3" t="s">
        <v>18</v>
      </c>
      <c r="H140" s="3" t="s">
        <v>27</v>
      </c>
      <c r="I140" s="3" t="s">
        <v>3719</v>
      </c>
      <c r="J140" s="36">
        <v>1997</v>
      </c>
      <c r="K140" s="38">
        <f t="shared" si="41"/>
        <v>8</v>
      </c>
      <c r="L140" s="3" t="s">
        <v>27</v>
      </c>
      <c r="M140" s="35">
        <v>1997</v>
      </c>
      <c r="N140" s="35">
        <f t="shared" si="42"/>
        <v>8</v>
      </c>
      <c r="O140" s="38" t="str">
        <f t="shared" si="37"/>
        <v>CONSELHO</v>
      </c>
      <c r="P140" s="3" t="s">
        <v>191</v>
      </c>
      <c r="Q140" s="38" t="str">
        <f t="shared" si="43"/>
        <v>NÃO</v>
      </c>
      <c r="R140" s="3" t="s">
        <v>21</v>
      </c>
      <c r="S140" s="104">
        <v>1</v>
      </c>
      <c r="T140" s="38"/>
      <c r="U140" s="77" t="s">
        <v>3702</v>
      </c>
    </row>
    <row r="141" spans="1:21" s="34" customFormat="1">
      <c r="A141" s="40">
        <v>140</v>
      </c>
      <c r="B141" s="14">
        <v>38513</v>
      </c>
      <c r="C141" s="38">
        <v>2005</v>
      </c>
      <c r="D141" s="38">
        <f t="shared" si="38"/>
        <v>19</v>
      </c>
      <c r="E141" s="18" t="s">
        <v>2124</v>
      </c>
      <c r="F141" s="3" t="s">
        <v>26</v>
      </c>
      <c r="G141" s="3" t="s">
        <v>18</v>
      </c>
      <c r="H141" s="3" t="s">
        <v>27</v>
      </c>
      <c r="I141" s="3" t="s">
        <v>3719</v>
      </c>
      <c r="J141" s="36">
        <v>1997</v>
      </c>
      <c r="K141" s="38">
        <f t="shared" si="41"/>
        <v>8</v>
      </c>
      <c r="L141" s="3" t="s">
        <v>27</v>
      </c>
      <c r="M141" s="35">
        <v>1997</v>
      </c>
      <c r="N141" s="35">
        <f t="shared" si="42"/>
        <v>8</v>
      </c>
      <c r="O141" s="38" t="str">
        <f t="shared" si="37"/>
        <v>CONSELHO</v>
      </c>
      <c r="P141" s="3" t="s">
        <v>192</v>
      </c>
      <c r="Q141" s="38" t="str">
        <f t="shared" si="43"/>
        <v>NÃO</v>
      </c>
      <c r="R141" s="3" t="s">
        <v>21</v>
      </c>
      <c r="S141" s="104">
        <v>1</v>
      </c>
      <c r="T141" s="38"/>
      <c r="U141" s="77" t="s">
        <v>3702</v>
      </c>
    </row>
    <row r="142" spans="1:21" s="121" customFormat="1">
      <c r="A142" s="40">
        <v>141</v>
      </c>
      <c r="B142" s="14">
        <v>38513</v>
      </c>
      <c r="C142" s="38">
        <v>2005</v>
      </c>
      <c r="D142" s="38">
        <f t="shared" si="38"/>
        <v>19</v>
      </c>
      <c r="E142" s="18" t="s">
        <v>2125</v>
      </c>
      <c r="F142" s="3" t="s">
        <v>26</v>
      </c>
      <c r="G142" s="3" t="s">
        <v>18</v>
      </c>
      <c r="H142" s="3" t="s">
        <v>27</v>
      </c>
      <c r="I142" s="3" t="s">
        <v>3719</v>
      </c>
      <c r="J142" s="36">
        <v>1997</v>
      </c>
      <c r="K142" s="38">
        <f t="shared" si="41"/>
        <v>8</v>
      </c>
      <c r="L142" s="3" t="s">
        <v>27</v>
      </c>
      <c r="M142" s="35">
        <v>1997</v>
      </c>
      <c r="N142" s="35">
        <f t="shared" si="42"/>
        <v>8</v>
      </c>
      <c r="O142" s="38" t="str">
        <f t="shared" si="37"/>
        <v>CONSELHO</v>
      </c>
      <c r="P142" s="3" t="s">
        <v>193</v>
      </c>
      <c r="Q142" s="38" t="str">
        <f t="shared" si="43"/>
        <v>NÃO</v>
      </c>
      <c r="R142" s="3" t="s">
        <v>21</v>
      </c>
      <c r="S142" s="104">
        <v>6</v>
      </c>
      <c r="T142" s="38" t="s">
        <v>194</v>
      </c>
      <c r="U142" s="77" t="s">
        <v>3744</v>
      </c>
    </row>
    <row r="143" spans="1:21" s="34" customFormat="1">
      <c r="A143" s="40">
        <v>142</v>
      </c>
      <c r="B143" s="14">
        <v>38513</v>
      </c>
      <c r="C143" s="38">
        <v>2005</v>
      </c>
      <c r="D143" s="38">
        <f t="shared" si="38"/>
        <v>19</v>
      </c>
      <c r="E143" s="18" t="s">
        <v>2126</v>
      </c>
      <c r="F143" s="3" t="s">
        <v>17</v>
      </c>
      <c r="G143" s="3" t="s">
        <v>18</v>
      </c>
      <c r="H143" s="3" t="s">
        <v>27</v>
      </c>
      <c r="I143" s="3" t="s">
        <v>3719</v>
      </c>
      <c r="J143" s="36">
        <v>1997</v>
      </c>
      <c r="K143" s="38">
        <f t="shared" si="41"/>
        <v>8</v>
      </c>
      <c r="L143" s="3" t="s">
        <v>27</v>
      </c>
      <c r="M143" s="35">
        <v>1997</v>
      </c>
      <c r="N143" s="35">
        <f t="shared" si="42"/>
        <v>8</v>
      </c>
      <c r="O143" s="38" t="str">
        <f t="shared" si="37"/>
        <v>CONSELHO</v>
      </c>
      <c r="P143" s="3" t="s">
        <v>195</v>
      </c>
      <c r="Q143" s="38" t="str">
        <f t="shared" si="43"/>
        <v>NÃO</v>
      </c>
      <c r="R143" s="3" t="s">
        <v>21</v>
      </c>
      <c r="S143" s="104">
        <v>5</v>
      </c>
      <c r="T143" s="38"/>
      <c r="U143" s="77" t="s">
        <v>3692</v>
      </c>
    </row>
    <row r="144" spans="1:21" s="121" customFormat="1">
      <c r="A144" s="40">
        <v>143</v>
      </c>
      <c r="B144" s="14">
        <v>38517</v>
      </c>
      <c r="C144" s="38">
        <v>2005</v>
      </c>
      <c r="D144" s="38">
        <f t="shared" si="38"/>
        <v>19</v>
      </c>
      <c r="E144" s="18" t="s">
        <v>2127</v>
      </c>
      <c r="F144" s="3" t="s">
        <v>26</v>
      </c>
      <c r="G144" s="3" t="s">
        <v>18</v>
      </c>
      <c r="H144" s="3" t="s">
        <v>22</v>
      </c>
      <c r="I144" s="3" t="s">
        <v>3739</v>
      </c>
      <c r="J144" s="35">
        <v>1991</v>
      </c>
      <c r="K144" s="38">
        <f t="shared" si="41"/>
        <v>14</v>
      </c>
      <c r="L144" s="3" t="s">
        <v>156</v>
      </c>
      <c r="M144" s="35" t="s">
        <v>24</v>
      </c>
      <c r="N144" s="35" t="s">
        <v>24</v>
      </c>
      <c r="O144" s="38" t="str">
        <f t="shared" si="37"/>
        <v>CONSELHO</v>
      </c>
      <c r="P144" s="3" t="s">
        <v>196</v>
      </c>
      <c r="Q144" s="38" t="str">
        <f t="shared" si="39"/>
        <v>Sim</v>
      </c>
      <c r="R144" s="3" t="s">
        <v>21</v>
      </c>
      <c r="S144" s="104">
        <v>6</v>
      </c>
      <c r="T144" s="38"/>
      <c r="U144" s="77" t="s">
        <v>3744</v>
      </c>
    </row>
    <row r="145" spans="1:21" s="122" customFormat="1">
      <c r="A145" s="81">
        <v>144</v>
      </c>
      <c r="B145" s="26">
        <v>38517</v>
      </c>
      <c r="C145" s="5">
        <v>2005</v>
      </c>
      <c r="D145" s="5">
        <f t="shared" si="38"/>
        <v>19</v>
      </c>
      <c r="E145" s="43" t="s">
        <v>2128</v>
      </c>
      <c r="F145" s="7" t="s">
        <v>26</v>
      </c>
      <c r="G145" s="7" t="s">
        <v>18</v>
      </c>
      <c r="H145" s="7" t="s">
        <v>27</v>
      </c>
      <c r="I145" s="7" t="s">
        <v>3719</v>
      </c>
      <c r="J145" s="36">
        <v>1997</v>
      </c>
      <c r="K145" s="5">
        <f t="shared" si="41"/>
        <v>8</v>
      </c>
      <c r="L145" s="7" t="s">
        <v>27</v>
      </c>
      <c r="M145" s="35">
        <v>1997</v>
      </c>
      <c r="N145" s="35">
        <f>C145-M145</f>
        <v>8</v>
      </c>
      <c r="O145" s="5" t="str">
        <f t="shared" si="37"/>
        <v>CONSELHO</v>
      </c>
      <c r="P145" s="7" t="s">
        <v>197</v>
      </c>
      <c r="Q145" s="5" t="str">
        <f>IF(ISNUMBER(SEARCH("Conferência",L145)),"SIM","NÃO")</f>
        <v>NÃO</v>
      </c>
      <c r="R145" s="7" t="s">
        <v>21</v>
      </c>
      <c r="S145" s="105">
        <v>3</v>
      </c>
      <c r="T145" s="5"/>
      <c r="U145" s="82" t="s">
        <v>3710</v>
      </c>
    </row>
    <row r="146" spans="1:21" s="121" customFormat="1">
      <c r="A146" s="40">
        <v>145</v>
      </c>
      <c r="B146" s="14">
        <v>38520</v>
      </c>
      <c r="C146" s="38">
        <v>2005</v>
      </c>
      <c r="D146" s="38">
        <f t="shared" si="38"/>
        <v>19</v>
      </c>
      <c r="E146" s="18" t="s">
        <v>2129</v>
      </c>
      <c r="F146" s="3" t="s">
        <v>198</v>
      </c>
      <c r="G146" s="3" t="s">
        <v>65</v>
      </c>
      <c r="H146" s="3" t="s">
        <v>199</v>
      </c>
      <c r="I146" s="3"/>
      <c r="J146" s="3" t="s">
        <v>24</v>
      </c>
      <c r="K146" s="3" t="s">
        <v>24</v>
      </c>
      <c r="L146" s="3" t="s">
        <v>200</v>
      </c>
      <c r="M146" s="35" t="s">
        <v>24</v>
      </c>
      <c r="N146" s="35" t="s">
        <v>24</v>
      </c>
      <c r="O146" s="38" t="str">
        <f t="shared" si="37"/>
        <v>NÃO CONSELHO</v>
      </c>
      <c r="P146" s="3" t="s">
        <v>201</v>
      </c>
      <c r="Q146" s="38" t="str">
        <f t="shared" si="39"/>
        <v>Sim</v>
      </c>
      <c r="R146" s="3" t="s">
        <v>202</v>
      </c>
      <c r="S146" s="1"/>
      <c r="T146" s="38" t="s">
        <v>199</v>
      </c>
      <c r="U146" s="77"/>
    </row>
    <row r="147" spans="1:21" s="122" customFormat="1">
      <c r="A147" s="81">
        <v>146</v>
      </c>
      <c r="B147" s="26">
        <v>38520</v>
      </c>
      <c r="C147" s="5">
        <v>2005</v>
      </c>
      <c r="D147" s="5">
        <f t="shared" si="38"/>
        <v>19</v>
      </c>
      <c r="E147" s="43" t="s">
        <v>2130</v>
      </c>
      <c r="F147" s="7" t="s">
        <v>17</v>
      </c>
      <c r="G147" s="7" t="s">
        <v>18</v>
      </c>
      <c r="H147" s="7" t="s">
        <v>22</v>
      </c>
      <c r="I147" s="7" t="s">
        <v>3739</v>
      </c>
      <c r="J147" s="35">
        <v>1991</v>
      </c>
      <c r="K147" s="83">
        <f>C147-J147</f>
        <v>14</v>
      </c>
      <c r="L147" s="7" t="s">
        <v>23</v>
      </c>
      <c r="M147" s="35" t="s">
        <v>24</v>
      </c>
      <c r="N147" s="35" t="s">
        <v>24</v>
      </c>
      <c r="O147" s="5" t="str">
        <f t="shared" si="37"/>
        <v>CONSELHO</v>
      </c>
      <c r="P147" s="7" t="s">
        <v>203</v>
      </c>
      <c r="Q147" s="5" t="str">
        <f t="shared" si="39"/>
        <v>Não</v>
      </c>
      <c r="R147" s="7" t="s">
        <v>128</v>
      </c>
      <c r="S147" s="105">
        <v>3</v>
      </c>
      <c r="T147" s="5"/>
      <c r="U147" s="82" t="s">
        <v>3710</v>
      </c>
    </row>
    <row r="148" spans="1:21" s="34" customFormat="1">
      <c r="A148" s="40">
        <v>147</v>
      </c>
      <c r="B148" s="14">
        <v>38524</v>
      </c>
      <c r="C148" s="38">
        <v>2005</v>
      </c>
      <c r="D148" s="38">
        <f t="shared" si="38"/>
        <v>19</v>
      </c>
      <c r="E148" s="18" t="s">
        <v>2131</v>
      </c>
      <c r="F148" s="3" t="s">
        <v>33</v>
      </c>
      <c r="G148" s="3" t="s">
        <v>65</v>
      </c>
      <c r="H148" s="3" t="s">
        <v>73</v>
      </c>
      <c r="I148" s="3"/>
      <c r="J148" s="38" t="s">
        <v>24</v>
      </c>
      <c r="K148" s="38" t="s">
        <v>24</v>
      </c>
      <c r="L148" s="3" t="s">
        <v>204</v>
      </c>
      <c r="M148" s="35">
        <v>1990</v>
      </c>
      <c r="N148" s="35">
        <f t="shared" ref="N148:N151" si="44">C148-M148</f>
        <v>15</v>
      </c>
      <c r="O148" s="38" t="str">
        <f t="shared" si="37"/>
        <v>CONSELHO</v>
      </c>
      <c r="P148" s="3" t="s">
        <v>124</v>
      </c>
      <c r="Q148" s="38" t="str">
        <f>IF(ISNUMBER(SEARCH("Conferência",L148)),"SIM","NÃO")</f>
        <v>NÃO</v>
      </c>
      <c r="R148" s="3" t="s">
        <v>21</v>
      </c>
      <c r="S148" s="1"/>
      <c r="T148" s="38"/>
      <c r="U148" s="77"/>
    </row>
    <row r="149" spans="1:21" s="34" customFormat="1">
      <c r="A149" s="40">
        <v>148</v>
      </c>
      <c r="B149" s="14">
        <v>38527</v>
      </c>
      <c r="C149" s="38">
        <v>2005</v>
      </c>
      <c r="D149" s="38">
        <f t="shared" si="38"/>
        <v>19</v>
      </c>
      <c r="E149" s="18" t="s">
        <v>2132</v>
      </c>
      <c r="F149" s="3" t="s">
        <v>40</v>
      </c>
      <c r="G149" s="3" t="s">
        <v>18</v>
      </c>
      <c r="H149" s="3" t="s">
        <v>22</v>
      </c>
      <c r="I149" s="3" t="s">
        <v>3739</v>
      </c>
      <c r="J149" s="35">
        <v>1991</v>
      </c>
      <c r="K149" s="19">
        <f t="shared" ref="K149:K152" si="45">C149-J149</f>
        <v>14</v>
      </c>
      <c r="L149" s="3" t="s">
        <v>22</v>
      </c>
      <c r="M149" s="35">
        <v>1991</v>
      </c>
      <c r="N149" s="35">
        <f t="shared" si="44"/>
        <v>14</v>
      </c>
      <c r="O149" s="38" t="str">
        <f t="shared" si="37"/>
        <v>CONSELHO</v>
      </c>
      <c r="P149" s="3" t="s">
        <v>205</v>
      </c>
      <c r="Q149" s="38" t="str">
        <f>IF(ISNUMBER(SEARCH("Conferência",L149)),"SIM","NÃO")</f>
        <v>NÃO</v>
      </c>
      <c r="R149" s="3" t="s">
        <v>21</v>
      </c>
      <c r="S149" s="1" t="s">
        <v>24</v>
      </c>
      <c r="T149" s="38"/>
      <c r="U149" s="77"/>
    </row>
    <row r="150" spans="1:21" s="34" customFormat="1">
      <c r="A150" s="40">
        <v>149</v>
      </c>
      <c r="B150" s="14">
        <v>38534</v>
      </c>
      <c r="C150" s="38">
        <v>2005</v>
      </c>
      <c r="D150" s="38">
        <f t="shared" si="38"/>
        <v>19</v>
      </c>
      <c r="E150" s="18" t="s">
        <v>2133</v>
      </c>
      <c r="F150" s="3" t="s">
        <v>17</v>
      </c>
      <c r="G150" s="3" t="s">
        <v>18</v>
      </c>
      <c r="H150" s="3" t="s">
        <v>83</v>
      </c>
      <c r="I150" s="3" t="s">
        <v>3730</v>
      </c>
      <c r="J150" s="36">
        <v>2003</v>
      </c>
      <c r="K150" s="19">
        <f t="shared" si="45"/>
        <v>2</v>
      </c>
      <c r="L150" s="3" t="s">
        <v>83</v>
      </c>
      <c r="M150" s="35">
        <v>2003</v>
      </c>
      <c r="N150" s="35">
        <f t="shared" si="44"/>
        <v>2</v>
      </c>
      <c r="O150" s="38" t="str">
        <f t="shared" si="37"/>
        <v>CONSELHO</v>
      </c>
      <c r="P150" s="3" t="s">
        <v>206</v>
      </c>
      <c r="Q150" s="38" t="str">
        <f>IF(ISNUMBER(SEARCH("Conferência",L150)),"SIM","NÃO")</f>
        <v>NÃO</v>
      </c>
      <c r="R150" s="3" t="s">
        <v>21</v>
      </c>
      <c r="S150" s="104">
        <v>5</v>
      </c>
      <c r="T150" s="38"/>
      <c r="U150" s="77" t="s">
        <v>3693</v>
      </c>
    </row>
    <row r="151" spans="1:21" s="34" customFormat="1">
      <c r="A151" s="40">
        <v>150</v>
      </c>
      <c r="B151" s="14">
        <v>38534</v>
      </c>
      <c r="C151" s="38">
        <v>2005</v>
      </c>
      <c r="D151" s="38">
        <f t="shared" si="38"/>
        <v>19</v>
      </c>
      <c r="E151" s="15" t="s">
        <v>2134</v>
      </c>
      <c r="F151" s="3" t="s">
        <v>17</v>
      </c>
      <c r="G151" s="3" t="s">
        <v>18</v>
      </c>
      <c r="H151" s="3" t="s">
        <v>83</v>
      </c>
      <c r="I151" s="3" t="s">
        <v>3730</v>
      </c>
      <c r="J151" s="36">
        <v>2003</v>
      </c>
      <c r="K151" s="19">
        <f t="shared" si="45"/>
        <v>2</v>
      </c>
      <c r="L151" s="3" t="s">
        <v>83</v>
      </c>
      <c r="M151" s="35">
        <v>2003</v>
      </c>
      <c r="N151" s="35">
        <f t="shared" si="44"/>
        <v>2</v>
      </c>
      <c r="O151" s="38" t="str">
        <f t="shared" si="37"/>
        <v>CONSELHO</v>
      </c>
      <c r="P151" s="3" t="s">
        <v>207</v>
      </c>
      <c r="Q151" s="38" t="str">
        <f>IF(ISNUMBER(SEARCH("Conferência",L151)),"SIM","NÃO")</f>
        <v>NÃO</v>
      </c>
      <c r="R151" s="3" t="s">
        <v>21</v>
      </c>
      <c r="S151" s="104">
        <v>5</v>
      </c>
      <c r="T151" s="38"/>
      <c r="U151" s="77" t="s">
        <v>3694</v>
      </c>
    </row>
    <row r="152" spans="1:21" s="122" customFormat="1">
      <c r="A152" s="81">
        <v>151</v>
      </c>
      <c r="B152" s="26">
        <v>38534</v>
      </c>
      <c r="C152" s="5">
        <v>2005</v>
      </c>
      <c r="D152" s="5">
        <f t="shared" si="38"/>
        <v>19</v>
      </c>
      <c r="E152" s="43" t="s">
        <v>2135</v>
      </c>
      <c r="F152" s="7" t="s">
        <v>17</v>
      </c>
      <c r="G152" s="7" t="s">
        <v>18</v>
      </c>
      <c r="H152" s="7" t="s">
        <v>22</v>
      </c>
      <c r="I152" s="7" t="s">
        <v>3739</v>
      </c>
      <c r="J152" s="35">
        <v>1991</v>
      </c>
      <c r="K152" s="83">
        <f t="shared" si="45"/>
        <v>14</v>
      </c>
      <c r="L152" s="7" t="s">
        <v>156</v>
      </c>
      <c r="M152" s="35" t="s">
        <v>24</v>
      </c>
      <c r="N152" s="35" t="s">
        <v>24</v>
      </c>
      <c r="O152" s="5" t="str">
        <f t="shared" si="37"/>
        <v>CONSELHO</v>
      </c>
      <c r="P152" s="7" t="s">
        <v>208</v>
      </c>
      <c r="Q152" s="5" t="str">
        <f t="shared" si="39"/>
        <v>Sim</v>
      </c>
      <c r="R152" s="7" t="s">
        <v>21</v>
      </c>
      <c r="S152" s="105">
        <v>3</v>
      </c>
      <c r="T152" s="5"/>
      <c r="U152" s="82" t="s">
        <v>3710</v>
      </c>
    </row>
    <row r="153" spans="1:21" s="34" customFormat="1">
      <c r="A153" s="40">
        <v>152</v>
      </c>
      <c r="B153" s="14">
        <v>38538</v>
      </c>
      <c r="C153" s="38">
        <v>2005</v>
      </c>
      <c r="D153" s="38">
        <f t="shared" si="38"/>
        <v>19</v>
      </c>
      <c r="E153" s="18" t="s">
        <v>2136</v>
      </c>
      <c r="F153" s="3" t="s">
        <v>183</v>
      </c>
      <c r="G153" s="3" t="s">
        <v>24</v>
      </c>
      <c r="H153" s="3" t="s">
        <v>73</v>
      </c>
      <c r="I153" s="3"/>
      <c r="J153" s="38" t="s">
        <v>24</v>
      </c>
      <c r="K153" s="38" t="s">
        <v>24</v>
      </c>
      <c r="L153" s="3" t="s">
        <v>21</v>
      </c>
      <c r="M153" s="35" t="s">
        <v>24</v>
      </c>
      <c r="N153" s="35" t="s">
        <v>24</v>
      </c>
      <c r="O153" s="38" t="str">
        <f t="shared" si="37"/>
        <v>NÃO CONSELHO</v>
      </c>
      <c r="P153" s="3" t="s">
        <v>209</v>
      </c>
      <c r="Q153" s="38" t="str">
        <f t="shared" si="39"/>
        <v>Não</v>
      </c>
      <c r="R153" s="3" t="s">
        <v>21</v>
      </c>
      <c r="S153" s="1"/>
      <c r="T153" s="38"/>
      <c r="U153" s="77"/>
    </row>
    <row r="154" spans="1:21" s="34" customFormat="1">
      <c r="A154" s="40">
        <v>153</v>
      </c>
      <c r="B154" s="14">
        <v>38538</v>
      </c>
      <c r="C154" s="38">
        <v>2005</v>
      </c>
      <c r="D154" s="38">
        <f t="shared" si="38"/>
        <v>19</v>
      </c>
      <c r="E154" s="18" t="s">
        <v>2137</v>
      </c>
      <c r="F154" s="3" t="s">
        <v>82</v>
      </c>
      <c r="G154" s="3" t="s">
        <v>65</v>
      </c>
      <c r="H154" s="3" t="s">
        <v>73</v>
      </c>
      <c r="I154" s="3"/>
      <c r="J154" s="38" t="s">
        <v>24</v>
      </c>
      <c r="K154" s="38" t="s">
        <v>24</v>
      </c>
      <c r="L154" s="3" t="s">
        <v>129</v>
      </c>
      <c r="M154" s="48">
        <v>1985</v>
      </c>
      <c r="N154" s="35">
        <f t="shared" ref="N154:N157" si="46">C154-M154</f>
        <v>20</v>
      </c>
      <c r="O154" s="38" t="str">
        <f t="shared" si="37"/>
        <v>CONSELHO</v>
      </c>
      <c r="P154" s="3" t="s">
        <v>210</v>
      </c>
      <c r="Q154" s="38" t="str">
        <f>IF(ISNUMBER(SEARCH("Conferência",L154)),"SIM","NÃO")</f>
        <v>NÃO</v>
      </c>
      <c r="R154" s="3" t="s">
        <v>21</v>
      </c>
      <c r="S154" s="1"/>
      <c r="T154" s="38"/>
      <c r="U154" s="77"/>
    </row>
    <row r="155" spans="1:21" s="34" customFormat="1">
      <c r="A155" s="40">
        <v>154</v>
      </c>
      <c r="B155" s="14">
        <v>38538</v>
      </c>
      <c r="C155" s="38">
        <v>2005</v>
      </c>
      <c r="D155" s="38">
        <f t="shared" si="38"/>
        <v>19</v>
      </c>
      <c r="E155" s="18" t="s">
        <v>2138</v>
      </c>
      <c r="F155" s="3" t="s">
        <v>82</v>
      </c>
      <c r="G155" s="3" t="s">
        <v>65</v>
      </c>
      <c r="H155" s="3" t="s">
        <v>73</v>
      </c>
      <c r="I155" s="3"/>
      <c r="J155" s="38" t="s">
        <v>24</v>
      </c>
      <c r="K155" s="38" t="s">
        <v>24</v>
      </c>
      <c r="L155" s="3" t="s">
        <v>83</v>
      </c>
      <c r="M155" s="35">
        <v>2003</v>
      </c>
      <c r="N155" s="35">
        <f t="shared" si="46"/>
        <v>2</v>
      </c>
      <c r="O155" s="38" t="str">
        <f t="shared" si="37"/>
        <v>CONSELHO</v>
      </c>
      <c r="P155" s="3" t="s">
        <v>84</v>
      </c>
      <c r="Q155" s="38" t="str">
        <f>IF(ISNUMBER(SEARCH("Conferência",L155)),"SIM","NÃO")</f>
        <v>NÃO</v>
      </c>
      <c r="R155" s="3" t="s">
        <v>21</v>
      </c>
      <c r="S155" s="1"/>
      <c r="T155" s="38"/>
      <c r="U155" s="77"/>
    </row>
    <row r="156" spans="1:21" s="122" customFormat="1">
      <c r="A156" s="81">
        <v>155</v>
      </c>
      <c r="B156" s="26">
        <v>38538</v>
      </c>
      <c r="C156" s="5">
        <v>2005</v>
      </c>
      <c r="D156" s="5">
        <f t="shared" si="38"/>
        <v>19</v>
      </c>
      <c r="E156" s="43" t="s">
        <v>2139</v>
      </c>
      <c r="F156" s="7" t="s">
        <v>26</v>
      </c>
      <c r="G156" s="7" t="s">
        <v>18</v>
      </c>
      <c r="H156" s="7" t="s">
        <v>22</v>
      </c>
      <c r="I156" s="7" t="s">
        <v>3739</v>
      </c>
      <c r="J156" s="35">
        <v>1991</v>
      </c>
      <c r="K156" s="83">
        <f t="shared" ref="K156:K159" si="47">C156-J156</f>
        <v>14</v>
      </c>
      <c r="L156" s="7" t="s">
        <v>22</v>
      </c>
      <c r="M156" s="35">
        <v>1991</v>
      </c>
      <c r="N156" s="35">
        <f t="shared" si="46"/>
        <v>14</v>
      </c>
      <c r="O156" s="5" t="str">
        <f t="shared" si="37"/>
        <v>CONSELHO</v>
      </c>
      <c r="P156" s="7" t="s">
        <v>211</v>
      </c>
      <c r="Q156" s="5" t="str">
        <f>IF(ISNUMBER(SEARCH("Conferência",L156)),"SIM","NÃO")</f>
        <v>NÃO</v>
      </c>
      <c r="R156" s="7" t="s">
        <v>21</v>
      </c>
      <c r="S156" s="105">
        <v>3</v>
      </c>
      <c r="T156" s="5"/>
      <c r="U156" s="82" t="s">
        <v>3710</v>
      </c>
    </row>
    <row r="157" spans="1:21" s="122" customFormat="1">
      <c r="A157" s="81">
        <v>156</v>
      </c>
      <c r="B157" s="26">
        <v>38538</v>
      </c>
      <c r="C157" s="5">
        <v>2005</v>
      </c>
      <c r="D157" s="5">
        <f t="shared" si="38"/>
        <v>19</v>
      </c>
      <c r="E157" s="43" t="s">
        <v>2140</v>
      </c>
      <c r="F157" s="7" t="s">
        <v>26</v>
      </c>
      <c r="G157" s="7" t="s">
        <v>18</v>
      </c>
      <c r="H157" s="7" t="s">
        <v>22</v>
      </c>
      <c r="I157" s="7" t="s">
        <v>3739</v>
      </c>
      <c r="J157" s="35">
        <v>1991</v>
      </c>
      <c r="K157" s="83">
        <f t="shared" si="47"/>
        <v>14</v>
      </c>
      <c r="L157" s="7" t="s">
        <v>22</v>
      </c>
      <c r="M157" s="35">
        <v>1991</v>
      </c>
      <c r="N157" s="35">
        <f t="shared" si="46"/>
        <v>14</v>
      </c>
      <c r="O157" s="5" t="str">
        <f t="shared" si="37"/>
        <v>CONSELHO</v>
      </c>
      <c r="P157" s="7" t="s">
        <v>212</v>
      </c>
      <c r="Q157" s="5" t="str">
        <f>IF(ISNUMBER(SEARCH("Conferência",L157)),"SIM","NÃO")</f>
        <v>NÃO</v>
      </c>
      <c r="R157" s="7" t="s">
        <v>21</v>
      </c>
      <c r="S157" s="105">
        <v>3</v>
      </c>
      <c r="T157" s="5"/>
      <c r="U157" s="82" t="s">
        <v>3711</v>
      </c>
    </row>
    <row r="158" spans="1:21" s="122" customFormat="1">
      <c r="A158" s="81">
        <v>157</v>
      </c>
      <c r="B158" s="26">
        <v>38538</v>
      </c>
      <c r="C158" s="5">
        <v>2005</v>
      </c>
      <c r="D158" s="5">
        <f t="shared" si="38"/>
        <v>19</v>
      </c>
      <c r="E158" s="43" t="s">
        <v>2141</v>
      </c>
      <c r="F158" s="7" t="s">
        <v>17</v>
      </c>
      <c r="G158" s="7" t="s">
        <v>18</v>
      </c>
      <c r="H158" s="7" t="s">
        <v>22</v>
      </c>
      <c r="I158" s="7" t="s">
        <v>3739</v>
      </c>
      <c r="J158" s="35">
        <v>1991</v>
      </c>
      <c r="K158" s="83">
        <f t="shared" si="47"/>
        <v>14</v>
      </c>
      <c r="L158" s="7" t="s">
        <v>23</v>
      </c>
      <c r="M158" s="35" t="s">
        <v>24</v>
      </c>
      <c r="N158" s="35" t="s">
        <v>24</v>
      </c>
      <c r="O158" s="5" t="str">
        <f t="shared" si="37"/>
        <v>CONSELHO</v>
      </c>
      <c r="P158" s="7" t="s">
        <v>213</v>
      </c>
      <c r="Q158" s="5" t="str">
        <f t="shared" si="39"/>
        <v>Não</v>
      </c>
      <c r="R158" s="7" t="s">
        <v>214</v>
      </c>
      <c r="S158" s="105">
        <v>3</v>
      </c>
      <c r="T158" s="5"/>
      <c r="U158" s="82" t="s">
        <v>3710</v>
      </c>
    </row>
    <row r="159" spans="1:21" s="34" customFormat="1">
      <c r="A159" s="40">
        <v>158</v>
      </c>
      <c r="B159" s="14">
        <v>38538</v>
      </c>
      <c r="C159" s="38">
        <v>2005</v>
      </c>
      <c r="D159" s="38">
        <f t="shared" si="38"/>
        <v>19</v>
      </c>
      <c r="E159" s="18" t="s">
        <v>2142</v>
      </c>
      <c r="F159" s="3" t="s">
        <v>17</v>
      </c>
      <c r="G159" s="3" t="s">
        <v>18</v>
      </c>
      <c r="H159" s="3" t="s">
        <v>83</v>
      </c>
      <c r="I159" s="3" t="s">
        <v>3730</v>
      </c>
      <c r="J159" s="36">
        <v>2003</v>
      </c>
      <c r="K159" s="19">
        <f t="shared" si="47"/>
        <v>2</v>
      </c>
      <c r="L159" s="3" t="s">
        <v>83</v>
      </c>
      <c r="M159" s="35">
        <v>2003</v>
      </c>
      <c r="N159" s="35">
        <f t="shared" ref="N159:N160" si="48">C159-M159</f>
        <v>2</v>
      </c>
      <c r="O159" s="38" t="str">
        <f t="shared" si="37"/>
        <v>CONSELHO</v>
      </c>
      <c r="P159" s="3" t="s">
        <v>215</v>
      </c>
      <c r="Q159" s="38" t="str">
        <f>IF(ISNUMBER(SEARCH("Conferência",L159)),"SIM","NÃO")</f>
        <v>NÃO</v>
      </c>
      <c r="R159" s="3" t="s">
        <v>21</v>
      </c>
      <c r="S159" s="104">
        <v>5</v>
      </c>
      <c r="T159" s="38"/>
      <c r="U159" s="77" t="s">
        <v>3694</v>
      </c>
    </row>
    <row r="160" spans="1:21" s="34" customFormat="1">
      <c r="A160" s="40">
        <v>159</v>
      </c>
      <c r="B160" s="14">
        <v>38538</v>
      </c>
      <c r="C160" s="38">
        <v>2005</v>
      </c>
      <c r="D160" s="38">
        <f t="shared" si="38"/>
        <v>19</v>
      </c>
      <c r="E160" s="18" t="s">
        <v>2143</v>
      </c>
      <c r="F160" s="3" t="s">
        <v>33</v>
      </c>
      <c r="G160" s="3" t="s">
        <v>65</v>
      </c>
      <c r="H160" s="3" t="s">
        <v>73</v>
      </c>
      <c r="I160" s="3"/>
      <c r="J160" s="38" t="s">
        <v>24</v>
      </c>
      <c r="K160" s="38" t="s">
        <v>24</v>
      </c>
      <c r="L160" s="3" t="s">
        <v>22</v>
      </c>
      <c r="M160" s="35">
        <v>1991</v>
      </c>
      <c r="N160" s="35">
        <f t="shared" si="48"/>
        <v>14</v>
      </c>
      <c r="O160" s="38" t="str">
        <f t="shared" si="37"/>
        <v>CONSELHO</v>
      </c>
      <c r="P160" s="3" t="s">
        <v>216</v>
      </c>
      <c r="Q160" s="38" t="str">
        <f>IF(ISNUMBER(SEARCH("Conferência",L160)),"SIM","NÃO")</f>
        <v>NÃO</v>
      </c>
      <c r="R160" s="3" t="s">
        <v>21</v>
      </c>
      <c r="S160" s="1"/>
      <c r="T160" s="38"/>
      <c r="U160" s="77"/>
    </row>
    <row r="161" spans="1:21" s="121" customFormat="1">
      <c r="A161" s="40">
        <v>160</v>
      </c>
      <c r="B161" s="14">
        <v>38538</v>
      </c>
      <c r="C161" s="38">
        <v>2005</v>
      </c>
      <c r="D161" s="38">
        <f t="shared" si="38"/>
        <v>19</v>
      </c>
      <c r="E161" s="18" t="s">
        <v>2144</v>
      </c>
      <c r="F161" s="3" t="s">
        <v>26</v>
      </c>
      <c r="G161" s="3" t="s">
        <v>18</v>
      </c>
      <c r="H161" s="3" t="s">
        <v>27</v>
      </c>
      <c r="I161" s="3" t="s">
        <v>3719</v>
      </c>
      <c r="J161" s="36">
        <v>1997</v>
      </c>
      <c r="K161" s="19">
        <f>C161-J161</f>
        <v>8</v>
      </c>
      <c r="L161" s="3" t="s">
        <v>169</v>
      </c>
      <c r="M161" s="35" t="s">
        <v>24</v>
      </c>
      <c r="N161" s="35" t="s">
        <v>24</v>
      </c>
      <c r="O161" s="38" t="str">
        <f t="shared" si="37"/>
        <v>CONSELHO</v>
      </c>
      <c r="P161" s="3" t="s">
        <v>217</v>
      </c>
      <c r="Q161" s="38" t="str">
        <f t="shared" si="39"/>
        <v>Sim</v>
      </c>
      <c r="R161" s="3" t="s">
        <v>21</v>
      </c>
      <c r="S161" s="104">
        <v>6</v>
      </c>
      <c r="T161" s="38" t="s">
        <v>218</v>
      </c>
      <c r="U161" s="77" t="s">
        <v>3744</v>
      </c>
    </row>
    <row r="162" spans="1:21" s="34" customFormat="1">
      <c r="A162" s="40">
        <v>161</v>
      </c>
      <c r="B162" s="14">
        <v>38545</v>
      </c>
      <c r="C162" s="38">
        <v>2005</v>
      </c>
      <c r="D162" s="38">
        <f t="shared" si="38"/>
        <v>19</v>
      </c>
      <c r="E162" s="18" t="s">
        <v>2145</v>
      </c>
      <c r="F162" s="3" t="s">
        <v>33</v>
      </c>
      <c r="G162" s="3" t="s">
        <v>65</v>
      </c>
      <c r="H162" s="3" t="s">
        <v>34</v>
      </c>
      <c r="I162" s="3"/>
      <c r="J162" s="38" t="s">
        <v>24</v>
      </c>
      <c r="K162" s="38" t="s">
        <v>24</v>
      </c>
      <c r="L162" s="3" t="s">
        <v>27</v>
      </c>
      <c r="M162" s="35">
        <v>1997</v>
      </c>
      <c r="N162" s="35">
        <f t="shared" ref="N162:N166" si="49">C162-M162</f>
        <v>8</v>
      </c>
      <c r="O162" s="38" t="str">
        <f t="shared" si="37"/>
        <v>CONSELHO</v>
      </c>
      <c r="P162" s="3" t="s">
        <v>219</v>
      </c>
      <c r="Q162" s="38" t="str">
        <f>IF(ISNUMBER(SEARCH("Conferência",L162)),"SIM","NÃO")</f>
        <v>NÃO</v>
      </c>
      <c r="R162" s="3" t="s">
        <v>21</v>
      </c>
      <c r="S162" s="1"/>
      <c r="T162" s="38" t="s">
        <v>218</v>
      </c>
      <c r="U162" s="77"/>
    </row>
    <row r="163" spans="1:21" s="34" customFormat="1">
      <c r="A163" s="40">
        <v>162</v>
      </c>
      <c r="B163" s="14">
        <v>38545</v>
      </c>
      <c r="C163" s="38">
        <v>2005</v>
      </c>
      <c r="D163" s="38">
        <f t="shared" si="38"/>
        <v>19</v>
      </c>
      <c r="E163" s="18" t="s">
        <v>2146</v>
      </c>
      <c r="F163" s="3" t="s">
        <v>17</v>
      </c>
      <c r="G163" s="3" t="s">
        <v>18</v>
      </c>
      <c r="H163" s="3" t="s">
        <v>22</v>
      </c>
      <c r="I163" s="3" t="s">
        <v>3739</v>
      </c>
      <c r="J163" s="35">
        <v>1991</v>
      </c>
      <c r="K163" s="19">
        <f t="shared" ref="K163:K166" si="50">C163-J163</f>
        <v>14</v>
      </c>
      <c r="L163" s="3" t="s">
        <v>22</v>
      </c>
      <c r="M163" s="35">
        <v>1991</v>
      </c>
      <c r="N163" s="35">
        <f t="shared" si="49"/>
        <v>14</v>
      </c>
      <c r="O163" s="38" t="str">
        <f t="shared" si="37"/>
        <v>CONSELHO</v>
      </c>
      <c r="P163" s="3" t="s">
        <v>220</v>
      </c>
      <c r="Q163" s="38" t="str">
        <f>IF(ISNUMBER(SEARCH("Conferência",L163)),"SIM","NÃO")</f>
        <v>NÃO</v>
      </c>
      <c r="R163" s="3" t="s">
        <v>21</v>
      </c>
      <c r="S163" s="104">
        <v>5</v>
      </c>
      <c r="T163" s="38"/>
      <c r="U163" s="77" t="s">
        <v>3692</v>
      </c>
    </row>
    <row r="164" spans="1:21" s="82" customFormat="1">
      <c r="A164" s="81">
        <v>163</v>
      </c>
      <c r="B164" s="26">
        <v>38545</v>
      </c>
      <c r="C164" s="5">
        <v>2005</v>
      </c>
      <c r="D164" s="5">
        <f t="shared" si="38"/>
        <v>19</v>
      </c>
      <c r="E164" s="43" t="s">
        <v>2147</v>
      </c>
      <c r="F164" s="7" t="s">
        <v>26</v>
      </c>
      <c r="G164" s="7" t="s">
        <v>18</v>
      </c>
      <c r="H164" s="7" t="s">
        <v>22</v>
      </c>
      <c r="I164" s="7" t="s">
        <v>3739</v>
      </c>
      <c r="J164" s="35">
        <v>1991</v>
      </c>
      <c r="K164" s="83">
        <f t="shared" si="50"/>
        <v>14</v>
      </c>
      <c r="L164" s="7" t="s">
        <v>22</v>
      </c>
      <c r="M164" s="35">
        <v>1991</v>
      </c>
      <c r="N164" s="35">
        <f t="shared" si="49"/>
        <v>14</v>
      </c>
      <c r="O164" s="5" t="str">
        <f t="shared" si="37"/>
        <v>CONSELHO</v>
      </c>
      <c r="P164" s="7" t="s">
        <v>221</v>
      </c>
      <c r="Q164" s="5" t="str">
        <f>IF(ISNUMBER(SEARCH("Conferência",L164)),"SIM","NÃO")</f>
        <v>NÃO</v>
      </c>
      <c r="R164" s="7" t="s">
        <v>35</v>
      </c>
      <c r="S164" s="105">
        <v>2</v>
      </c>
      <c r="T164" s="5" t="s">
        <v>222</v>
      </c>
      <c r="U164" s="82" t="s">
        <v>3705</v>
      </c>
    </row>
    <row r="165" spans="1:21" s="122" customFormat="1">
      <c r="A165" s="81">
        <v>164</v>
      </c>
      <c r="B165" s="26">
        <v>38545</v>
      </c>
      <c r="C165" s="5">
        <v>2005</v>
      </c>
      <c r="D165" s="5">
        <f t="shared" si="38"/>
        <v>19</v>
      </c>
      <c r="E165" s="43" t="s">
        <v>2148</v>
      </c>
      <c r="F165" s="7" t="s">
        <v>26</v>
      </c>
      <c r="G165" s="7" t="s">
        <v>18</v>
      </c>
      <c r="H165" s="7" t="s">
        <v>22</v>
      </c>
      <c r="I165" s="7" t="s">
        <v>3739</v>
      </c>
      <c r="J165" s="35">
        <v>1991</v>
      </c>
      <c r="K165" s="83">
        <f t="shared" si="50"/>
        <v>14</v>
      </c>
      <c r="L165" s="7" t="s">
        <v>22</v>
      </c>
      <c r="M165" s="35">
        <v>1991</v>
      </c>
      <c r="N165" s="35">
        <f t="shared" si="49"/>
        <v>14</v>
      </c>
      <c r="O165" s="5" t="str">
        <f t="shared" si="37"/>
        <v>CONSELHO</v>
      </c>
      <c r="P165" s="7" t="s">
        <v>211</v>
      </c>
      <c r="Q165" s="5" t="str">
        <f>IF(ISNUMBER(SEARCH("Conferência",L165)),"SIM","NÃO")</f>
        <v>NÃO</v>
      </c>
      <c r="R165" s="7" t="s">
        <v>21</v>
      </c>
      <c r="S165" s="105">
        <v>3</v>
      </c>
      <c r="T165" s="5"/>
      <c r="U165" s="82" t="s">
        <v>3710</v>
      </c>
    </row>
    <row r="166" spans="1:21" s="121" customFormat="1">
      <c r="A166" s="40">
        <v>165</v>
      </c>
      <c r="B166" s="14">
        <v>38545</v>
      </c>
      <c r="C166" s="38">
        <v>2005</v>
      </c>
      <c r="D166" s="38">
        <f t="shared" si="38"/>
        <v>19</v>
      </c>
      <c r="E166" s="15" t="s">
        <v>223</v>
      </c>
      <c r="F166" s="3" t="s">
        <v>17</v>
      </c>
      <c r="G166" s="3" t="s">
        <v>18</v>
      </c>
      <c r="H166" s="3" t="s">
        <v>27</v>
      </c>
      <c r="I166" s="3" t="s">
        <v>3719</v>
      </c>
      <c r="J166" s="36">
        <v>1997</v>
      </c>
      <c r="K166" s="19">
        <f t="shared" si="50"/>
        <v>8</v>
      </c>
      <c r="L166" s="3" t="s">
        <v>27</v>
      </c>
      <c r="M166" s="35">
        <v>1997</v>
      </c>
      <c r="N166" s="35">
        <f t="shared" si="49"/>
        <v>8</v>
      </c>
      <c r="O166" s="38" t="str">
        <f t="shared" si="37"/>
        <v>CONSELHO</v>
      </c>
      <c r="P166" s="3" t="s">
        <v>224</v>
      </c>
      <c r="Q166" s="38" t="str">
        <f>IF(ISNUMBER(SEARCH("Conferência",L166)),"SIM","NÃO")</f>
        <v>NÃO</v>
      </c>
      <c r="R166" s="3" t="s">
        <v>21</v>
      </c>
      <c r="S166" s="104">
        <v>6</v>
      </c>
      <c r="T166" s="38" t="s">
        <v>225</v>
      </c>
      <c r="U166" s="77" t="s">
        <v>3742</v>
      </c>
    </row>
    <row r="167" spans="1:21" s="34" customFormat="1">
      <c r="A167" s="40">
        <v>166</v>
      </c>
      <c r="B167" s="14">
        <v>38548</v>
      </c>
      <c r="C167" s="38">
        <v>2005</v>
      </c>
      <c r="D167" s="38">
        <f t="shared" si="38"/>
        <v>19</v>
      </c>
      <c r="E167" s="18" t="s">
        <v>2149</v>
      </c>
      <c r="F167" s="3" t="s">
        <v>198</v>
      </c>
      <c r="G167" s="3" t="s">
        <v>24</v>
      </c>
      <c r="H167" s="3" t="s">
        <v>73</v>
      </c>
      <c r="I167" s="3"/>
      <c r="J167" s="38" t="s">
        <v>24</v>
      </c>
      <c r="K167" s="38" t="s">
        <v>24</v>
      </c>
      <c r="L167" s="3" t="s">
        <v>200</v>
      </c>
      <c r="M167" s="35" t="s">
        <v>24</v>
      </c>
      <c r="N167" s="35" t="s">
        <v>24</v>
      </c>
      <c r="O167" s="38" t="str">
        <f t="shared" si="37"/>
        <v>NÃO CONSELHO</v>
      </c>
      <c r="P167" s="3" t="s">
        <v>226</v>
      </c>
      <c r="Q167" s="38" t="str">
        <f t="shared" si="39"/>
        <v>Sim</v>
      </c>
      <c r="R167" s="3" t="s">
        <v>21</v>
      </c>
      <c r="S167" s="1"/>
      <c r="T167" s="38" t="s">
        <v>199</v>
      </c>
      <c r="U167" s="77"/>
    </row>
    <row r="168" spans="1:21" s="34" customFormat="1">
      <c r="A168" s="40">
        <v>167</v>
      </c>
      <c r="B168" s="14">
        <v>38548</v>
      </c>
      <c r="C168" s="38">
        <v>2005</v>
      </c>
      <c r="D168" s="38">
        <f t="shared" si="38"/>
        <v>19</v>
      </c>
      <c r="E168" s="18" t="s">
        <v>2150</v>
      </c>
      <c r="F168" s="3" t="s">
        <v>26</v>
      </c>
      <c r="G168" s="3" t="s">
        <v>18</v>
      </c>
      <c r="H168" s="3" t="s">
        <v>83</v>
      </c>
      <c r="I168" s="3" t="s">
        <v>3730</v>
      </c>
      <c r="J168" s="36">
        <v>2003</v>
      </c>
      <c r="K168" s="19">
        <f>C168-J168</f>
        <v>2</v>
      </c>
      <c r="L168" s="3" t="s">
        <v>83</v>
      </c>
      <c r="M168" s="35">
        <v>2003</v>
      </c>
      <c r="N168" s="35">
        <f>C168-M168</f>
        <v>2</v>
      </c>
      <c r="O168" s="38" t="str">
        <f t="shared" si="37"/>
        <v>CONSELHO</v>
      </c>
      <c r="P168" s="3" t="s">
        <v>227</v>
      </c>
      <c r="Q168" s="38" t="str">
        <f>IF(ISNUMBER(SEARCH("Conferência",L168)),"SIM","NÃO")</f>
        <v>NÃO</v>
      </c>
      <c r="R168" s="3" t="s">
        <v>21</v>
      </c>
      <c r="S168" s="104">
        <v>5</v>
      </c>
      <c r="T168" s="38"/>
      <c r="U168" s="77" t="s">
        <v>3694</v>
      </c>
    </row>
    <row r="169" spans="1:21" s="34" customFormat="1">
      <c r="A169" s="40">
        <v>168</v>
      </c>
      <c r="B169" s="14">
        <v>38548</v>
      </c>
      <c r="C169" s="38">
        <v>2005</v>
      </c>
      <c r="D169" s="38">
        <f t="shared" si="38"/>
        <v>19</v>
      </c>
      <c r="E169" s="18" t="s">
        <v>2151</v>
      </c>
      <c r="F169" s="3" t="s">
        <v>26</v>
      </c>
      <c r="G169" s="3" t="s">
        <v>24</v>
      </c>
      <c r="H169" s="3" t="s">
        <v>175</v>
      </c>
      <c r="I169" s="3"/>
      <c r="J169" s="38" t="s">
        <v>24</v>
      </c>
      <c r="K169" s="38" t="s">
        <v>24</v>
      </c>
      <c r="L169" s="3" t="s">
        <v>150</v>
      </c>
      <c r="M169" s="35" t="s">
        <v>24</v>
      </c>
      <c r="N169" s="35" t="s">
        <v>24</v>
      </c>
      <c r="O169" s="38" t="str">
        <f t="shared" si="37"/>
        <v>NÃO CONSELHO</v>
      </c>
      <c r="P169" s="3" t="s">
        <v>228</v>
      </c>
      <c r="Q169" s="38" t="str">
        <f t="shared" si="39"/>
        <v>Sim</v>
      </c>
      <c r="R169" s="3" t="s">
        <v>21</v>
      </c>
      <c r="S169" s="1"/>
      <c r="T169" s="38" t="s">
        <v>181</v>
      </c>
      <c r="U169" s="77"/>
    </row>
    <row r="170" spans="1:21" s="34" customFormat="1">
      <c r="A170" s="40">
        <v>169</v>
      </c>
      <c r="B170" s="14">
        <v>38552</v>
      </c>
      <c r="C170" s="38">
        <v>2005</v>
      </c>
      <c r="D170" s="38">
        <f t="shared" si="38"/>
        <v>19</v>
      </c>
      <c r="E170" s="18" t="s">
        <v>2152</v>
      </c>
      <c r="F170" s="3" t="s">
        <v>17</v>
      </c>
      <c r="G170" s="3" t="s">
        <v>18</v>
      </c>
      <c r="H170" s="38" t="s">
        <v>61</v>
      </c>
      <c r="I170" s="38" t="s">
        <v>3740</v>
      </c>
      <c r="J170" s="35">
        <v>1991</v>
      </c>
      <c r="K170" s="19">
        <f>C170-J170</f>
        <v>14</v>
      </c>
      <c r="L170" s="38" t="s">
        <v>1641</v>
      </c>
      <c r="M170" s="35">
        <v>1991</v>
      </c>
      <c r="N170" s="35">
        <f t="shared" ref="N170:N171" si="51">C170-M170</f>
        <v>14</v>
      </c>
      <c r="O170" s="38" t="str">
        <f t="shared" si="37"/>
        <v>CONSELHO</v>
      </c>
      <c r="P170" s="3" t="s">
        <v>229</v>
      </c>
      <c r="Q170" s="38" t="str">
        <f>IF(ISNUMBER(SEARCH("Conferência",L170)),"SIM","NÃO")</f>
        <v>NÃO</v>
      </c>
      <c r="R170" s="3" t="s">
        <v>21</v>
      </c>
      <c r="S170" s="104">
        <v>5</v>
      </c>
      <c r="T170" s="38"/>
      <c r="U170" s="77" t="s">
        <v>3692</v>
      </c>
    </row>
    <row r="171" spans="1:21" s="34" customFormat="1">
      <c r="A171" s="40">
        <v>170</v>
      </c>
      <c r="B171" s="14">
        <v>38555</v>
      </c>
      <c r="C171" s="38">
        <v>2005</v>
      </c>
      <c r="D171" s="38">
        <f t="shared" si="38"/>
        <v>19</v>
      </c>
      <c r="E171" s="18" t="s">
        <v>2153</v>
      </c>
      <c r="F171" s="3" t="s">
        <v>33</v>
      </c>
      <c r="G171" s="3" t="s">
        <v>65</v>
      </c>
      <c r="H171" s="3" t="s">
        <v>73</v>
      </c>
      <c r="I171" s="3"/>
      <c r="J171" s="38" t="s">
        <v>24</v>
      </c>
      <c r="K171" s="38" t="s">
        <v>24</v>
      </c>
      <c r="L171" s="38" t="s">
        <v>1641</v>
      </c>
      <c r="M171" s="35">
        <v>1991</v>
      </c>
      <c r="N171" s="35">
        <f t="shared" si="51"/>
        <v>14</v>
      </c>
      <c r="O171" s="38" t="str">
        <f t="shared" si="37"/>
        <v>CONSELHO</v>
      </c>
      <c r="P171" s="3" t="s">
        <v>230</v>
      </c>
      <c r="Q171" s="38" t="str">
        <f>IF(ISNUMBER(SEARCH("Conferência",L171)),"SIM","NÃO")</f>
        <v>NÃO</v>
      </c>
      <c r="R171" s="3" t="s">
        <v>21</v>
      </c>
      <c r="S171" s="1" t="s">
        <v>24</v>
      </c>
      <c r="T171" s="38"/>
      <c r="U171" s="77"/>
    </row>
    <row r="172" spans="1:21" s="121" customFormat="1">
      <c r="A172" s="40">
        <v>171</v>
      </c>
      <c r="B172" s="14">
        <v>38555</v>
      </c>
      <c r="C172" s="38">
        <v>2005</v>
      </c>
      <c r="D172" s="38">
        <f t="shared" si="38"/>
        <v>19</v>
      </c>
      <c r="E172" s="18" t="s">
        <v>2154</v>
      </c>
      <c r="F172" s="3" t="s">
        <v>26</v>
      </c>
      <c r="G172" s="3" t="s">
        <v>18</v>
      </c>
      <c r="H172" s="3" t="s">
        <v>22</v>
      </c>
      <c r="I172" s="3" t="s">
        <v>3739</v>
      </c>
      <c r="J172" s="35">
        <v>1991</v>
      </c>
      <c r="K172" s="19">
        <f t="shared" ref="K172:K175" si="52">C172-J172</f>
        <v>14</v>
      </c>
      <c r="L172" s="3" t="s">
        <v>156</v>
      </c>
      <c r="M172" s="35" t="s">
        <v>24</v>
      </c>
      <c r="N172" s="35" t="s">
        <v>24</v>
      </c>
      <c r="O172" s="38" t="str">
        <f t="shared" si="37"/>
        <v>CONSELHO</v>
      </c>
      <c r="P172" s="3" t="s">
        <v>231</v>
      </c>
      <c r="Q172" s="38" t="str">
        <f t="shared" si="39"/>
        <v>Sim</v>
      </c>
      <c r="R172" s="3" t="s">
        <v>21</v>
      </c>
      <c r="S172" s="104">
        <v>6</v>
      </c>
      <c r="T172" s="38" t="s">
        <v>156</v>
      </c>
      <c r="U172" s="77" t="s">
        <v>3745</v>
      </c>
    </row>
    <row r="173" spans="1:21" s="122" customFormat="1">
      <c r="A173" s="81">
        <v>172</v>
      </c>
      <c r="B173" s="26">
        <v>38555</v>
      </c>
      <c r="C173" s="5">
        <v>2005</v>
      </c>
      <c r="D173" s="5">
        <f t="shared" si="38"/>
        <v>19</v>
      </c>
      <c r="E173" s="43" t="s">
        <v>2155</v>
      </c>
      <c r="F173" s="7" t="s">
        <v>26</v>
      </c>
      <c r="G173" s="7" t="s">
        <v>18</v>
      </c>
      <c r="H173" s="7" t="s">
        <v>22</v>
      </c>
      <c r="I173" s="7" t="s">
        <v>3739</v>
      </c>
      <c r="J173" s="35">
        <v>1991</v>
      </c>
      <c r="K173" s="83">
        <f t="shared" si="52"/>
        <v>14</v>
      </c>
      <c r="L173" s="7" t="s">
        <v>22</v>
      </c>
      <c r="M173" s="35">
        <v>1991</v>
      </c>
      <c r="N173" s="35">
        <f t="shared" ref="N173:N177" si="53">C173-M173</f>
        <v>14</v>
      </c>
      <c r="O173" s="5" t="str">
        <f t="shared" si="37"/>
        <v>CONSELHO</v>
      </c>
      <c r="P173" s="7" t="s">
        <v>148</v>
      </c>
      <c r="Q173" s="5" t="str">
        <f>IF(ISNUMBER(SEARCH("Conferência",L173)),"SIM","NÃO")</f>
        <v>NÃO</v>
      </c>
      <c r="R173" s="7" t="s">
        <v>21</v>
      </c>
      <c r="S173" s="105">
        <v>3</v>
      </c>
      <c r="T173" s="5"/>
      <c r="U173" s="82" t="s">
        <v>3711</v>
      </c>
    </row>
    <row r="174" spans="1:21" s="82" customFormat="1">
      <c r="A174" s="81">
        <v>173</v>
      </c>
      <c r="B174" s="26">
        <v>38562</v>
      </c>
      <c r="C174" s="5">
        <v>2005</v>
      </c>
      <c r="D174" s="5">
        <f t="shared" si="38"/>
        <v>19</v>
      </c>
      <c r="E174" s="43" t="s">
        <v>2156</v>
      </c>
      <c r="F174" s="7" t="s">
        <v>26</v>
      </c>
      <c r="G174" s="7" t="s">
        <v>18</v>
      </c>
      <c r="H174" s="7" t="s">
        <v>27</v>
      </c>
      <c r="I174" s="7" t="s">
        <v>3719</v>
      </c>
      <c r="J174" s="5">
        <v>1997</v>
      </c>
      <c r="K174" s="83">
        <f t="shared" si="52"/>
        <v>8</v>
      </c>
      <c r="L174" s="7" t="s">
        <v>27</v>
      </c>
      <c r="M174" s="35">
        <v>1997</v>
      </c>
      <c r="N174" s="35">
        <f t="shared" si="53"/>
        <v>8</v>
      </c>
      <c r="O174" s="5" t="str">
        <f t="shared" si="37"/>
        <v>CONSELHO</v>
      </c>
      <c r="P174" s="7" t="s">
        <v>109</v>
      </c>
      <c r="Q174" s="5" t="str">
        <f>IF(ISNUMBER(SEARCH("Conferência",L174)),"SIM","NÃO")</f>
        <v>NÃO</v>
      </c>
      <c r="R174" s="7" t="s">
        <v>35</v>
      </c>
      <c r="S174" s="105">
        <v>2</v>
      </c>
      <c r="T174" s="5"/>
      <c r="U174" s="82" t="s">
        <v>3705</v>
      </c>
    </row>
    <row r="175" spans="1:21" s="122" customFormat="1">
      <c r="A175" s="81">
        <v>174</v>
      </c>
      <c r="B175" s="26">
        <v>38562</v>
      </c>
      <c r="C175" s="5">
        <v>2005</v>
      </c>
      <c r="D175" s="5">
        <f t="shared" si="38"/>
        <v>19</v>
      </c>
      <c r="E175" s="43" t="s">
        <v>2157</v>
      </c>
      <c r="F175" s="7" t="s">
        <v>26</v>
      </c>
      <c r="G175" s="7" t="s">
        <v>18</v>
      </c>
      <c r="H175" s="7" t="s">
        <v>27</v>
      </c>
      <c r="I175" s="7" t="s">
        <v>3719</v>
      </c>
      <c r="J175" s="36">
        <v>1997</v>
      </c>
      <c r="K175" s="83">
        <f t="shared" si="52"/>
        <v>8</v>
      </c>
      <c r="L175" s="7" t="s">
        <v>27</v>
      </c>
      <c r="M175" s="35">
        <v>1997</v>
      </c>
      <c r="N175" s="35">
        <f t="shared" si="53"/>
        <v>8</v>
      </c>
      <c r="O175" s="5" t="str">
        <f t="shared" si="37"/>
        <v>CONSELHO</v>
      </c>
      <c r="P175" s="7" t="s">
        <v>232</v>
      </c>
      <c r="Q175" s="5" t="str">
        <f>IF(ISNUMBER(SEARCH("Conferência",L175)),"SIM","NÃO")</f>
        <v>NÃO</v>
      </c>
      <c r="R175" s="7" t="s">
        <v>233</v>
      </c>
      <c r="S175" s="105">
        <v>3</v>
      </c>
      <c r="T175" s="5"/>
      <c r="U175" s="82" t="s">
        <v>3711</v>
      </c>
    </row>
    <row r="176" spans="1:21" s="34" customFormat="1">
      <c r="A176" s="40">
        <v>175</v>
      </c>
      <c r="B176" s="14">
        <v>38566</v>
      </c>
      <c r="C176" s="38">
        <v>2005</v>
      </c>
      <c r="D176" s="38">
        <f t="shared" si="38"/>
        <v>19</v>
      </c>
      <c r="E176" s="18" t="s">
        <v>2158</v>
      </c>
      <c r="F176" s="3" t="s">
        <v>82</v>
      </c>
      <c r="G176" s="3" t="s">
        <v>65</v>
      </c>
      <c r="H176" s="3" t="s">
        <v>73</v>
      </c>
      <c r="I176" s="3"/>
      <c r="J176" s="38" t="s">
        <v>24</v>
      </c>
      <c r="K176" s="38" t="s">
        <v>24</v>
      </c>
      <c r="L176" s="3" t="s">
        <v>234</v>
      </c>
      <c r="M176" s="35">
        <v>2005</v>
      </c>
      <c r="N176" s="35">
        <f t="shared" si="53"/>
        <v>0</v>
      </c>
      <c r="O176" s="38" t="str">
        <f t="shared" si="37"/>
        <v>CONSELHO</v>
      </c>
      <c r="P176" s="3" t="s">
        <v>235</v>
      </c>
      <c r="Q176" s="38" t="str">
        <f>IF(ISNUMBER(SEARCH("Conferência",L176)),"SIM","NÃO")</f>
        <v>NÃO</v>
      </c>
      <c r="R176" s="3" t="s">
        <v>21</v>
      </c>
      <c r="S176" s="1"/>
      <c r="T176" s="3"/>
      <c r="U176" s="77"/>
    </row>
    <row r="177" spans="1:21" s="34" customFormat="1">
      <c r="A177" s="40">
        <v>176</v>
      </c>
      <c r="B177" s="14">
        <v>38566</v>
      </c>
      <c r="C177" s="38">
        <v>2005</v>
      </c>
      <c r="D177" s="38">
        <f t="shared" si="38"/>
        <v>19</v>
      </c>
      <c r="E177" s="18" t="s">
        <v>2159</v>
      </c>
      <c r="F177" s="3" t="s">
        <v>33</v>
      </c>
      <c r="G177" s="3" t="s">
        <v>65</v>
      </c>
      <c r="H177" s="3" t="s">
        <v>134</v>
      </c>
      <c r="I177" s="3"/>
      <c r="J177" s="38" t="s">
        <v>24</v>
      </c>
      <c r="K177" s="38" t="s">
        <v>24</v>
      </c>
      <c r="L177" s="38" t="s">
        <v>1641</v>
      </c>
      <c r="M177" s="35">
        <v>1991</v>
      </c>
      <c r="N177" s="35">
        <f t="shared" si="53"/>
        <v>14</v>
      </c>
      <c r="O177" s="38" t="str">
        <f t="shared" si="37"/>
        <v>CONSELHO</v>
      </c>
      <c r="P177" s="3" t="s">
        <v>236</v>
      </c>
      <c r="Q177" s="38" t="str">
        <f>IF(ISNUMBER(SEARCH("Conferência",L177)),"SIM","NÃO")</f>
        <v>NÃO</v>
      </c>
      <c r="R177" s="3" t="s">
        <v>21</v>
      </c>
      <c r="S177" s="1"/>
      <c r="T177" s="38"/>
      <c r="U177" s="77"/>
    </row>
    <row r="178" spans="1:21" s="122" customFormat="1">
      <c r="A178" s="81">
        <v>177</v>
      </c>
      <c r="B178" s="26">
        <v>38566</v>
      </c>
      <c r="C178" s="5">
        <v>2005</v>
      </c>
      <c r="D178" s="5">
        <f t="shared" si="38"/>
        <v>19</v>
      </c>
      <c r="E178" s="43" t="s">
        <v>2160</v>
      </c>
      <c r="F178" s="7" t="s">
        <v>17</v>
      </c>
      <c r="G178" s="7" t="s">
        <v>18</v>
      </c>
      <c r="H178" s="7" t="s">
        <v>27</v>
      </c>
      <c r="I178" s="7" t="s">
        <v>3719</v>
      </c>
      <c r="J178" s="36">
        <v>1997</v>
      </c>
      <c r="K178" s="83">
        <f>C178-J178</f>
        <v>8</v>
      </c>
      <c r="L178" s="7" t="s">
        <v>169</v>
      </c>
      <c r="M178" s="35" t="s">
        <v>24</v>
      </c>
      <c r="N178" s="35" t="s">
        <v>24</v>
      </c>
      <c r="O178" s="5" t="str">
        <f t="shared" si="37"/>
        <v>CONSELHO</v>
      </c>
      <c r="P178" s="7" t="s">
        <v>237</v>
      </c>
      <c r="Q178" s="5" t="str">
        <f t="shared" si="39"/>
        <v>Sim</v>
      </c>
      <c r="R178" s="7" t="s">
        <v>21</v>
      </c>
      <c r="S178" s="105">
        <v>3</v>
      </c>
      <c r="T178" s="5"/>
      <c r="U178" s="82" t="s">
        <v>3710</v>
      </c>
    </row>
    <row r="179" spans="1:21" s="34" customFormat="1">
      <c r="A179" s="40">
        <v>178</v>
      </c>
      <c r="B179" s="14">
        <v>38573</v>
      </c>
      <c r="C179" s="38">
        <v>2005</v>
      </c>
      <c r="D179" s="38">
        <f t="shared" si="38"/>
        <v>19</v>
      </c>
      <c r="E179" s="18" t="s">
        <v>2161</v>
      </c>
      <c r="F179" s="3" t="s">
        <v>82</v>
      </c>
      <c r="G179" s="3" t="s">
        <v>24</v>
      </c>
      <c r="H179" s="3" t="s">
        <v>73</v>
      </c>
      <c r="I179" s="3"/>
      <c r="J179" s="38" t="s">
        <v>24</v>
      </c>
      <c r="K179" s="38" t="s">
        <v>24</v>
      </c>
      <c r="L179" s="3" t="s">
        <v>238</v>
      </c>
      <c r="M179" s="35" t="s">
        <v>24</v>
      </c>
      <c r="N179" s="35" t="s">
        <v>24</v>
      </c>
      <c r="O179" s="38" t="str">
        <f t="shared" si="37"/>
        <v>NÃO CONSELHO</v>
      </c>
      <c r="P179" s="3" t="s">
        <v>239</v>
      </c>
      <c r="Q179" s="38" t="str">
        <f t="shared" si="39"/>
        <v>Sim</v>
      </c>
      <c r="R179" s="3" t="s">
        <v>21</v>
      </c>
      <c r="S179" s="1"/>
      <c r="T179" s="38" t="s">
        <v>240</v>
      </c>
      <c r="U179" s="77"/>
    </row>
    <row r="180" spans="1:21" s="34" customFormat="1">
      <c r="A180" s="40">
        <v>179</v>
      </c>
      <c r="B180" s="14">
        <v>38573</v>
      </c>
      <c r="C180" s="38">
        <v>2005</v>
      </c>
      <c r="D180" s="38">
        <f t="shared" si="38"/>
        <v>19</v>
      </c>
      <c r="E180" s="18" t="s">
        <v>2162</v>
      </c>
      <c r="F180" s="3" t="s">
        <v>26</v>
      </c>
      <c r="G180" s="3" t="s">
        <v>18</v>
      </c>
      <c r="H180" s="3" t="s">
        <v>27</v>
      </c>
      <c r="I180" s="3" t="s">
        <v>3719</v>
      </c>
      <c r="J180" s="36">
        <v>1997</v>
      </c>
      <c r="K180" s="19">
        <f t="shared" ref="K180:K182" si="54">C180-J180</f>
        <v>8</v>
      </c>
      <c r="L180" s="3" t="s">
        <v>27</v>
      </c>
      <c r="M180" s="35">
        <v>1997</v>
      </c>
      <c r="N180" s="35">
        <f>C180-M180</f>
        <v>8</v>
      </c>
      <c r="O180" s="38" t="str">
        <f t="shared" si="37"/>
        <v>CONSELHO</v>
      </c>
      <c r="P180" s="3" t="s">
        <v>241</v>
      </c>
      <c r="Q180" s="38" t="str">
        <f>IF(ISNUMBER(SEARCH("Conferência",L180)),"SIM","NÃO")</f>
        <v>NÃO</v>
      </c>
      <c r="R180" s="3" t="s">
        <v>35</v>
      </c>
      <c r="S180" s="104">
        <v>9</v>
      </c>
      <c r="T180" s="38"/>
      <c r="U180" s="77"/>
    </row>
    <row r="181" spans="1:21" s="121" customFormat="1">
      <c r="A181" s="40">
        <v>180</v>
      </c>
      <c r="B181" s="14">
        <v>38573</v>
      </c>
      <c r="C181" s="38">
        <v>2005</v>
      </c>
      <c r="D181" s="38">
        <f t="shared" si="38"/>
        <v>19</v>
      </c>
      <c r="E181" s="18" t="s">
        <v>2163</v>
      </c>
      <c r="F181" s="3" t="s">
        <v>26</v>
      </c>
      <c r="G181" s="3" t="s">
        <v>18</v>
      </c>
      <c r="H181" s="3" t="s">
        <v>83</v>
      </c>
      <c r="I181" s="3" t="s">
        <v>3730</v>
      </c>
      <c r="J181" s="36">
        <v>2003</v>
      </c>
      <c r="K181" s="19">
        <f t="shared" si="54"/>
        <v>2</v>
      </c>
      <c r="L181" s="3" t="s">
        <v>238</v>
      </c>
      <c r="M181" s="35" t="s">
        <v>24</v>
      </c>
      <c r="N181" s="35" t="s">
        <v>24</v>
      </c>
      <c r="O181" s="38" t="str">
        <f t="shared" si="37"/>
        <v>CONSELHO</v>
      </c>
      <c r="P181" s="3" t="s">
        <v>242</v>
      </c>
      <c r="Q181" s="38" t="str">
        <f t="shared" si="39"/>
        <v>Sim</v>
      </c>
      <c r="R181" s="3" t="s">
        <v>21</v>
      </c>
      <c r="S181" s="104">
        <v>6</v>
      </c>
      <c r="T181" s="38" t="s">
        <v>240</v>
      </c>
      <c r="U181" s="77" t="s">
        <v>3744</v>
      </c>
    </row>
    <row r="182" spans="1:21" s="121" customFormat="1">
      <c r="A182" s="40">
        <v>181</v>
      </c>
      <c r="B182" s="14">
        <v>38573</v>
      </c>
      <c r="C182" s="38">
        <v>2005</v>
      </c>
      <c r="D182" s="38">
        <f t="shared" si="38"/>
        <v>19</v>
      </c>
      <c r="E182" s="18" t="s">
        <v>2164</v>
      </c>
      <c r="F182" s="3" t="s">
        <v>26</v>
      </c>
      <c r="G182" s="3" t="s">
        <v>18</v>
      </c>
      <c r="H182" s="3" t="s">
        <v>83</v>
      </c>
      <c r="I182" s="3" t="s">
        <v>3730</v>
      </c>
      <c r="J182" s="36">
        <v>2003</v>
      </c>
      <c r="K182" s="19">
        <f t="shared" si="54"/>
        <v>2</v>
      </c>
      <c r="L182" s="3" t="s">
        <v>238</v>
      </c>
      <c r="M182" s="35" t="s">
        <v>24</v>
      </c>
      <c r="N182" s="35" t="s">
        <v>24</v>
      </c>
      <c r="O182" s="38" t="str">
        <f t="shared" si="37"/>
        <v>CONSELHO</v>
      </c>
      <c r="P182" s="3" t="s">
        <v>243</v>
      </c>
      <c r="Q182" s="38" t="str">
        <f t="shared" si="39"/>
        <v>Sim</v>
      </c>
      <c r="R182" s="3" t="s">
        <v>21</v>
      </c>
      <c r="S182" s="104">
        <v>6</v>
      </c>
      <c r="T182" s="38" t="s">
        <v>240</v>
      </c>
      <c r="U182" s="77" t="s">
        <v>3744</v>
      </c>
    </row>
    <row r="183" spans="1:21" s="34" customFormat="1">
      <c r="A183" s="40">
        <v>182</v>
      </c>
      <c r="B183" s="14">
        <v>38573</v>
      </c>
      <c r="C183" s="38">
        <v>2005</v>
      </c>
      <c r="D183" s="38">
        <f t="shared" si="38"/>
        <v>19</v>
      </c>
      <c r="E183" s="18" t="s">
        <v>2165</v>
      </c>
      <c r="F183" s="3" t="s">
        <v>26</v>
      </c>
      <c r="G183" s="3" t="s">
        <v>24</v>
      </c>
      <c r="H183" s="3" t="s">
        <v>175</v>
      </c>
      <c r="I183" s="3"/>
      <c r="J183" s="38" t="s">
        <v>24</v>
      </c>
      <c r="K183" s="38" t="s">
        <v>24</v>
      </c>
      <c r="L183" s="3" t="s">
        <v>244</v>
      </c>
      <c r="M183" s="35" t="s">
        <v>24</v>
      </c>
      <c r="N183" s="35" t="s">
        <v>24</v>
      </c>
      <c r="O183" s="38" t="str">
        <f t="shared" si="37"/>
        <v>NÃO CONSELHO</v>
      </c>
      <c r="P183" s="3" t="s">
        <v>245</v>
      </c>
      <c r="Q183" s="38" t="str">
        <f t="shared" si="39"/>
        <v>Sim</v>
      </c>
      <c r="R183" s="3" t="s">
        <v>21</v>
      </c>
      <c r="S183" s="1"/>
      <c r="T183" s="38" t="s">
        <v>181</v>
      </c>
      <c r="U183" s="77"/>
    </row>
    <row r="184" spans="1:21" s="121" customFormat="1">
      <c r="A184" s="40">
        <v>183</v>
      </c>
      <c r="B184" s="14">
        <v>38576</v>
      </c>
      <c r="C184" s="38">
        <v>2005</v>
      </c>
      <c r="D184" s="38">
        <f t="shared" si="38"/>
        <v>19</v>
      </c>
      <c r="E184" s="18" t="s">
        <v>2166</v>
      </c>
      <c r="F184" s="3" t="s">
        <v>26</v>
      </c>
      <c r="G184" s="3" t="s">
        <v>65</v>
      </c>
      <c r="H184" s="3" t="s">
        <v>246</v>
      </c>
      <c r="I184" s="3"/>
      <c r="J184" s="38" t="s">
        <v>24</v>
      </c>
      <c r="K184" s="38" t="s">
        <v>24</v>
      </c>
      <c r="L184" s="3" t="s">
        <v>234</v>
      </c>
      <c r="M184" s="35">
        <v>2005</v>
      </c>
      <c r="N184" s="35">
        <f t="shared" ref="N184:N190" si="55">C184-M184</f>
        <v>0</v>
      </c>
      <c r="O184" s="38" t="str">
        <f t="shared" si="37"/>
        <v>CONSELHO</v>
      </c>
      <c r="P184" s="3" t="s">
        <v>247</v>
      </c>
      <c r="Q184" s="38" t="str">
        <f t="shared" ref="Q184:Q190" si="56">IF(ISNUMBER(SEARCH("Conferência",L184)),"SIM","NÃO")</f>
        <v>NÃO</v>
      </c>
      <c r="R184" s="3" t="s">
        <v>21</v>
      </c>
      <c r="S184" s="1"/>
      <c r="T184" s="38" t="s">
        <v>248</v>
      </c>
      <c r="U184" s="77"/>
    </row>
    <row r="185" spans="1:21" s="34" customFormat="1">
      <c r="A185" s="40">
        <v>184</v>
      </c>
      <c r="B185" s="14">
        <v>38580</v>
      </c>
      <c r="C185" s="38">
        <v>2005</v>
      </c>
      <c r="D185" s="38">
        <f t="shared" si="38"/>
        <v>19</v>
      </c>
      <c r="E185" s="18" t="s">
        <v>2167</v>
      </c>
      <c r="F185" s="3" t="s">
        <v>33</v>
      </c>
      <c r="G185" s="3" t="s">
        <v>65</v>
      </c>
      <c r="H185" s="3" t="s">
        <v>73</v>
      </c>
      <c r="I185" s="3"/>
      <c r="J185" s="38" t="s">
        <v>24</v>
      </c>
      <c r="K185" s="38" t="s">
        <v>24</v>
      </c>
      <c r="L185" s="3" t="s">
        <v>204</v>
      </c>
      <c r="M185" s="35">
        <v>1990</v>
      </c>
      <c r="N185" s="35">
        <f t="shared" si="55"/>
        <v>15</v>
      </c>
      <c r="O185" s="38" t="str">
        <f t="shared" si="37"/>
        <v>CONSELHO</v>
      </c>
      <c r="P185" s="3" t="s">
        <v>249</v>
      </c>
      <c r="Q185" s="38" t="str">
        <f t="shared" si="56"/>
        <v>NÃO</v>
      </c>
      <c r="R185" s="3" t="s">
        <v>21</v>
      </c>
      <c r="S185" s="1"/>
      <c r="T185" s="38"/>
      <c r="U185" s="77"/>
    </row>
    <row r="186" spans="1:21" s="34" customFormat="1">
      <c r="A186" s="40">
        <v>185</v>
      </c>
      <c r="B186" s="14">
        <v>38583</v>
      </c>
      <c r="C186" s="38">
        <v>2005</v>
      </c>
      <c r="D186" s="38">
        <f t="shared" si="38"/>
        <v>19</v>
      </c>
      <c r="E186" s="18" t="s">
        <v>2168</v>
      </c>
      <c r="F186" s="3" t="s">
        <v>17</v>
      </c>
      <c r="G186" s="3" t="s">
        <v>18</v>
      </c>
      <c r="H186" s="3" t="s">
        <v>83</v>
      </c>
      <c r="I186" s="3" t="s">
        <v>3730</v>
      </c>
      <c r="J186" s="36">
        <v>2003</v>
      </c>
      <c r="K186" s="19">
        <f t="shared" ref="K186:K194" si="57">C186-J186</f>
        <v>2</v>
      </c>
      <c r="L186" s="3" t="s">
        <v>83</v>
      </c>
      <c r="M186" s="35">
        <v>2003</v>
      </c>
      <c r="N186" s="35">
        <f t="shared" si="55"/>
        <v>2</v>
      </c>
      <c r="O186" s="38" t="str">
        <f t="shared" si="37"/>
        <v>CONSELHO</v>
      </c>
      <c r="P186" s="3" t="s">
        <v>250</v>
      </c>
      <c r="Q186" s="38" t="str">
        <f t="shared" si="56"/>
        <v>NÃO</v>
      </c>
      <c r="R186" s="3" t="s">
        <v>21</v>
      </c>
      <c r="S186" s="104">
        <v>5</v>
      </c>
      <c r="T186" s="38"/>
      <c r="U186" s="77" t="s">
        <v>3694</v>
      </c>
    </row>
    <row r="187" spans="1:21" s="122" customFormat="1">
      <c r="A187" s="81">
        <v>186</v>
      </c>
      <c r="B187" s="26">
        <v>38587</v>
      </c>
      <c r="C187" s="5">
        <v>2005</v>
      </c>
      <c r="D187" s="5">
        <f t="shared" si="38"/>
        <v>19</v>
      </c>
      <c r="E187" s="43" t="s">
        <v>2169</v>
      </c>
      <c r="F187" s="7" t="s">
        <v>26</v>
      </c>
      <c r="G187" s="7" t="s">
        <v>18</v>
      </c>
      <c r="H187" s="7" t="s">
        <v>22</v>
      </c>
      <c r="I187" s="7" t="s">
        <v>3739</v>
      </c>
      <c r="J187" s="35">
        <v>1991</v>
      </c>
      <c r="K187" s="83">
        <f t="shared" si="57"/>
        <v>14</v>
      </c>
      <c r="L187" s="7" t="s">
        <v>22</v>
      </c>
      <c r="M187" s="35">
        <v>1991</v>
      </c>
      <c r="N187" s="35">
        <f t="shared" si="55"/>
        <v>14</v>
      </c>
      <c r="O187" s="5" t="str">
        <f t="shared" si="37"/>
        <v>CONSELHO</v>
      </c>
      <c r="P187" s="7" t="s">
        <v>251</v>
      </c>
      <c r="Q187" s="5" t="str">
        <f t="shared" si="56"/>
        <v>NÃO</v>
      </c>
      <c r="R187" s="7" t="s">
        <v>35</v>
      </c>
      <c r="S187" s="105">
        <v>3</v>
      </c>
      <c r="T187" s="5"/>
      <c r="U187" s="82" t="s">
        <v>3711</v>
      </c>
    </row>
    <row r="188" spans="1:21" s="34" customFormat="1">
      <c r="A188" s="40">
        <v>187</v>
      </c>
      <c r="B188" s="14">
        <v>38587</v>
      </c>
      <c r="C188" s="38">
        <v>2005</v>
      </c>
      <c r="D188" s="38">
        <f t="shared" si="38"/>
        <v>19</v>
      </c>
      <c r="E188" s="18" t="s">
        <v>2170</v>
      </c>
      <c r="F188" s="3" t="s">
        <v>17</v>
      </c>
      <c r="G188" s="3" t="s">
        <v>18</v>
      </c>
      <c r="H188" s="3" t="s">
        <v>83</v>
      </c>
      <c r="I188" s="3" t="s">
        <v>3730</v>
      </c>
      <c r="J188" s="36">
        <v>2003</v>
      </c>
      <c r="K188" s="19">
        <f t="shared" si="57"/>
        <v>2</v>
      </c>
      <c r="L188" s="3" t="s">
        <v>83</v>
      </c>
      <c r="M188" s="35">
        <v>2003</v>
      </c>
      <c r="N188" s="35">
        <f t="shared" si="55"/>
        <v>2</v>
      </c>
      <c r="O188" s="38" t="str">
        <f t="shared" si="37"/>
        <v>CONSELHO</v>
      </c>
      <c r="P188" s="3" t="s">
        <v>252</v>
      </c>
      <c r="Q188" s="38" t="str">
        <f t="shared" si="56"/>
        <v>NÃO</v>
      </c>
      <c r="R188" s="3"/>
      <c r="S188" s="104">
        <v>5</v>
      </c>
      <c r="T188" s="38"/>
      <c r="U188" s="77" t="s">
        <v>3694</v>
      </c>
    </row>
    <row r="189" spans="1:21" s="82" customFormat="1">
      <c r="A189" s="81">
        <v>188</v>
      </c>
      <c r="B189" s="26">
        <v>38594</v>
      </c>
      <c r="C189" s="5">
        <v>2005</v>
      </c>
      <c r="D189" s="5">
        <f t="shared" si="38"/>
        <v>19</v>
      </c>
      <c r="E189" s="43" t="s">
        <v>2171</v>
      </c>
      <c r="F189" s="7" t="s">
        <v>17</v>
      </c>
      <c r="G189" s="7" t="s">
        <v>18</v>
      </c>
      <c r="H189" s="7" t="s">
        <v>27</v>
      </c>
      <c r="I189" s="7" t="s">
        <v>3719</v>
      </c>
      <c r="J189" s="5">
        <v>1997</v>
      </c>
      <c r="K189" s="83">
        <f t="shared" si="57"/>
        <v>8</v>
      </c>
      <c r="L189" s="7" t="s">
        <v>27</v>
      </c>
      <c r="M189" s="35">
        <v>1997</v>
      </c>
      <c r="N189" s="35">
        <f t="shared" si="55"/>
        <v>8</v>
      </c>
      <c r="O189" s="5" t="str">
        <f t="shared" si="37"/>
        <v>CONSELHO</v>
      </c>
      <c r="P189" s="7" t="s">
        <v>253</v>
      </c>
      <c r="Q189" s="5" t="str">
        <f t="shared" si="56"/>
        <v>NÃO</v>
      </c>
      <c r="R189" s="7" t="s">
        <v>21</v>
      </c>
      <c r="S189" s="105">
        <v>2</v>
      </c>
      <c r="T189" s="5"/>
      <c r="U189" s="82" t="s">
        <v>3704</v>
      </c>
    </row>
    <row r="190" spans="1:21" s="34" customFormat="1">
      <c r="A190" s="40">
        <v>189</v>
      </c>
      <c r="B190" s="14">
        <v>38594</v>
      </c>
      <c r="C190" s="38">
        <v>2005</v>
      </c>
      <c r="D190" s="38">
        <f t="shared" si="38"/>
        <v>19</v>
      </c>
      <c r="E190" s="18" t="s">
        <v>2172</v>
      </c>
      <c r="F190" s="3" t="s">
        <v>26</v>
      </c>
      <c r="G190" s="3" t="s">
        <v>18</v>
      </c>
      <c r="H190" s="3" t="s">
        <v>27</v>
      </c>
      <c r="I190" s="3" t="s">
        <v>3719</v>
      </c>
      <c r="J190" s="36">
        <v>1997</v>
      </c>
      <c r="K190" s="19">
        <f t="shared" si="57"/>
        <v>8</v>
      </c>
      <c r="L190" s="3" t="s">
        <v>27</v>
      </c>
      <c r="M190" s="35">
        <v>1997</v>
      </c>
      <c r="N190" s="35">
        <f t="shared" si="55"/>
        <v>8</v>
      </c>
      <c r="O190" s="38" t="str">
        <f t="shared" si="37"/>
        <v>CONSELHO</v>
      </c>
      <c r="P190" s="3" t="s">
        <v>254</v>
      </c>
      <c r="Q190" s="38" t="str">
        <f t="shared" si="56"/>
        <v>NÃO</v>
      </c>
      <c r="R190" s="3" t="s">
        <v>35</v>
      </c>
      <c r="S190" s="104">
        <v>1</v>
      </c>
      <c r="T190" s="38"/>
      <c r="U190" s="77" t="s">
        <v>3701</v>
      </c>
    </row>
    <row r="191" spans="1:21" s="122" customFormat="1">
      <c r="A191" s="81">
        <v>190</v>
      </c>
      <c r="B191" s="26">
        <v>38597</v>
      </c>
      <c r="C191" s="5">
        <v>2005</v>
      </c>
      <c r="D191" s="5">
        <f t="shared" si="38"/>
        <v>19</v>
      </c>
      <c r="E191" s="43" t="s">
        <v>2173</v>
      </c>
      <c r="F191" s="7" t="s">
        <v>17</v>
      </c>
      <c r="G191" s="7" t="s">
        <v>18</v>
      </c>
      <c r="H191" s="7" t="s">
        <v>22</v>
      </c>
      <c r="I191" s="7" t="s">
        <v>3739</v>
      </c>
      <c r="J191" s="35">
        <v>1991</v>
      </c>
      <c r="K191" s="83">
        <f t="shared" si="57"/>
        <v>14</v>
      </c>
      <c r="L191" s="7" t="s">
        <v>255</v>
      </c>
      <c r="M191" s="35" t="s">
        <v>24</v>
      </c>
      <c r="N191" s="35" t="s">
        <v>24</v>
      </c>
      <c r="O191" s="5" t="str">
        <f t="shared" si="37"/>
        <v>CONSELHO</v>
      </c>
      <c r="P191" s="7" t="s">
        <v>256</v>
      </c>
      <c r="Q191" s="5" t="str">
        <f t="shared" si="39"/>
        <v>Sim</v>
      </c>
      <c r="R191" s="7" t="s">
        <v>21</v>
      </c>
      <c r="S191" s="105" t="s">
        <v>24</v>
      </c>
      <c r="T191" s="5"/>
      <c r="U191" s="82"/>
    </row>
    <row r="192" spans="1:21" s="82" customFormat="1">
      <c r="A192" s="81">
        <v>191</v>
      </c>
      <c r="B192" s="26">
        <v>38601</v>
      </c>
      <c r="C192" s="5">
        <v>2005</v>
      </c>
      <c r="D192" s="5">
        <f t="shared" si="38"/>
        <v>19</v>
      </c>
      <c r="E192" s="43" t="s">
        <v>2174</v>
      </c>
      <c r="F192" s="7" t="s">
        <v>26</v>
      </c>
      <c r="G192" s="7" t="s">
        <v>18</v>
      </c>
      <c r="H192" s="7" t="s">
        <v>27</v>
      </c>
      <c r="I192" s="7" t="s">
        <v>3719</v>
      </c>
      <c r="J192" s="5">
        <v>1997</v>
      </c>
      <c r="K192" s="83">
        <f t="shared" si="57"/>
        <v>8</v>
      </c>
      <c r="L192" s="7" t="s">
        <v>27</v>
      </c>
      <c r="M192" s="35">
        <v>1997</v>
      </c>
      <c r="N192" s="35">
        <f t="shared" ref="N192:N198" si="58">C192-M192</f>
        <v>8</v>
      </c>
      <c r="O192" s="5" t="str">
        <f t="shared" si="37"/>
        <v>CONSELHO</v>
      </c>
      <c r="P192" s="7" t="s">
        <v>257</v>
      </c>
      <c r="Q192" s="5" t="str">
        <f t="shared" ref="Q192:Q198" si="59">IF(ISNUMBER(SEARCH("Conferência",L192)),"SIM","NÃO")</f>
        <v>NÃO</v>
      </c>
      <c r="R192" s="7" t="s">
        <v>21</v>
      </c>
      <c r="S192" s="105">
        <v>2</v>
      </c>
      <c r="T192" s="5"/>
      <c r="U192" s="82" t="s">
        <v>3706</v>
      </c>
    </row>
    <row r="193" spans="1:21" s="34" customFormat="1">
      <c r="A193" s="40">
        <v>192</v>
      </c>
      <c r="B193" s="14">
        <v>38601</v>
      </c>
      <c r="C193" s="38">
        <v>2005</v>
      </c>
      <c r="D193" s="38">
        <f t="shared" si="38"/>
        <v>19</v>
      </c>
      <c r="E193" s="18" t="s">
        <v>2175</v>
      </c>
      <c r="F193" s="3" t="s">
        <v>26</v>
      </c>
      <c r="G193" s="3" t="s">
        <v>18</v>
      </c>
      <c r="H193" s="3" t="s">
        <v>27</v>
      </c>
      <c r="I193" s="3" t="s">
        <v>3719</v>
      </c>
      <c r="J193" s="36">
        <v>1997</v>
      </c>
      <c r="K193" s="19">
        <f t="shared" si="57"/>
        <v>8</v>
      </c>
      <c r="L193" s="3" t="s">
        <v>27</v>
      </c>
      <c r="M193" s="35">
        <v>1997</v>
      </c>
      <c r="N193" s="35">
        <f t="shared" si="58"/>
        <v>8</v>
      </c>
      <c r="O193" s="38" t="str">
        <f t="shared" si="37"/>
        <v>CONSELHO</v>
      </c>
      <c r="P193" s="3" t="s">
        <v>258</v>
      </c>
      <c r="Q193" s="38" t="str">
        <f t="shared" si="59"/>
        <v>NÃO</v>
      </c>
      <c r="R193" s="3" t="s">
        <v>21</v>
      </c>
      <c r="S193" s="104">
        <v>5</v>
      </c>
      <c r="T193" s="38"/>
      <c r="U193" s="77" t="s">
        <v>3694</v>
      </c>
    </row>
    <row r="194" spans="1:21" s="82" customFormat="1">
      <c r="A194" s="81">
        <v>193</v>
      </c>
      <c r="B194" s="26">
        <v>38601</v>
      </c>
      <c r="C194" s="5">
        <v>2005</v>
      </c>
      <c r="D194" s="5">
        <f t="shared" si="38"/>
        <v>19</v>
      </c>
      <c r="E194" s="43" t="s">
        <v>2176</v>
      </c>
      <c r="F194" s="7" t="s">
        <v>26</v>
      </c>
      <c r="G194" s="7" t="s">
        <v>18</v>
      </c>
      <c r="H194" s="7" t="s">
        <v>27</v>
      </c>
      <c r="I194" s="7" t="s">
        <v>3719</v>
      </c>
      <c r="J194" s="5">
        <v>1997</v>
      </c>
      <c r="K194" s="83">
        <f t="shared" si="57"/>
        <v>8</v>
      </c>
      <c r="L194" s="7" t="s">
        <v>27</v>
      </c>
      <c r="M194" s="35">
        <v>1997</v>
      </c>
      <c r="N194" s="35">
        <f t="shared" si="58"/>
        <v>8</v>
      </c>
      <c r="O194" s="5" t="str">
        <f t="shared" ref="O194:O257" si="60">IF(ISNUMBER(SEARCH("CONSELHO Municipal",H194)),"CONSELHO", IF(ISNUMBER(SEARCH("CONSELHO Municipal",L194)),"CONSELHO",IF(ISNUMBER(SEARCH("CCSPBF",H194)),"CONSELHO",IF(ISNUMBER(SEARCH("CCSPBF",L194)),"CONSELHO", IF(ISNUMBER(SEARCH("CONSELHO Consultivo Municipal",H194)),"CONSELHO",IF(ISNUMBER(SEARCH("CONSELHO consultivo municipal",L194)),"CONSELHO","NÃO CONSELHO"))))))</f>
        <v>CONSELHO</v>
      </c>
      <c r="P194" s="7" t="s">
        <v>259</v>
      </c>
      <c r="Q194" s="5" t="str">
        <f t="shared" si="59"/>
        <v>NÃO</v>
      </c>
      <c r="R194" s="7" t="s">
        <v>35</v>
      </c>
      <c r="S194" s="105">
        <v>2</v>
      </c>
      <c r="T194" s="5"/>
      <c r="U194" s="82" t="s">
        <v>3705</v>
      </c>
    </row>
    <row r="195" spans="1:21" s="34" customFormat="1">
      <c r="A195" s="40">
        <v>194</v>
      </c>
      <c r="B195" s="14">
        <v>38604</v>
      </c>
      <c r="C195" s="38">
        <v>2005</v>
      </c>
      <c r="D195" s="38">
        <f t="shared" ref="D195:D258" si="61">IF(C195=2005,19,IF(C195=2006,20,IF(C195=2007,25,IF(C195=2008,25,IF(C195=2009,30,IF(C195=2010,32,IF(C195=2011,32,99)))))))</f>
        <v>19</v>
      </c>
      <c r="E195" s="18" t="s">
        <v>2177</v>
      </c>
      <c r="F195" s="3" t="s">
        <v>82</v>
      </c>
      <c r="G195" s="3" t="s">
        <v>65</v>
      </c>
      <c r="H195" s="3" t="s">
        <v>73</v>
      </c>
      <c r="I195" s="3"/>
      <c r="J195" s="38" t="s">
        <v>24</v>
      </c>
      <c r="K195" s="38" t="s">
        <v>24</v>
      </c>
      <c r="L195" s="3" t="s">
        <v>129</v>
      </c>
      <c r="M195" s="49">
        <v>1985</v>
      </c>
      <c r="N195" s="35">
        <f t="shared" si="58"/>
        <v>20</v>
      </c>
      <c r="O195" s="38" t="str">
        <f t="shared" si="60"/>
        <v>CONSELHO</v>
      </c>
      <c r="P195" s="3" t="s">
        <v>260</v>
      </c>
      <c r="Q195" s="38" t="str">
        <f t="shared" si="59"/>
        <v>NÃO</v>
      </c>
      <c r="R195" s="3" t="s">
        <v>21</v>
      </c>
      <c r="S195" s="1"/>
      <c r="T195" s="38"/>
      <c r="U195" s="77"/>
    </row>
    <row r="196" spans="1:21" s="34" customFormat="1">
      <c r="A196" s="40">
        <v>195</v>
      </c>
      <c r="B196" s="14">
        <v>38604</v>
      </c>
      <c r="C196" s="38">
        <v>2005</v>
      </c>
      <c r="D196" s="38">
        <f t="shared" si="61"/>
        <v>19</v>
      </c>
      <c r="E196" s="18" t="s">
        <v>2178</v>
      </c>
      <c r="F196" s="3" t="s">
        <v>33</v>
      </c>
      <c r="G196" s="3" t="s">
        <v>65</v>
      </c>
      <c r="H196" s="3" t="s">
        <v>73</v>
      </c>
      <c r="I196" s="3"/>
      <c r="J196" s="38" t="s">
        <v>24</v>
      </c>
      <c r="K196" s="38" t="s">
        <v>24</v>
      </c>
      <c r="L196" s="3" t="s">
        <v>27</v>
      </c>
      <c r="M196" s="35">
        <v>1997</v>
      </c>
      <c r="N196" s="35">
        <f t="shared" si="58"/>
        <v>8</v>
      </c>
      <c r="O196" s="38" t="str">
        <f t="shared" si="60"/>
        <v>CONSELHO</v>
      </c>
      <c r="P196" s="3" t="s">
        <v>154</v>
      </c>
      <c r="Q196" s="38" t="str">
        <f t="shared" si="59"/>
        <v>NÃO</v>
      </c>
      <c r="R196" s="3" t="s">
        <v>21</v>
      </c>
      <c r="S196" s="1"/>
      <c r="T196" s="38"/>
      <c r="U196" s="77"/>
    </row>
    <row r="197" spans="1:21" s="122" customFormat="1">
      <c r="A197" s="81">
        <v>197</v>
      </c>
      <c r="B197" s="26">
        <v>38604</v>
      </c>
      <c r="C197" s="5">
        <v>2005</v>
      </c>
      <c r="D197" s="5">
        <f t="shared" si="61"/>
        <v>19</v>
      </c>
      <c r="E197" s="43" t="s">
        <v>2179</v>
      </c>
      <c r="F197" s="7" t="s">
        <v>26</v>
      </c>
      <c r="G197" s="7" t="s">
        <v>18</v>
      </c>
      <c r="H197" s="7" t="s">
        <v>27</v>
      </c>
      <c r="I197" s="7" t="s">
        <v>3719</v>
      </c>
      <c r="J197" s="36">
        <v>1997</v>
      </c>
      <c r="K197" s="83">
        <f t="shared" ref="K197:K198" si="62">C197-J197</f>
        <v>8</v>
      </c>
      <c r="L197" s="7" t="s">
        <v>27</v>
      </c>
      <c r="M197" s="35">
        <v>1997</v>
      </c>
      <c r="N197" s="35">
        <f t="shared" si="58"/>
        <v>8</v>
      </c>
      <c r="O197" s="5" t="str">
        <f t="shared" si="60"/>
        <v>CONSELHO</v>
      </c>
      <c r="P197" s="7" t="s">
        <v>261</v>
      </c>
      <c r="Q197" s="5" t="str">
        <f t="shared" si="59"/>
        <v>NÃO</v>
      </c>
      <c r="R197" s="7" t="s">
        <v>21</v>
      </c>
      <c r="S197" s="105">
        <v>3</v>
      </c>
      <c r="T197" s="5"/>
      <c r="U197" s="82" t="s">
        <v>3711</v>
      </c>
    </row>
    <row r="198" spans="1:21" s="122" customFormat="1">
      <c r="A198" s="81">
        <v>198</v>
      </c>
      <c r="B198" s="26">
        <v>38604</v>
      </c>
      <c r="C198" s="5">
        <v>2005</v>
      </c>
      <c r="D198" s="5">
        <f t="shared" si="61"/>
        <v>19</v>
      </c>
      <c r="E198" s="43" t="s">
        <v>2180</v>
      </c>
      <c r="F198" s="7" t="s">
        <v>26</v>
      </c>
      <c r="G198" s="7" t="s">
        <v>18</v>
      </c>
      <c r="H198" s="7" t="s">
        <v>27</v>
      </c>
      <c r="I198" s="7" t="s">
        <v>3719</v>
      </c>
      <c r="J198" s="36">
        <v>1997</v>
      </c>
      <c r="K198" s="83">
        <f t="shared" si="62"/>
        <v>8</v>
      </c>
      <c r="L198" s="7" t="s">
        <v>27</v>
      </c>
      <c r="M198" s="35">
        <v>1997</v>
      </c>
      <c r="N198" s="35">
        <f t="shared" si="58"/>
        <v>8</v>
      </c>
      <c r="O198" s="5" t="str">
        <f t="shared" si="60"/>
        <v>CONSELHO</v>
      </c>
      <c r="P198" s="7" t="s">
        <v>261</v>
      </c>
      <c r="Q198" s="5" t="str">
        <f t="shared" si="59"/>
        <v>NÃO</v>
      </c>
      <c r="R198" s="7" t="s">
        <v>21</v>
      </c>
      <c r="S198" s="105">
        <v>3</v>
      </c>
      <c r="T198" s="5"/>
      <c r="U198" s="82" t="s">
        <v>3711</v>
      </c>
    </row>
    <row r="199" spans="1:21" s="34" customFormat="1">
      <c r="A199" s="40">
        <v>199</v>
      </c>
      <c r="B199" s="14">
        <v>38611</v>
      </c>
      <c r="C199" s="38">
        <v>2005</v>
      </c>
      <c r="D199" s="38">
        <f t="shared" si="61"/>
        <v>19</v>
      </c>
      <c r="E199" s="18" t="s">
        <v>2181</v>
      </c>
      <c r="F199" s="3" t="s">
        <v>82</v>
      </c>
      <c r="G199" s="3" t="s">
        <v>24</v>
      </c>
      <c r="H199" s="3" t="s">
        <v>73</v>
      </c>
      <c r="I199" s="3"/>
      <c r="J199" s="38" t="s">
        <v>24</v>
      </c>
      <c r="K199" s="38" t="s">
        <v>24</v>
      </c>
      <c r="L199" s="3" t="s">
        <v>262</v>
      </c>
      <c r="M199" s="35" t="s">
        <v>24</v>
      </c>
      <c r="N199" s="35" t="s">
        <v>24</v>
      </c>
      <c r="O199" s="38" t="str">
        <f t="shared" si="60"/>
        <v>NÃO CONSELHO</v>
      </c>
      <c r="P199" s="3" t="s">
        <v>263</v>
      </c>
      <c r="Q199" s="38" t="str">
        <f t="shared" ref="Q199:Q252" si="63">IF(ISNUMBER(SEARCH("Conferência",L199)),"Sim","Não")</f>
        <v>Não</v>
      </c>
      <c r="R199" s="3" t="s">
        <v>21</v>
      </c>
      <c r="S199" s="1"/>
      <c r="T199" s="38" t="s">
        <v>264</v>
      </c>
      <c r="U199" s="77"/>
    </row>
    <row r="200" spans="1:21" s="34" customFormat="1">
      <c r="A200" s="40">
        <v>200</v>
      </c>
      <c r="B200" s="14">
        <v>38611</v>
      </c>
      <c r="C200" s="38">
        <v>2005</v>
      </c>
      <c r="D200" s="38">
        <f t="shared" si="61"/>
        <v>19</v>
      </c>
      <c r="E200" s="18" t="s">
        <v>2182</v>
      </c>
      <c r="F200" s="3" t="s">
        <v>33</v>
      </c>
      <c r="G200" s="3" t="s">
        <v>65</v>
      </c>
      <c r="H200" s="3" t="s">
        <v>73</v>
      </c>
      <c r="I200" s="3"/>
      <c r="J200" s="38" t="s">
        <v>24</v>
      </c>
      <c r="K200" s="38" t="s">
        <v>24</v>
      </c>
      <c r="L200" s="3" t="s">
        <v>142</v>
      </c>
      <c r="M200" s="35">
        <v>2001</v>
      </c>
      <c r="N200" s="35">
        <f t="shared" ref="N200:N207" si="64">C200-M200</f>
        <v>4</v>
      </c>
      <c r="O200" s="38" t="str">
        <f t="shared" si="60"/>
        <v>CONSELHO</v>
      </c>
      <c r="P200" s="3" t="s">
        <v>265</v>
      </c>
      <c r="Q200" s="38" t="str">
        <f t="shared" ref="Q200:Q207" si="65">IF(ISNUMBER(SEARCH("Conferência",L200)),"SIM","NÃO")</f>
        <v>NÃO</v>
      </c>
      <c r="R200" s="3" t="s">
        <v>21</v>
      </c>
      <c r="S200" s="1"/>
      <c r="T200" s="38"/>
      <c r="U200" s="77"/>
    </row>
    <row r="201" spans="1:21" s="34" customFormat="1">
      <c r="A201" s="40">
        <v>201</v>
      </c>
      <c r="B201" s="14">
        <v>38615</v>
      </c>
      <c r="C201" s="38">
        <v>2005</v>
      </c>
      <c r="D201" s="38">
        <f t="shared" si="61"/>
        <v>19</v>
      </c>
      <c r="E201" s="18" t="s">
        <v>2183</v>
      </c>
      <c r="F201" s="3" t="s">
        <v>33</v>
      </c>
      <c r="G201" s="3" t="s">
        <v>65</v>
      </c>
      <c r="H201" s="3" t="s">
        <v>73</v>
      </c>
      <c r="I201" s="3"/>
      <c r="J201" s="38" t="s">
        <v>24</v>
      </c>
      <c r="K201" s="38" t="s">
        <v>24</v>
      </c>
      <c r="L201" s="3" t="s">
        <v>234</v>
      </c>
      <c r="M201" s="35">
        <v>2005</v>
      </c>
      <c r="N201" s="35">
        <f t="shared" si="64"/>
        <v>0</v>
      </c>
      <c r="O201" s="38" t="str">
        <f t="shared" si="60"/>
        <v>CONSELHO</v>
      </c>
      <c r="P201" s="3" t="s">
        <v>265</v>
      </c>
      <c r="Q201" s="38" t="str">
        <f t="shared" si="65"/>
        <v>NÃO</v>
      </c>
      <c r="R201" s="3" t="s">
        <v>21</v>
      </c>
      <c r="S201" s="1"/>
      <c r="T201" s="38"/>
      <c r="U201" s="77"/>
    </row>
    <row r="202" spans="1:21" s="34" customFormat="1">
      <c r="A202" s="40">
        <v>202</v>
      </c>
      <c r="B202" s="14">
        <v>38615</v>
      </c>
      <c r="C202" s="38">
        <v>2005</v>
      </c>
      <c r="D202" s="38">
        <f t="shared" si="61"/>
        <v>19</v>
      </c>
      <c r="E202" s="18" t="s">
        <v>2184</v>
      </c>
      <c r="F202" s="3" t="s">
        <v>26</v>
      </c>
      <c r="G202" s="3" t="s">
        <v>18</v>
      </c>
      <c r="H202" s="3" t="s">
        <v>19</v>
      </c>
      <c r="I202" s="3" t="s">
        <v>3736</v>
      </c>
      <c r="J202" s="36">
        <v>2001</v>
      </c>
      <c r="K202" s="19">
        <f>C202-J202</f>
        <v>4</v>
      </c>
      <c r="L202" s="3" t="s">
        <v>19</v>
      </c>
      <c r="M202" s="35">
        <v>2001</v>
      </c>
      <c r="N202" s="35">
        <f t="shared" si="64"/>
        <v>4</v>
      </c>
      <c r="O202" s="38" t="str">
        <f t="shared" si="60"/>
        <v>CONSELHO</v>
      </c>
      <c r="P202" s="3" t="s">
        <v>266</v>
      </c>
      <c r="Q202" s="38" t="str">
        <f t="shared" si="65"/>
        <v>NÃO</v>
      </c>
      <c r="R202" s="3" t="s">
        <v>21</v>
      </c>
      <c r="S202" s="104">
        <v>5</v>
      </c>
      <c r="T202" s="38"/>
      <c r="U202" s="77" t="s">
        <v>3694</v>
      </c>
    </row>
    <row r="203" spans="1:21" s="34" customFormat="1">
      <c r="A203" s="40">
        <v>203</v>
      </c>
      <c r="B203" s="14">
        <v>38618</v>
      </c>
      <c r="C203" s="38">
        <v>2005</v>
      </c>
      <c r="D203" s="38">
        <f t="shared" si="61"/>
        <v>19</v>
      </c>
      <c r="E203" s="18" t="s">
        <v>2185</v>
      </c>
      <c r="F203" s="3" t="s">
        <v>183</v>
      </c>
      <c r="G203" s="3" t="s">
        <v>65</v>
      </c>
      <c r="H203" s="3" t="s">
        <v>73</v>
      </c>
      <c r="I203" s="3"/>
      <c r="J203" s="38" t="s">
        <v>24</v>
      </c>
      <c r="K203" s="38" t="s">
        <v>24</v>
      </c>
      <c r="L203" s="3" t="s">
        <v>461</v>
      </c>
      <c r="M203" s="38">
        <v>2000</v>
      </c>
      <c r="N203" s="35">
        <f t="shared" si="64"/>
        <v>5</v>
      </c>
      <c r="O203" s="38" t="str">
        <f t="shared" si="60"/>
        <v>CONSELHO</v>
      </c>
      <c r="P203" s="3" t="s">
        <v>267</v>
      </c>
      <c r="Q203" s="38" t="str">
        <f t="shared" si="65"/>
        <v>NÃO</v>
      </c>
      <c r="R203" s="3" t="s">
        <v>21</v>
      </c>
      <c r="S203" s="1"/>
      <c r="T203" s="38" t="s">
        <v>268</v>
      </c>
      <c r="U203" s="77"/>
    </row>
    <row r="204" spans="1:21" s="34" customFormat="1">
      <c r="A204" s="40">
        <v>204</v>
      </c>
      <c r="B204" s="14">
        <v>38618</v>
      </c>
      <c r="C204" s="38">
        <v>2005</v>
      </c>
      <c r="D204" s="38">
        <f t="shared" si="61"/>
        <v>19</v>
      </c>
      <c r="E204" s="18" t="s">
        <v>2186</v>
      </c>
      <c r="F204" s="3" t="s">
        <v>17</v>
      </c>
      <c r="G204" s="3" t="s">
        <v>18</v>
      </c>
      <c r="H204" s="3" t="s">
        <v>269</v>
      </c>
      <c r="I204" s="3" t="s">
        <v>3737</v>
      </c>
      <c r="J204" s="5">
        <v>1999</v>
      </c>
      <c r="K204" s="19">
        <f>C204-J204</f>
        <v>6</v>
      </c>
      <c r="L204" s="3" t="s">
        <v>269</v>
      </c>
      <c r="M204" s="7">
        <v>1999</v>
      </c>
      <c r="N204" s="35">
        <f t="shared" si="64"/>
        <v>6</v>
      </c>
      <c r="O204" s="38" t="str">
        <f t="shared" si="60"/>
        <v>CONSELHO</v>
      </c>
      <c r="P204" s="3" t="s">
        <v>270</v>
      </c>
      <c r="Q204" s="38" t="str">
        <f t="shared" si="65"/>
        <v>NÃO</v>
      </c>
      <c r="R204" s="3" t="s">
        <v>21</v>
      </c>
      <c r="S204" s="104">
        <v>5</v>
      </c>
      <c r="T204" s="15" t="s">
        <v>271</v>
      </c>
      <c r="U204" s="77" t="s">
        <v>3693</v>
      </c>
    </row>
    <row r="205" spans="1:21" s="34" customFormat="1">
      <c r="A205" s="40">
        <v>205</v>
      </c>
      <c r="B205" s="14">
        <v>38618</v>
      </c>
      <c r="C205" s="38">
        <v>2005</v>
      </c>
      <c r="D205" s="38">
        <f t="shared" si="61"/>
        <v>19</v>
      </c>
      <c r="E205" s="18" t="s">
        <v>2187</v>
      </c>
      <c r="F205" s="3" t="s">
        <v>33</v>
      </c>
      <c r="G205" s="3" t="s">
        <v>65</v>
      </c>
      <c r="H205" s="3" t="s">
        <v>73</v>
      </c>
      <c r="I205" s="3"/>
      <c r="J205" s="38" t="s">
        <v>24</v>
      </c>
      <c r="K205" s="38" t="s">
        <v>24</v>
      </c>
      <c r="L205" s="3" t="s">
        <v>269</v>
      </c>
      <c r="M205" s="7">
        <v>1999</v>
      </c>
      <c r="N205" s="35">
        <f t="shared" si="64"/>
        <v>6</v>
      </c>
      <c r="O205" s="38" t="str">
        <f t="shared" si="60"/>
        <v>CONSELHO</v>
      </c>
      <c r="P205" s="3" t="s">
        <v>272</v>
      </c>
      <c r="Q205" s="38" t="str">
        <f t="shared" si="65"/>
        <v>NÃO</v>
      </c>
      <c r="R205" s="3" t="s">
        <v>21</v>
      </c>
      <c r="S205" s="1"/>
      <c r="T205" s="38"/>
      <c r="U205" s="77"/>
    </row>
    <row r="206" spans="1:21" s="34" customFormat="1">
      <c r="A206" s="40">
        <v>206</v>
      </c>
      <c r="B206" s="14">
        <v>38622</v>
      </c>
      <c r="C206" s="38">
        <v>2005</v>
      </c>
      <c r="D206" s="38">
        <f t="shared" si="61"/>
        <v>19</v>
      </c>
      <c r="E206" s="18" t="s">
        <v>2188</v>
      </c>
      <c r="F206" s="3" t="s">
        <v>82</v>
      </c>
      <c r="G206" s="3" t="s">
        <v>65</v>
      </c>
      <c r="H206" s="3" t="s">
        <v>73</v>
      </c>
      <c r="I206" s="3"/>
      <c r="J206" s="38" t="s">
        <v>24</v>
      </c>
      <c r="K206" s="38" t="s">
        <v>24</v>
      </c>
      <c r="L206" s="3" t="s">
        <v>83</v>
      </c>
      <c r="M206" s="35">
        <v>2003</v>
      </c>
      <c r="N206" s="35">
        <f t="shared" si="64"/>
        <v>2</v>
      </c>
      <c r="O206" s="38" t="str">
        <f t="shared" si="60"/>
        <v>CONSELHO</v>
      </c>
      <c r="P206" s="3" t="s">
        <v>230</v>
      </c>
      <c r="Q206" s="38" t="str">
        <f t="shared" si="65"/>
        <v>NÃO</v>
      </c>
      <c r="R206" s="3" t="s">
        <v>21</v>
      </c>
      <c r="S206" s="1"/>
      <c r="T206" s="38"/>
      <c r="U206" s="77"/>
    </row>
    <row r="207" spans="1:21" s="34" customFormat="1">
      <c r="A207" s="40">
        <v>207</v>
      </c>
      <c r="B207" s="14">
        <v>38622</v>
      </c>
      <c r="C207" s="38">
        <v>2005</v>
      </c>
      <c r="D207" s="38">
        <f t="shared" si="61"/>
        <v>19</v>
      </c>
      <c r="E207" s="18" t="s">
        <v>2189</v>
      </c>
      <c r="F207" s="3" t="s">
        <v>26</v>
      </c>
      <c r="G207" s="3" t="s">
        <v>18</v>
      </c>
      <c r="H207" s="3" t="s">
        <v>19</v>
      </c>
      <c r="I207" s="3" t="s">
        <v>3736</v>
      </c>
      <c r="J207" s="36">
        <v>2001</v>
      </c>
      <c r="K207" s="19">
        <f t="shared" ref="K207:K214" si="66">C207-J207</f>
        <v>4</v>
      </c>
      <c r="L207" s="3" t="s">
        <v>19</v>
      </c>
      <c r="M207" s="35">
        <v>2001</v>
      </c>
      <c r="N207" s="35">
        <f t="shared" si="64"/>
        <v>4</v>
      </c>
      <c r="O207" s="38" t="str">
        <f t="shared" si="60"/>
        <v>CONSELHO</v>
      </c>
      <c r="P207" s="3" t="s">
        <v>273</v>
      </c>
      <c r="Q207" s="38" t="str">
        <f t="shared" si="65"/>
        <v>NÃO</v>
      </c>
      <c r="R207" s="3" t="s">
        <v>21</v>
      </c>
      <c r="S207" s="104">
        <v>5</v>
      </c>
      <c r="T207" s="38"/>
      <c r="U207" s="77" t="s">
        <v>3694</v>
      </c>
    </row>
    <row r="208" spans="1:21" s="121" customFormat="1">
      <c r="A208" s="40">
        <v>208</v>
      </c>
      <c r="B208" s="14">
        <v>38625</v>
      </c>
      <c r="C208" s="38">
        <v>2005</v>
      </c>
      <c r="D208" s="38">
        <f t="shared" si="61"/>
        <v>19</v>
      </c>
      <c r="E208" s="18" t="s">
        <v>2190</v>
      </c>
      <c r="F208" s="3" t="s">
        <v>26</v>
      </c>
      <c r="G208" s="3" t="s">
        <v>18</v>
      </c>
      <c r="H208" s="3" t="s">
        <v>27</v>
      </c>
      <c r="I208" s="3" t="s">
        <v>3719</v>
      </c>
      <c r="J208" s="36">
        <v>1997</v>
      </c>
      <c r="K208" s="19">
        <f t="shared" si="66"/>
        <v>8</v>
      </c>
      <c r="L208" s="3" t="s">
        <v>169</v>
      </c>
      <c r="M208" s="35" t="s">
        <v>24</v>
      </c>
      <c r="N208" s="35" t="s">
        <v>24</v>
      </c>
      <c r="O208" s="38" t="str">
        <f t="shared" si="60"/>
        <v>CONSELHO</v>
      </c>
      <c r="P208" s="3" t="s">
        <v>274</v>
      </c>
      <c r="Q208" s="38" t="str">
        <f t="shared" si="63"/>
        <v>Sim</v>
      </c>
      <c r="R208" s="3" t="s">
        <v>35</v>
      </c>
      <c r="S208" s="104">
        <v>6</v>
      </c>
      <c r="T208" s="38" t="s">
        <v>218</v>
      </c>
      <c r="U208" s="77" t="s">
        <v>3745</v>
      </c>
    </row>
    <row r="209" spans="1:21" s="34" customFormat="1">
      <c r="A209" s="40">
        <v>209</v>
      </c>
      <c r="B209" s="14">
        <v>38625</v>
      </c>
      <c r="C209" s="38">
        <v>2005</v>
      </c>
      <c r="D209" s="38">
        <f t="shared" si="61"/>
        <v>19</v>
      </c>
      <c r="E209" s="18" t="s">
        <v>2191</v>
      </c>
      <c r="F209" s="3" t="s">
        <v>26</v>
      </c>
      <c r="G209" s="3" t="s">
        <v>18</v>
      </c>
      <c r="H209" s="3" t="s">
        <v>27</v>
      </c>
      <c r="I209" s="3" t="s">
        <v>3719</v>
      </c>
      <c r="J209" s="36">
        <v>1997</v>
      </c>
      <c r="K209" s="19">
        <f t="shared" si="66"/>
        <v>8</v>
      </c>
      <c r="L209" s="3" t="s">
        <v>27</v>
      </c>
      <c r="M209" s="35">
        <v>1997</v>
      </c>
      <c r="N209" s="35">
        <f t="shared" ref="N209:N213" si="67">C209-M209</f>
        <v>8</v>
      </c>
      <c r="O209" s="38" t="str">
        <f t="shared" si="60"/>
        <v>CONSELHO</v>
      </c>
      <c r="P209" s="3" t="s">
        <v>275</v>
      </c>
      <c r="Q209" s="38" t="str">
        <f>IF(ISNUMBER(SEARCH("Conferência",L209)),"SIM","NÃO")</f>
        <v>NÃO</v>
      </c>
      <c r="R209" s="3" t="s">
        <v>21</v>
      </c>
      <c r="S209" s="104">
        <v>5</v>
      </c>
      <c r="T209" s="38"/>
      <c r="U209" s="77" t="s">
        <v>3694</v>
      </c>
    </row>
    <row r="210" spans="1:21" s="82" customFormat="1">
      <c r="A210" s="81">
        <v>210</v>
      </c>
      <c r="B210" s="26">
        <v>38625</v>
      </c>
      <c r="C210" s="5">
        <v>2005</v>
      </c>
      <c r="D210" s="5">
        <f t="shared" si="61"/>
        <v>19</v>
      </c>
      <c r="E210" s="43" t="s">
        <v>2192</v>
      </c>
      <c r="F210" s="7" t="s">
        <v>26</v>
      </c>
      <c r="G210" s="7" t="s">
        <v>18</v>
      </c>
      <c r="H210" s="7" t="s">
        <v>27</v>
      </c>
      <c r="I210" s="7" t="s">
        <v>3719</v>
      </c>
      <c r="J210" s="5">
        <v>1997</v>
      </c>
      <c r="K210" s="83">
        <f t="shared" si="66"/>
        <v>8</v>
      </c>
      <c r="L210" s="7" t="s">
        <v>27</v>
      </c>
      <c r="M210" s="35">
        <v>1997</v>
      </c>
      <c r="N210" s="35">
        <f t="shared" si="67"/>
        <v>8</v>
      </c>
      <c r="O210" s="5" t="str">
        <f t="shared" si="60"/>
        <v>CONSELHO</v>
      </c>
      <c r="P210" s="7" t="s">
        <v>276</v>
      </c>
      <c r="Q210" s="5" t="str">
        <f>IF(ISNUMBER(SEARCH("Conferência",L210)),"SIM","NÃO")</f>
        <v>NÃO</v>
      </c>
      <c r="R210" s="7" t="s">
        <v>21</v>
      </c>
      <c r="S210" s="105">
        <v>2</v>
      </c>
      <c r="T210" s="5"/>
      <c r="U210" s="82" t="s">
        <v>3706</v>
      </c>
    </row>
    <row r="211" spans="1:21" s="122" customFormat="1">
      <c r="A211" s="81">
        <v>211</v>
      </c>
      <c r="B211" s="26">
        <v>38625</v>
      </c>
      <c r="C211" s="5">
        <v>2005</v>
      </c>
      <c r="D211" s="5">
        <f t="shared" si="61"/>
        <v>19</v>
      </c>
      <c r="E211" s="43" t="s">
        <v>2193</v>
      </c>
      <c r="F211" s="7" t="s">
        <v>26</v>
      </c>
      <c r="G211" s="7" t="s">
        <v>18</v>
      </c>
      <c r="H211" s="7" t="s">
        <v>27</v>
      </c>
      <c r="I211" s="7" t="s">
        <v>3719</v>
      </c>
      <c r="J211" s="36">
        <v>1997</v>
      </c>
      <c r="K211" s="83">
        <f t="shared" si="66"/>
        <v>8</v>
      </c>
      <c r="L211" s="7" t="s">
        <v>27</v>
      </c>
      <c r="M211" s="35">
        <v>1997</v>
      </c>
      <c r="N211" s="35">
        <f t="shared" si="67"/>
        <v>8</v>
      </c>
      <c r="O211" s="5" t="str">
        <f t="shared" si="60"/>
        <v>CONSELHO</v>
      </c>
      <c r="P211" s="7" t="s">
        <v>277</v>
      </c>
      <c r="Q211" s="5" t="str">
        <f>IF(ISNUMBER(SEARCH("Conferência",L211)),"SIM","NÃO")</f>
        <v>NÃO</v>
      </c>
      <c r="R211" s="7" t="s">
        <v>21</v>
      </c>
      <c r="S211" s="105">
        <v>3</v>
      </c>
      <c r="T211" s="5"/>
      <c r="U211" s="82" t="s">
        <v>3711</v>
      </c>
    </row>
    <row r="212" spans="1:21" s="122" customFormat="1">
      <c r="A212" s="81">
        <v>212</v>
      </c>
      <c r="B212" s="26">
        <v>38625</v>
      </c>
      <c r="C212" s="5">
        <v>2005</v>
      </c>
      <c r="D212" s="5">
        <f t="shared" si="61"/>
        <v>19</v>
      </c>
      <c r="E212" s="43" t="s">
        <v>2194</v>
      </c>
      <c r="F212" s="7" t="s">
        <v>26</v>
      </c>
      <c r="G212" s="7" t="s">
        <v>18</v>
      </c>
      <c r="H212" s="7" t="s">
        <v>27</v>
      </c>
      <c r="I212" s="7" t="s">
        <v>3719</v>
      </c>
      <c r="J212" s="36">
        <v>1997</v>
      </c>
      <c r="K212" s="83">
        <f t="shared" si="66"/>
        <v>8</v>
      </c>
      <c r="L212" s="7" t="s">
        <v>27</v>
      </c>
      <c r="M212" s="35">
        <v>1997</v>
      </c>
      <c r="N212" s="35">
        <f t="shared" si="67"/>
        <v>8</v>
      </c>
      <c r="O212" s="5" t="str">
        <f t="shared" si="60"/>
        <v>CONSELHO</v>
      </c>
      <c r="P212" s="7" t="s">
        <v>278</v>
      </c>
      <c r="Q212" s="5" t="str">
        <f>IF(ISNUMBER(SEARCH("Conferência",L212)),"SIM","NÃO")</f>
        <v>NÃO</v>
      </c>
      <c r="R212" s="7" t="s">
        <v>21</v>
      </c>
      <c r="S212" s="105">
        <v>3</v>
      </c>
      <c r="T212" s="5"/>
      <c r="U212" s="82" t="s">
        <v>3711</v>
      </c>
    </row>
    <row r="213" spans="1:21" s="34" customFormat="1">
      <c r="A213" s="40">
        <v>213</v>
      </c>
      <c r="B213" s="14">
        <v>38625</v>
      </c>
      <c r="C213" s="38">
        <v>2005</v>
      </c>
      <c r="D213" s="38">
        <f t="shared" si="61"/>
        <v>19</v>
      </c>
      <c r="E213" s="18" t="s">
        <v>2195</v>
      </c>
      <c r="F213" s="3" t="s">
        <v>26</v>
      </c>
      <c r="G213" s="3" t="s">
        <v>18</v>
      </c>
      <c r="H213" s="3" t="s">
        <v>27</v>
      </c>
      <c r="I213" s="3" t="s">
        <v>3719</v>
      </c>
      <c r="J213" s="36">
        <v>1997</v>
      </c>
      <c r="K213" s="19">
        <f t="shared" si="66"/>
        <v>8</v>
      </c>
      <c r="L213" s="3" t="s">
        <v>27</v>
      </c>
      <c r="M213" s="35">
        <v>1997</v>
      </c>
      <c r="N213" s="35">
        <f t="shared" si="67"/>
        <v>8</v>
      </c>
      <c r="O213" s="38" t="str">
        <f t="shared" si="60"/>
        <v>CONSELHO</v>
      </c>
      <c r="P213" s="3" t="s">
        <v>279</v>
      </c>
      <c r="Q213" s="38" t="str">
        <f>IF(ISNUMBER(SEARCH("Conferência",L213)),"SIM","NÃO")</f>
        <v>NÃO</v>
      </c>
      <c r="R213" s="3" t="s">
        <v>21</v>
      </c>
      <c r="S213" s="104">
        <v>5</v>
      </c>
      <c r="T213" s="38"/>
      <c r="U213" s="77" t="s">
        <v>3694</v>
      </c>
    </row>
    <row r="214" spans="1:21" s="122" customFormat="1">
      <c r="A214" s="81">
        <v>214</v>
      </c>
      <c r="B214" s="26">
        <v>38625</v>
      </c>
      <c r="C214" s="5">
        <v>2005</v>
      </c>
      <c r="D214" s="5">
        <f t="shared" si="61"/>
        <v>19</v>
      </c>
      <c r="E214" s="43" t="s">
        <v>2196</v>
      </c>
      <c r="F214" s="7" t="s">
        <v>17</v>
      </c>
      <c r="G214" s="7" t="s">
        <v>18</v>
      </c>
      <c r="H214" s="7" t="s">
        <v>22</v>
      </c>
      <c r="I214" s="7" t="s">
        <v>3739</v>
      </c>
      <c r="J214" s="35">
        <v>1991</v>
      </c>
      <c r="K214" s="83">
        <f t="shared" si="66"/>
        <v>14</v>
      </c>
      <c r="L214" s="7" t="s">
        <v>23</v>
      </c>
      <c r="M214" s="35" t="s">
        <v>24</v>
      </c>
      <c r="N214" s="35" t="s">
        <v>24</v>
      </c>
      <c r="O214" s="5" t="str">
        <f t="shared" si="60"/>
        <v>CONSELHO</v>
      </c>
      <c r="P214" s="7" t="s">
        <v>280</v>
      </c>
      <c r="Q214" s="5" t="str">
        <f t="shared" si="63"/>
        <v>Não</v>
      </c>
      <c r="R214" s="7" t="s">
        <v>281</v>
      </c>
      <c r="S214" s="105">
        <v>3</v>
      </c>
      <c r="T214" s="5"/>
      <c r="U214" s="82" t="s">
        <v>3710</v>
      </c>
    </row>
    <row r="215" spans="1:21" s="34" customFormat="1">
      <c r="A215" s="40">
        <v>215</v>
      </c>
      <c r="B215" s="14">
        <v>38629</v>
      </c>
      <c r="C215" s="38">
        <v>2005</v>
      </c>
      <c r="D215" s="38">
        <f t="shared" si="61"/>
        <v>19</v>
      </c>
      <c r="E215" s="18" t="s">
        <v>2197</v>
      </c>
      <c r="F215" s="3" t="s">
        <v>82</v>
      </c>
      <c r="G215" s="3" t="s">
        <v>65</v>
      </c>
      <c r="H215" s="3" t="s">
        <v>73</v>
      </c>
      <c r="I215" s="3"/>
      <c r="J215" s="38" t="s">
        <v>24</v>
      </c>
      <c r="K215" s="38" t="s">
        <v>24</v>
      </c>
      <c r="L215" s="3" t="s">
        <v>83</v>
      </c>
      <c r="M215" s="35">
        <v>2003</v>
      </c>
      <c r="N215" s="35">
        <f t="shared" ref="N215:N218" si="68">C215-M215</f>
        <v>2</v>
      </c>
      <c r="O215" s="38" t="str">
        <f t="shared" si="60"/>
        <v>CONSELHO</v>
      </c>
      <c r="P215" s="3" t="s">
        <v>230</v>
      </c>
      <c r="Q215" s="38" t="str">
        <f>IF(ISNUMBER(SEARCH("Conferência",L215)),"SIM","NÃO")</f>
        <v>NÃO</v>
      </c>
      <c r="R215" s="3" t="s">
        <v>21</v>
      </c>
      <c r="S215" s="1"/>
      <c r="T215" s="38"/>
      <c r="U215" s="77"/>
    </row>
    <row r="216" spans="1:21" s="34" customFormat="1">
      <c r="A216" s="40">
        <v>216</v>
      </c>
      <c r="B216" s="14">
        <v>38629</v>
      </c>
      <c r="C216" s="38">
        <v>2005</v>
      </c>
      <c r="D216" s="38">
        <f t="shared" si="61"/>
        <v>19</v>
      </c>
      <c r="E216" s="18" t="s">
        <v>2198</v>
      </c>
      <c r="F216" s="3" t="s">
        <v>26</v>
      </c>
      <c r="G216" s="3" t="s">
        <v>18</v>
      </c>
      <c r="H216" s="3" t="s">
        <v>27</v>
      </c>
      <c r="I216" s="3" t="s">
        <v>3719</v>
      </c>
      <c r="J216" s="36">
        <v>1997</v>
      </c>
      <c r="K216" s="19">
        <f t="shared" ref="K216:K218" si="69">C216-J216</f>
        <v>8</v>
      </c>
      <c r="L216" s="3" t="s">
        <v>27</v>
      </c>
      <c r="M216" s="35">
        <v>1997</v>
      </c>
      <c r="N216" s="35">
        <f t="shared" si="68"/>
        <v>8</v>
      </c>
      <c r="O216" s="38" t="str">
        <f t="shared" si="60"/>
        <v>CONSELHO</v>
      </c>
      <c r="P216" s="3" t="s">
        <v>282</v>
      </c>
      <c r="Q216" s="38" t="str">
        <f>IF(ISNUMBER(SEARCH("Conferência",L216)),"SIM","NÃO")</f>
        <v>NÃO</v>
      </c>
      <c r="R216" s="3" t="s">
        <v>35</v>
      </c>
      <c r="S216" s="104">
        <v>1</v>
      </c>
      <c r="T216" s="38"/>
      <c r="U216" s="77" t="s">
        <v>3702</v>
      </c>
    </row>
    <row r="217" spans="1:21" s="122" customFormat="1">
      <c r="A217" s="81">
        <v>217</v>
      </c>
      <c r="B217" s="26">
        <v>38632</v>
      </c>
      <c r="C217" s="5">
        <v>2005</v>
      </c>
      <c r="D217" s="5">
        <f t="shared" si="61"/>
        <v>19</v>
      </c>
      <c r="E217" s="43" t="s">
        <v>2199</v>
      </c>
      <c r="F217" s="7" t="s">
        <v>26</v>
      </c>
      <c r="G217" s="7" t="s">
        <v>18</v>
      </c>
      <c r="H217" s="7" t="s">
        <v>22</v>
      </c>
      <c r="I217" s="7" t="s">
        <v>3739</v>
      </c>
      <c r="J217" s="35">
        <v>1991</v>
      </c>
      <c r="K217" s="83">
        <f t="shared" si="69"/>
        <v>14</v>
      </c>
      <c r="L217" s="7" t="s">
        <v>22</v>
      </c>
      <c r="M217" s="35">
        <v>1991</v>
      </c>
      <c r="N217" s="35">
        <f t="shared" si="68"/>
        <v>14</v>
      </c>
      <c r="O217" s="5" t="str">
        <f t="shared" si="60"/>
        <v>CONSELHO</v>
      </c>
      <c r="P217" s="7" t="s">
        <v>283</v>
      </c>
      <c r="Q217" s="5" t="str">
        <f>IF(ISNUMBER(SEARCH("Conferência",L217)),"SIM","NÃO")</f>
        <v>NÃO</v>
      </c>
      <c r="R217" s="7" t="s">
        <v>21</v>
      </c>
      <c r="S217" s="105">
        <v>3</v>
      </c>
      <c r="T217" s="5"/>
      <c r="U217" s="82" t="s">
        <v>3710</v>
      </c>
    </row>
    <row r="218" spans="1:21" s="122" customFormat="1">
      <c r="A218" s="81">
        <v>218</v>
      </c>
      <c r="B218" s="26">
        <v>38632</v>
      </c>
      <c r="C218" s="5">
        <v>2005</v>
      </c>
      <c r="D218" s="5">
        <f t="shared" si="61"/>
        <v>19</v>
      </c>
      <c r="E218" s="43" t="s">
        <v>2200</v>
      </c>
      <c r="F218" s="7" t="s">
        <v>26</v>
      </c>
      <c r="G218" s="7" t="s">
        <v>18</v>
      </c>
      <c r="H218" s="7" t="s">
        <v>22</v>
      </c>
      <c r="I218" s="7" t="s">
        <v>3739</v>
      </c>
      <c r="J218" s="35">
        <v>1991</v>
      </c>
      <c r="K218" s="83">
        <f t="shared" si="69"/>
        <v>14</v>
      </c>
      <c r="L218" s="7" t="s">
        <v>22</v>
      </c>
      <c r="M218" s="35">
        <v>1991</v>
      </c>
      <c r="N218" s="35">
        <f t="shared" si="68"/>
        <v>14</v>
      </c>
      <c r="O218" s="5" t="str">
        <f t="shared" si="60"/>
        <v>CONSELHO</v>
      </c>
      <c r="P218" s="7" t="s">
        <v>96</v>
      </c>
      <c r="Q218" s="5" t="str">
        <f>IF(ISNUMBER(SEARCH("Conferência",L218)),"SIM","NÃO")</f>
        <v>NÃO</v>
      </c>
      <c r="R218" s="7" t="s">
        <v>35</v>
      </c>
      <c r="S218" s="105">
        <v>3</v>
      </c>
      <c r="T218" s="5"/>
      <c r="U218" s="82" t="s">
        <v>3711</v>
      </c>
    </row>
    <row r="219" spans="1:21" s="34" customFormat="1">
      <c r="A219" s="40">
        <v>219</v>
      </c>
      <c r="B219" s="14">
        <v>38636</v>
      </c>
      <c r="C219" s="38">
        <v>2005</v>
      </c>
      <c r="D219" s="38">
        <f t="shared" si="61"/>
        <v>19</v>
      </c>
      <c r="E219" s="18" t="s">
        <v>2201</v>
      </c>
      <c r="F219" s="3" t="s">
        <v>82</v>
      </c>
      <c r="G219" s="3" t="s">
        <v>24</v>
      </c>
      <c r="H219" s="3" t="s">
        <v>73</v>
      </c>
      <c r="I219" s="3"/>
      <c r="J219" s="38" t="s">
        <v>24</v>
      </c>
      <c r="K219" s="38" t="s">
        <v>24</v>
      </c>
      <c r="L219" s="3" t="s">
        <v>284</v>
      </c>
      <c r="M219" s="35" t="s">
        <v>24</v>
      </c>
      <c r="N219" s="35" t="s">
        <v>24</v>
      </c>
      <c r="O219" s="38" t="str">
        <f t="shared" si="60"/>
        <v>NÃO CONSELHO</v>
      </c>
      <c r="P219" s="3" t="s">
        <v>285</v>
      </c>
      <c r="Q219" s="38" t="str">
        <f t="shared" si="63"/>
        <v>Sim</v>
      </c>
      <c r="R219" s="3" t="s">
        <v>21</v>
      </c>
      <c r="S219" s="1"/>
      <c r="T219" s="38" t="s">
        <v>286</v>
      </c>
      <c r="U219" s="77"/>
    </row>
    <row r="220" spans="1:21" s="121" customFormat="1">
      <c r="A220" s="40">
        <v>220</v>
      </c>
      <c r="B220" s="14">
        <v>38636</v>
      </c>
      <c r="C220" s="38">
        <v>2005</v>
      </c>
      <c r="D220" s="38">
        <f t="shared" si="61"/>
        <v>19</v>
      </c>
      <c r="E220" s="18" t="s">
        <v>2202</v>
      </c>
      <c r="F220" s="3" t="s">
        <v>17</v>
      </c>
      <c r="G220" s="3" t="s">
        <v>18</v>
      </c>
      <c r="H220" s="3" t="s">
        <v>83</v>
      </c>
      <c r="I220" s="3" t="s">
        <v>3730</v>
      </c>
      <c r="J220" s="36">
        <v>2003</v>
      </c>
      <c r="K220" s="19">
        <f t="shared" ref="K220:K222" si="70">C220-J220</f>
        <v>2</v>
      </c>
      <c r="L220" s="3" t="s">
        <v>284</v>
      </c>
      <c r="M220" s="35" t="s">
        <v>24</v>
      </c>
      <c r="N220" s="35" t="s">
        <v>24</v>
      </c>
      <c r="O220" s="38" t="str">
        <f t="shared" si="60"/>
        <v>CONSELHO</v>
      </c>
      <c r="P220" s="3" t="s">
        <v>287</v>
      </c>
      <c r="Q220" s="38" t="str">
        <f t="shared" si="63"/>
        <v>Sim</v>
      </c>
      <c r="R220" s="3" t="s">
        <v>21</v>
      </c>
      <c r="S220" s="104">
        <v>6</v>
      </c>
      <c r="T220" s="38" t="s">
        <v>286</v>
      </c>
      <c r="U220" s="77" t="s">
        <v>3744</v>
      </c>
    </row>
    <row r="221" spans="1:21" s="121" customFormat="1">
      <c r="A221" s="40">
        <v>221</v>
      </c>
      <c r="B221" s="14">
        <v>38636</v>
      </c>
      <c r="C221" s="38">
        <v>2005</v>
      </c>
      <c r="D221" s="38">
        <f t="shared" si="61"/>
        <v>19</v>
      </c>
      <c r="E221" s="18" t="s">
        <v>2203</v>
      </c>
      <c r="F221" s="3" t="s">
        <v>26</v>
      </c>
      <c r="G221" s="3" t="s">
        <v>18</v>
      </c>
      <c r="H221" s="3" t="s">
        <v>83</v>
      </c>
      <c r="I221" s="3" t="s">
        <v>3730</v>
      </c>
      <c r="J221" s="36">
        <v>2003</v>
      </c>
      <c r="K221" s="19">
        <f t="shared" si="70"/>
        <v>2</v>
      </c>
      <c r="L221" s="3" t="s">
        <v>284</v>
      </c>
      <c r="M221" s="35" t="s">
        <v>24</v>
      </c>
      <c r="N221" s="35" t="s">
        <v>24</v>
      </c>
      <c r="O221" s="38" t="str">
        <f t="shared" si="60"/>
        <v>CONSELHO</v>
      </c>
      <c r="P221" s="3" t="s">
        <v>288</v>
      </c>
      <c r="Q221" s="38" t="str">
        <f t="shared" si="63"/>
        <v>Sim</v>
      </c>
      <c r="R221" s="3" t="s">
        <v>21</v>
      </c>
      <c r="S221" s="104">
        <v>6</v>
      </c>
      <c r="T221" s="38" t="s">
        <v>286</v>
      </c>
      <c r="U221" s="77" t="s">
        <v>3744</v>
      </c>
    </row>
    <row r="222" spans="1:21" s="34" customFormat="1">
      <c r="A222" s="40">
        <v>222</v>
      </c>
      <c r="B222" s="14">
        <v>38636</v>
      </c>
      <c r="C222" s="38">
        <v>2005</v>
      </c>
      <c r="D222" s="38">
        <f t="shared" si="61"/>
        <v>19</v>
      </c>
      <c r="E222" s="18" t="s">
        <v>2204</v>
      </c>
      <c r="F222" s="3" t="s">
        <v>17</v>
      </c>
      <c r="G222" s="3" t="s">
        <v>18</v>
      </c>
      <c r="H222" s="3" t="s">
        <v>19</v>
      </c>
      <c r="I222" s="3" t="s">
        <v>3736</v>
      </c>
      <c r="J222" s="36">
        <v>2001</v>
      </c>
      <c r="K222" s="19">
        <f t="shared" si="70"/>
        <v>4</v>
      </c>
      <c r="L222" s="3" t="s">
        <v>19</v>
      </c>
      <c r="M222" s="35">
        <v>2001</v>
      </c>
      <c r="N222" s="35">
        <f t="shared" ref="N222:N223" si="71">C222-M222</f>
        <v>4</v>
      </c>
      <c r="O222" s="38" t="str">
        <f t="shared" si="60"/>
        <v>CONSELHO</v>
      </c>
      <c r="P222" s="3" t="s">
        <v>289</v>
      </c>
      <c r="Q222" s="38" t="str">
        <f>IF(ISNUMBER(SEARCH("Conferência",L222)),"SIM","NÃO")</f>
        <v>NÃO</v>
      </c>
      <c r="R222" s="3" t="s">
        <v>21</v>
      </c>
      <c r="S222" s="104">
        <v>5</v>
      </c>
      <c r="T222" s="38"/>
      <c r="U222" s="77" t="s">
        <v>3694</v>
      </c>
    </row>
    <row r="223" spans="1:21" s="34" customFormat="1">
      <c r="A223" s="40">
        <v>223</v>
      </c>
      <c r="B223" s="14">
        <v>38639</v>
      </c>
      <c r="C223" s="38">
        <v>2005</v>
      </c>
      <c r="D223" s="38">
        <f t="shared" si="61"/>
        <v>19</v>
      </c>
      <c r="E223" s="18" t="s">
        <v>2205</v>
      </c>
      <c r="F223" s="3" t="s">
        <v>33</v>
      </c>
      <c r="G223" s="3" t="s">
        <v>65</v>
      </c>
      <c r="H223" s="3" t="s">
        <v>73</v>
      </c>
      <c r="I223" s="3"/>
      <c r="J223" s="38" t="s">
        <v>24</v>
      </c>
      <c r="K223" s="38" t="s">
        <v>24</v>
      </c>
      <c r="L223" s="3" t="s">
        <v>290</v>
      </c>
      <c r="M223" s="35">
        <v>2003</v>
      </c>
      <c r="N223" s="35">
        <f t="shared" si="71"/>
        <v>2</v>
      </c>
      <c r="O223" s="38" t="str">
        <f t="shared" si="60"/>
        <v>CONSELHO</v>
      </c>
      <c r="P223" s="3" t="s">
        <v>291</v>
      </c>
      <c r="Q223" s="38" t="str">
        <f>IF(ISNUMBER(SEARCH("Conferência",L223)),"SIM","NÃO")</f>
        <v>NÃO</v>
      </c>
      <c r="R223" s="3" t="s">
        <v>21</v>
      </c>
      <c r="S223" s="1"/>
      <c r="T223" s="38"/>
      <c r="U223" s="77"/>
    </row>
    <row r="224" spans="1:21" s="121" customFormat="1">
      <c r="A224" s="40">
        <v>224</v>
      </c>
      <c r="B224" s="14">
        <v>38639</v>
      </c>
      <c r="C224" s="38">
        <v>2005</v>
      </c>
      <c r="D224" s="38">
        <f t="shared" si="61"/>
        <v>19</v>
      </c>
      <c r="E224" s="18" t="s">
        <v>2206</v>
      </c>
      <c r="F224" s="3" t="s">
        <v>26</v>
      </c>
      <c r="G224" s="3" t="s">
        <v>18</v>
      </c>
      <c r="H224" s="3" t="s">
        <v>290</v>
      </c>
      <c r="I224" s="3" t="s">
        <v>3732</v>
      </c>
      <c r="J224" s="35">
        <v>2003</v>
      </c>
      <c r="K224" s="19">
        <f t="shared" ref="K224:K225" si="72">C224-J224</f>
        <v>2</v>
      </c>
      <c r="L224" s="3" t="s">
        <v>292</v>
      </c>
      <c r="M224" s="35" t="s">
        <v>24</v>
      </c>
      <c r="N224" s="35" t="s">
        <v>24</v>
      </c>
      <c r="O224" s="38" t="str">
        <f t="shared" si="60"/>
        <v>CONSELHO</v>
      </c>
      <c r="P224" s="3" t="s">
        <v>293</v>
      </c>
      <c r="Q224" s="38" t="str">
        <f t="shared" si="63"/>
        <v>Sim</v>
      </c>
      <c r="R224" s="3" t="s">
        <v>21</v>
      </c>
      <c r="S224" s="104">
        <v>6</v>
      </c>
      <c r="T224" s="38" t="s">
        <v>294</v>
      </c>
      <c r="U224" s="77" t="s">
        <v>3744</v>
      </c>
    </row>
    <row r="225" spans="1:21" s="122" customFormat="1">
      <c r="A225" s="81">
        <v>225</v>
      </c>
      <c r="B225" s="26">
        <v>38643</v>
      </c>
      <c r="C225" s="5">
        <v>2005</v>
      </c>
      <c r="D225" s="5">
        <f t="shared" si="61"/>
        <v>19</v>
      </c>
      <c r="E225" s="43" t="s">
        <v>2207</v>
      </c>
      <c r="F225" s="7" t="s">
        <v>26</v>
      </c>
      <c r="G225" s="7" t="s">
        <v>18</v>
      </c>
      <c r="H225" s="7" t="s">
        <v>22</v>
      </c>
      <c r="I225" s="7" t="s">
        <v>3739</v>
      </c>
      <c r="J225" s="35">
        <v>1991</v>
      </c>
      <c r="K225" s="83">
        <f t="shared" si="72"/>
        <v>14</v>
      </c>
      <c r="L225" s="7" t="s">
        <v>22</v>
      </c>
      <c r="M225" s="35">
        <v>1991</v>
      </c>
      <c r="N225" s="35">
        <f>C225-M225</f>
        <v>14</v>
      </c>
      <c r="O225" s="5" t="str">
        <f t="shared" si="60"/>
        <v>CONSELHO</v>
      </c>
      <c r="P225" s="7" t="s">
        <v>96</v>
      </c>
      <c r="Q225" s="5" t="str">
        <f>IF(ISNUMBER(SEARCH("Conferência",L225)),"SIM","NÃO")</f>
        <v>NÃO</v>
      </c>
      <c r="R225" s="7" t="s">
        <v>35</v>
      </c>
      <c r="S225" s="105">
        <v>3</v>
      </c>
      <c r="T225" s="5"/>
      <c r="U225" s="82" t="s">
        <v>3711</v>
      </c>
    </row>
    <row r="226" spans="1:21" s="34" customFormat="1">
      <c r="A226" s="1">
        <v>226</v>
      </c>
      <c r="B226" s="14">
        <v>38643</v>
      </c>
      <c r="C226" s="38">
        <v>2005</v>
      </c>
      <c r="D226" s="38">
        <f t="shared" si="61"/>
        <v>19</v>
      </c>
      <c r="E226" s="18" t="s">
        <v>2208</v>
      </c>
      <c r="F226" s="3" t="s">
        <v>44</v>
      </c>
      <c r="G226" s="3" t="s">
        <v>18</v>
      </c>
      <c r="H226" s="38" t="s">
        <v>45</v>
      </c>
      <c r="I226" s="38" t="s">
        <v>3720</v>
      </c>
      <c r="J226" s="38" t="s">
        <v>24</v>
      </c>
      <c r="K226" s="38" t="s">
        <v>24</v>
      </c>
      <c r="L226" s="38" t="s">
        <v>79</v>
      </c>
      <c r="M226" s="35" t="s">
        <v>24</v>
      </c>
      <c r="N226" s="35" t="s">
        <v>24</v>
      </c>
      <c r="O226" s="38" t="str">
        <f t="shared" si="60"/>
        <v>CONSELHO</v>
      </c>
      <c r="P226" s="3" t="s">
        <v>295</v>
      </c>
      <c r="Q226" s="38" t="str">
        <f t="shared" si="63"/>
        <v>Não</v>
      </c>
      <c r="R226" s="3" t="s">
        <v>21</v>
      </c>
      <c r="S226" s="104">
        <v>5</v>
      </c>
      <c r="T226" s="38"/>
      <c r="U226" s="38" t="s">
        <v>3696</v>
      </c>
    </row>
    <row r="227" spans="1:21" s="122" customFormat="1">
      <c r="A227" s="81">
        <v>227</v>
      </c>
      <c r="B227" s="26">
        <v>38643</v>
      </c>
      <c r="C227" s="5">
        <v>2005</v>
      </c>
      <c r="D227" s="5">
        <f t="shared" si="61"/>
        <v>19</v>
      </c>
      <c r="E227" s="43" t="s">
        <v>2209</v>
      </c>
      <c r="F227" s="7" t="s">
        <v>296</v>
      </c>
      <c r="G227" s="7" t="s">
        <v>18</v>
      </c>
      <c r="H227" s="5" t="s">
        <v>45</v>
      </c>
      <c r="I227" s="5" t="s">
        <v>3720</v>
      </c>
      <c r="J227" s="5" t="s">
        <v>24</v>
      </c>
      <c r="K227" s="5" t="s">
        <v>24</v>
      </c>
      <c r="L227" s="5" t="s">
        <v>79</v>
      </c>
      <c r="M227" s="35" t="s">
        <v>24</v>
      </c>
      <c r="N227" s="35" t="s">
        <v>24</v>
      </c>
      <c r="O227" s="5" t="str">
        <f t="shared" si="60"/>
        <v>CONSELHO</v>
      </c>
      <c r="P227" s="7" t="s">
        <v>297</v>
      </c>
      <c r="Q227" s="5" t="str">
        <f t="shared" si="63"/>
        <v>Não</v>
      </c>
      <c r="R227" s="7" t="s">
        <v>21</v>
      </c>
      <c r="S227" s="105">
        <v>3</v>
      </c>
      <c r="T227" s="5"/>
      <c r="U227" s="119" t="s">
        <v>3710</v>
      </c>
    </row>
    <row r="228" spans="1:21" s="34" customFormat="1">
      <c r="A228" s="40">
        <v>228</v>
      </c>
      <c r="B228" s="14">
        <v>38643</v>
      </c>
      <c r="C228" s="38">
        <v>2005</v>
      </c>
      <c r="D228" s="38">
        <f t="shared" si="61"/>
        <v>19</v>
      </c>
      <c r="E228" s="18" t="s">
        <v>2210</v>
      </c>
      <c r="F228" s="3" t="s">
        <v>26</v>
      </c>
      <c r="G228" s="3" t="s">
        <v>18</v>
      </c>
      <c r="H228" s="3" t="s">
        <v>27</v>
      </c>
      <c r="I228" s="3" t="s">
        <v>3719</v>
      </c>
      <c r="J228" s="36">
        <v>1997</v>
      </c>
      <c r="K228" s="19">
        <f>C228-J228</f>
        <v>8</v>
      </c>
      <c r="L228" s="3" t="s">
        <v>27</v>
      </c>
      <c r="M228" s="35">
        <v>1997</v>
      </c>
      <c r="N228" s="35">
        <f>C228-M228</f>
        <v>8</v>
      </c>
      <c r="O228" s="38" t="str">
        <f t="shared" si="60"/>
        <v>CONSELHO</v>
      </c>
      <c r="P228" s="3" t="s">
        <v>273</v>
      </c>
      <c r="Q228" s="38" t="str">
        <f>IF(ISNUMBER(SEARCH("Conferência",L228)),"SIM","NÃO")</f>
        <v>NÃO</v>
      </c>
      <c r="R228" s="3" t="s">
        <v>21</v>
      </c>
      <c r="S228" s="104">
        <v>5</v>
      </c>
      <c r="T228" s="38"/>
      <c r="U228" s="77" t="s">
        <v>3694</v>
      </c>
    </row>
    <row r="229" spans="1:21" s="34" customFormat="1">
      <c r="A229" s="40">
        <v>229</v>
      </c>
      <c r="B229" s="14">
        <v>38646</v>
      </c>
      <c r="C229" s="38">
        <v>2005</v>
      </c>
      <c r="D229" s="38">
        <f t="shared" si="61"/>
        <v>19</v>
      </c>
      <c r="E229" s="18" t="s">
        <v>2211</v>
      </c>
      <c r="F229" s="3" t="s">
        <v>82</v>
      </c>
      <c r="G229" s="3" t="s">
        <v>65</v>
      </c>
      <c r="H229" s="3" t="s">
        <v>73</v>
      </c>
      <c r="I229" s="3"/>
      <c r="J229" s="38" t="s">
        <v>24</v>
      </c>
      <c r="K229" s="38" t="s">
        <v>24</v>
      </c>
      <c r="L229" s="3" t="s">
        <v>45</v>
      </c>
      <c r="M229" s="35" t="s">
        <v>24</v>
      </c>
      <c r="N229" s="35" t="s">
        <v>24</v>
      </c>
      <c r="O229" s="38" t="str">
        <f t="shared" si="60"/>
        <v>CONSELHO</v>
      </c>
      <c r="P229" s="3" t="s">
        <v>298</v>
      </c>
      <c r="Q229" s="38" t="str">
        <f t="shared" si="63"/>
        <v>Não</v>
      </c>
      <c r="R229" s="3" t="s">
        <v>35</v>
      </c>
      <c r="S229" s="1"/>
      <c r="T229" s="38"/>
      <c r="U229" s="77"/>
    </row>
    <row r="230" spans="1:21" s="122" customFormat="1">
      <c r="A230" s="81">
        <v>230</v>
      </c>
      <c r="B230" s="26">
        <v>38646</v>
      </c>
      <c r="C230" s="5">
        <v>2005</v>
      </c>
      <c r="D230" s="5">
        <f t="shared" si="61"/>
        <v>19</v>
      </c>
      <c r="E230" s="43" t="s">
        <v>2212</v>
      </c>
      <c r="F230" s="7" t="s">
        <v>26</v>
      </c>
      <c r="G230" s="7" t="s">
        <v>18</v>
      </c>
      <c r="H230" s="7" t="s">
        <v>27</v>
      </c>
      <c r="I230" s="7" t="s">
        <v>3719</v>
      </c>
      <c r="J230" s="36">
        <v>1997</v>
      </c>
      <c r="K230" s="83">
        <f t="shared" ref="K230:K233" si="73">C230-J230</f>
        <v>8</v>
      </c>
      <c r="L230" s="7" t="s">
        <v>27</v>
      </c>
      <c r="M230" s="35">
        <v>1997</v>
      </c>
      <c r="N230" s="35">
        <f>C230-M230</f>
        <v>8</v>
      </c>
      <c r="O230" s="5" t="str">
        <f t="shared" si="60"/>
        <v>CONSELHO</v>
      </c>
      <c r="P230" s="7" t="s">
        <v>278</v>
      </c>
      <c r="Q230" s="5" t="str">
        <f>IF(ISNUMBER(SEARCH("Conferência",L230)),"SIM","NÃO")</f>
        <v>NÃO</v>
      </c>
      <c r="R230" s="7" t="s">
        <v>35</v>
      </c>
      <c r="S230" s="105">
        <v>3</v>
      </c>
      <c r="T230" s="5"/>
      <c r="U230" s="82" t="s">
        <v>3710</v>
      </c>
    </row>
    <row r="231" spans="1:21" s="121" customFormat="1">
      <c r="A231" s="40">
        <v>231</v>
      </c>
      <c r="B231" s="14">
        <v>38646</v>
      </c>
      <c r="C231" s="38">
        <v>2005</v>
      </c>
      <c r="D231" s="38">
        <f t="shared" si="61"/>
        <v>19</v>
      </c>
      <c r="E231" s="18" t="s">
        <v>2213</v>
      </c>
      <c r="F231" s="3" t="s">
        <v>26</v>
      </c>
      <c r="G231" s="3" t="s">
        <v>18</v>
      </c>
      <c r="H231" s="38" t="s">
        <v>61</v>
      </c>
      <c r="I231" s="38" t="s">
        <v>3740</v>
      </c>
      <c r="J231" s="35">
        <v>1991</v>
      </c>
      <c r="K231" s="19">
        <f t="shared" si="73"/>
        <v>14</v>
      </c>
      <c r="L231" s="3" t="s">
        <v>299</v>
      </c>
      <c r="M231" s="35" t="s">
        <v>24</v>
      </c>
      <c r="N231" s="35" t="s">
        <v>24</v>
      </c>
      <c r="O231" s="38" t="str">
        <f t="shared" si="60"/>
        <v>CONSELHO</v>
      </c>
      <c r="P231" s="3" t="s">
        <v>300</v>
      </c>
      <c r="Q231" s="38" t="str">
        <f t="shared" si="63"/>
        <v>Sim</v>
      </c>
      <c r="R231" s="3" t="s">
        <v>21</v>
      </c>
      <c r="S231" s="104">
        <v>6</v>
      </c>
      <c r="T231" s="38" t="s">
        <v>301</v>
      </c>
      <c r="U231" s="77" t="s">
        <v>3744</v>
      </c>
    </row>
    <row r="232" spans="1:21" s="34" customFormat="1">
      <c r="A232" s="40">
        <v>232</v>
      </c>
      <c r="B232" s="14">
        <v>38646</v>
      </c>
      <c r="C232" s="38">
        <v>2005</v>
      </c>
      <c r="D232" s="38">
        <f t="shared" si="61"/>
        <v>19</v>
      </c>
      <c r="E232" s="18" t="s">
        <v>2214</v>
      </c>
      <c r="F232" s="3" t="s">
        <v>26</v>
      </c>
      <c r="G232" s="3" t="s">
        <v>18</v>
      </c>
      <c r="H232" s="3" t="s">
        <v>19</v>
      </c>
      <c r="I232" s="3" t="s">
        <v>3736</v>
      </c>
      <c r="J232" s="36">
        <v>2001</v>
      </c>
      <c r="K232" s="19">
        <f t="shared" si="73"/>
        <v>4</v>
      </c>
      <c r="L232" s="3" t="s">
        <v>19</v>
      </c>
      <c r="M232" s="35">
        <v>2001</v>
      </c>
      <c r="N232" s="35">
        <f t="shared" ref="N232:N233" si="74">C232-M232</f>
        <v>4</v>
      </c>
      <c r="O232" s="38" t="str">
        <f t="shared" si="60"/>
        <v>CONSELHO</v>
      </c>
      <c r="P232" s="3" t="s">
        <v>302</v>
      </c>
      <c r="Q232" s="38" t="str">
        <f>IF(ISNUMBER(SEARCH("Conferência",L232)),"SIM","NÃO")</f>
        <v>NÃO</v>
      </c>
      <c r="R232" s="3" t="s">
        <v>21</v>
      </c>
      <c r="S232" s="104">
        <v>5</v>
      </c>
      <c r="T232" s="38"/>
      <c r="U232" s="77" t="s">
        <v>3694</v>
      </c>
    </row>
    <row r="233" spans="1:21" s="34" customFormat="1">
      <c r="A233" s="40">
        <v>233</v>
      </c>
      <c r="B233" s="14">
        <v>38646</v>
      </c>
      <c r="C233" s="38">
        <v>2005</v>
      </c>
      <c r="D233" s="38">
        <f t="shared" si="61"/>
        <v>19</v>
      </c>
      <c r="E233" s="18" t="s">
        <v>2215</v>
      </c>
      <c r="F233" s="3" t="s">
        <v>26</v>
      </c>
      <c r="G233" s="3" t="s">
        <v>18</v>
      </c>
      <c r="H233" s="3" t="s">
        <v>19</v>
      </c>
      <c r="I233" s="3" t="s">
        <v>3736</v>
      </c>
      <c r="J233" s="36">
        <v>2001</v>
      </c>
      <c r="K233" s="19">
        <f t="shared" si="73"/>
        <v>4</v>
      </c>
      <c r="L233" s="3" t="s">
        <v>19</v>
      </c>
      <c r="M233" s="35">
        <v>2001</v>
      </c>
      <c r="N233" s="35">
        <f t="shared" si="74"/>
        <v>4</v>
      </c>
      <c r="O233" s="38" t="str">
        <f t="shared" si="60"/>
        <v>CONSELHO</v>
      </c>
      <c r="P233" s="3" t="s">
        <v>303</v>
      </c>
      <c r="Q233" s="38" t="str">
        <f>IF(ISNUMBER(SEARCH("Conferência",L233)),"SIM","NÃO")</f>
        <v>NÃO</v>
      </c>
      <c r="R233" s="3" t="s">
        <v>21</v>
      </c>
      <c r="S233" s="104">
        <v>5</v>
      </c>
      <c r="T233" s="38"/>
      <c r="U233" s="77" t="s">
        <v>3694</v>
      </c>
    </row>
    <row r="234" spans="1:21" s="34" customFormat="1">
      <c r="A234" s="40">
        <v>234</v>
      </c>
      <c r="B234" s="14">
        <v>38646</v>
      </c>
      <c r="C234" s="38">
        <v>2005</v>
      </c>
      <c r="D234" s="38">
        <f t="shared" si="61"/>
        <v>19</v>
      </c>
      <c r="E234" s="18" t="s">
        <v>2216</v>
      </c>
      <c r="F234" s="3" t="s">
        <v>33</v>
      </c>
      <c r="G234" s="3" t="s">
        <v>24</v>
      </c>
      <c r="H234" s="3" t="s">
        <v>73</v>
      </c>
      <c r="I234" s="3"/>
      <c r="J234" s="38" t="s">
        <v>24</v>
      </c>
      <c r="K234" s="38" t="s">
        <v>24</v>
      </c>
      <c r="L234" s="3" t="s">
        <v>304</v>
      </c>
      <c r="M234" s="35" t="s">
        <v>24</v>
      </c>
      <c r="N234" s="35" t="s">
        <v>24</v>
      </c>
      <c r="O234" s="38" t="str">
        <f t="shared" si="60"/>
        <v>NÃO CONSELHO</v>
      </c>
      <c r="P234" s="3" t="s">
        <v>305</v>
      </c>
      <c r="Q234" s="38" t="str">
        <f t="shared" si="63"/>
        <v>Não</v>
      </c>
      <c r="R234" s="3" t="s">
        <v>35</v>
      </c>
      <c r="S234" s="1"/>
      <c r="T234" s="38" t="s">
        <v>306</v>
      </c>
      <c r="U234" s="77"/>
    </row>
    <row r="235" spans="1:21" s="34" customFormat="1">
      <c r="A235" s="40">
        <v>235</v>
      </c>
      <c r="B235" s="14">
        <v>38650</v>
      </c>
      <c r="C235" s="38">
        <v>2005</v>
      </c>
      <c r="D235" s="38">
        <f t="shared" si="61"/>
        <v>19</v>
      </c>
      <c r="E235" s="18" t="s">
        <v>2217</v>
      </c>
      <c r="F235" s="3" t="s">
        <v>26</v>
      </c>
      <c r="G235" s="3" t="s">
        <v>18</v>
      </c>
      <c r="H235" s="3" t="s">
        <v>19</v>
      </c>
      <c r="I235" s="3" t="s">
        <v>3736</v>
      </c>
      <c r="J235" s="36">
        <v>2001</v>
      </c>
      <c r="K235" s="19">
        <f>C235-J235</f>
        <v>4</v>
      </c>
      <c r="L235" s="3" t="s">
        <v>19</v>
      </c>
      <c r="M235" s="35">
        <v>2001</v>
      </c>
      <c r="N235" s="35">
        <f>C235-M235</f>
        <v>4</v>
      </c>
      <c r="O235" s="38" t="str">
        <f t="shared" si="60"/>
        <v>CONSELHO</v>
      </c>
      <c r="P235" s="3" t="s">
        <v>307</v>
      </c>
      <c r="Q235" s="38" t="str">
        <f>IF(ISNUMBER(SEARCH("Conferência",L235)),"SIM","NÃO")</f>
        <v>NÃO</v>
      </c>
      <c r="R235" s="3" t="s">
        <v>21</v>
      </c>
      <c r="S235" s="104">
        <v>5</v>
      </c>
      <c r="T235" s="38"/>
      <c r="U235" s="77" t="s">
        <v>3694</v>
      </c>
    </row>
    <row r="236" spans="1:21" s="34" customFormat="1">
      <c r="A236" s="40">
        <v>236</v>
      </c>
      <c r="B236" s="14">
        <v>38650</v>
      </c>
      <c r="C236" s="38">
        <v>2005</v>
      </c>
      <c r="D236" s="38">
        <f t="shared" si="61"/>
        <v>19</v>
      </c>
      <c r="E236" s="18" t="s">
        <v>2218</v>
      </c>
      <c r="F236" s="3" t="s">
        <v>33</v>
      </c>
      <c r="G236" s="3" t="s">
        <v>24</v>
      </c>
      <c r="H236" s="3" t="s">
        <v>73</v>
      </c>
      <c r="I236" s="3"/>
      <c r="J236" s="38" t="s">
        <v>24</v>
      </c>
      <c r="K236" s="38" t="s">
        <v>24</v>
      </c>
      <c r="L236" s="3" t="s">
        <v>304</v>
      </c>
      <c r="M236" s="35" t="s">
        <v>24</v>
      </c>
      <c r="N236" s="35" t="s">
        <v>24</v>
      </c>
      <c r="O236" s="38" t="str">
        <f t="shared" si="60"/>
        <v>NÃO CONSELHO</v>
      </c>
      <c r="P236" s="3" t="s">
        <v>230</v>
      </c>
      <c r="Q236" s="38" t="str">
        <f t="shared" si="63"/>
        <v>Não</v>
      </c>
      <c r="R236" s="3" t="s">
        <v>21</v>
      </c>
      <c r="S236" s="1"/>
      <c r="T236" s="38" t="s">
        <v>306</v>
      </c>
      <c r="U236" s="77"/>
    </row>
    <row r="237" spans="1:21" s="122" customFormat="1">
      <c r="A237" s="81">
        <v>237</v>
      </c>
      <c r="B237" s="26">
        <v>38652</v>
      </c>
      <c r="C237" s="5">
        <v>2005</v>
      </c>
      <c r="D237" s="5">
        <f t="shared" si="61"/>
        <v>19</v>
      </c>
      <c r="E237" s="43" t="s">
        <v>2219</v>
      </c>
      <c r="F237" s="7" t="s">
        <v>17</v>
      </c>
      <c r="G237" s="7" t="s">
        <v>18</v>
      </c>
      <c r="H237" s="7" t="s">
        <v>22</v>
      </c>
      <c r="I237" s="7" t="s">
        <v>3739</v>
      </c>
      <c r="J237" s="35">
        <v>1991</v>
      </c>
      <c r="K237" s="83">
        <f t="shared" ref="K237:K239" si="75">C237-J237</f>
        <v>14</v>
      </c>
      <c r="L237" s="7" t="s">
        <v>23</v>
      </c>
      <c r="M237" s="35" t="s">
        <v>24</v>
      </c>
      <c r="N237" s="35" t="s">
        <v>24</v>
      </c>
      <c r="O237" s="5" t="str">
        <f t="shared" si="60"/>
        <v>CONSELHO</v>
      </c>
      <c r="P237" s="7" t="s">
        <v>308</v>
      </c>
      <c r="Q237" s="5" t="str">
        <f t="shared" si="63"/>
        <v>Não</v>
      </c>
      <c r="R237" s="7" t="s">
        <v>85</v>
      </c>
      <c r="S237" s="105">
        <v>3</v>
      </c>
      <c r="T237" s="5"/>
      <c r="U237" s="82" t="s">
        <v>3710</v>
      </c>
    </row>
    <row r="238" spans="1:21" s="122" customFormat="1">
      <c r="A238" s="81">
        <v>238</v>
      </c>
      <c r="B238" s="26">
        <v>38652</v>
      </c>
      <c r="C238" s="5">
        <v>2005</v>
      </c>
      <c r="D238" s="5">
        <f t="shared" si="61"/>
        <v>19</v>
      </c>
      <c r="E238" s="43" t="s">
        <v>2220</v>
      </c>
      <c r="F238" s="7" t="s">
        <v>17</v>
      </c>
      <c r="G238" s="7" t="s">
        <v>18</v>
      </c>
      <c r="H238" s="7" t="s">
        <v>22</v>
      </c>
      <c r="I238" s="7" t="s">
        <v>3739</v>
      </c>
      <c r="J238" s="35">
        <v>1991</v>
      </c>
      <c r="K238" s="83">
        <f t="shared" si="75"/>
        <v>14</v>
      </c>
      <c r="L238" s="7" t="s">
        <v>23</v>
      </c>
      <c r="M238" s="35" t="s">
        <v>24</v>
      </c>
      <c r="N238" s="35" t="s">
        <v>24</v>
      </c>
      <c r="O238" s="5" t="str">
        <f t="shared" si="60"/>
        <v>CONSELHO</v>
      </c>
      <c r="P238" s="7" t="s">
        <v>309</v>
      </c>
      <c r="Q238" s="5" t="str">
        <f t="shared" si="63"/>
        <v>Não</v>
      </c>
      <c r="R238" s="7" t="s">
        <v>128</v>
      </c>
      <c r="S238" s="105">
        <v>3</v>
      </c>
      <c r="T238" s="5"/>
      <c r="U238" s="82" t="s">
        <v>3710</v>
      </c>
    </row>
    <row r="239" spans="1:21" s="121" customFormat="1">
      <c r="A239" s="40">
        <v>239</v>
      </c>
      <c r="B239" s="14">
        <v>38652</v>
      </c>
      <c r="C239" s="38">
        <v>2005</v>
      </c>
      <c r="D239" s="38">
        <f t="shared" si="61"/>
        <v>19</v>
      </c>
      <c r="E239" s="18" t="s">
        <v>2221</v>
      </c>
      <c r="F239" s="3" t="s">
        <v>17</v>
      </c>
      <c r="G239" s="3" t="s">
        <v>18</v>
      </c>
      <c r="H239" s="38" t="s">
        <v>61</v>
      </c>
      <c r="I239" s="38" t="s">
        <v>3740</v>
      </c>
      <c r="J239" s="35">
        <v>1991</v>
      </c>
      <c r="K239" s="19">
        <f t="shared" si="75"/>
        <v>14</v>
      </c>
      <c r="L239" s="3" t="s">
        <v>299</v>
      </c>
      <c r="M239" s="35" t="s">
        <v>24</v>
      </c>
      <c r="N239" s="35" t="s">
        <v>24</v>
      </c>
      <c r="O239" s="38" t="str">
        <f t="shared" si="60"/>
        <v>CONSELHO</v>
      </c>
      <c r="P239" s="3" t="s">
        <v>310</v>
      </c>
      <c r="Q239" s="38" t="str">
        <f t="shared" si="63"/>
        <v>Sim</v>
      </c>
      <c r="R239" s="3" t="s">
        <v>21</v>
      </c>
      <c r="S239" s="104">
        <v>6</v>
      </c>
      <c r="T239" s="38" t="s">
        <v>311</v>
      </c>
      <c r="U239" s="77" t="s">
        <v>3744</v>
      </c>
    </row>
    <row r="240" spans="1:21" s="34" customFormat="1">
      <c r="A240" s="40">
        <v>240</v>
      </c>
      <c r="B240" s="14">
        <v>38657</v>
      </c>
      <c r="C240" s="38">
        <v>2005</v>
      </c>
      <c r="D240" s="38">
        <f t="shared" si="61"/>
        <v>19</v>
      </c>
      <c r="E240" s="18" t="s">
        <v>2222</v>
      </c>
      <c r="F240" s="3" t="s">
        <v>33</v>
      </c>
      <c r="G240" s="3" t="s">
        <v>65</v>
      </c>
      <c r="H240" s="3" t="s">
        <v>73</v>
      </c>
      <c r="I240" s="3"/>
      <c r="J240" s="38" t="s">
        <v>24</v>
      </c>
      <c r="K240" s="38" t="s">
        <v>24</v>
      </c>
      <c r="L240" s="3" t="s">
        <v>234</v>
      </c>
      <c r="M240" s="35">
        <v>2005</v>
      </c>
      <c r="N240" s="35">
        <f t="shared" ref="N240:N242" si="76">C240-M240</f>
        <v>0</v>
      </c>
      <c r="O240" s="38" t="str">
        <f t="shared" si="60"/>
        <v>CONSELHO</v>
      </c>
      <c r="P240" s="3" t="s">
        <v>312</v>
      </c>
      <c r="Q240" s="38" t="str">
        <f>IF(ISNUMBER(SEARCH("Conferência",L240)),"SIM","NÃO")</f>
        <v>NÃO</v>
      </c>
      <c r="R240" s="3" t="s">
        <v>21</v>
      </c>
      <c r="S240" s="1"/>
      <c r="T240" s="38"/>
      <c r="U240" s="77"/>
    </row>
    <row r="241" spans="1:21" s="34" customFormat="1">
      <c r="A241" s="40">
        <v>241</v>
      </c>
      <c r="B241" s="14">
        <v>38657</v>
      </c>
      <c r="C241" s="38">
        <v>2005</v>
      </c>
      <c r="D241" s="38">
        <f t="shared" si="61"/>
        <v>19</v>
      </c>
      <c r="E241" s="18" t="s">
        <v>2223</v>
      </c>
      <c r="F241" s="3" t="s">
        <v>26</v>
      </c>
      <c r="G241" s="3" t="s">
        <v>18</v>
      </c>
      <c r="H241" s="3" t="s">
        <v>27</v>
      </c>
      <c r="I241" s="3" t="s">
        <v>3719</v>
      </c>
      <c r="J241" s="36">
        <v>1997</v>
      </c>
      <c r="K241" s="19">
        <f t="shared" ref="K241:K242" si="77">C241-J241</f>
        <v>8</v>
      </c>
      <c r="L241" s="3" t="s">
        <v>27</v>
      </c>
      <c r="M241" s="35">
        <v>1997</v>
      </c>
      <c r="N241" s="35">
        <f t="shared" si="76"/>
        <v>8</v>
      </c>
      <c r="O241" s="38" t="str">
        <f t="shared" si="60"/>
        <v>CONSELHO</v>
      </c>
      <c r="P241" s="3" t="s">
        <v>313</v>
      </c>
      <c r="Q241" s="38" t="str">
        <f>IF(ISNUMBER(SEARCH("Conferência",L241)),"SIM","NÃO")</f>
        <v>NÃO</v>
      </c>
      <c r="R241" s="3" t="s">
        <v>21</v>
      </c>
      <c r="S241" s="104">
        <v>5</v>
      </c>
      <c r="T241" s="38"/>
      <c r="U241" s="77" t="s">
        <v>3694</v>
      </c>
    </row>
    <row r="242" spans="1:21" s="34" customFormat="1">
      <c r="A242" s="40">
        <v>242</v>
      </c>
      <c r="B242" s="14">
        <v>38657</v>
      </c>
      <c r="C242" s="38">
        <v>2005</v>
      </c>
      <c r="D242" s="38">
        <f t="shared" si="61"/>
        <v>19</v>
      </c>
      <c r="E242" s="18" t="s">
        <v>2224</v>
      </c>
      <c r="F242" s="3" t="s">
        <v>17</v>
      </c>
      <c r="G242" s="3" t="s">
        <v>18</v>
      </c>
      <c r="H242" s="3" t="s">
        <v>19</v>
      </c>
      <c r="I242" s="3" t="s">
        <v>3736</v>
      </c>
      <c r="J242" s="36">
        <v>2001</v>
      </c>
      <c r="K242" s="19">
        <f t="shared" si="77"/>
        <v>4</v>
      </c>
      <c r="L242" s="3" t="s">
        <v>19</v>
      </c>
      <c r="M242" s="35">
        <v>2001</v>
      </c>
      <c r="N242" s="35">
        <f t="shared" si="76"/>
        <v>4</v>
      </c>
      <c r="O242" s="38" t="str">
        <f t="shared" si="60"/>
        <v>CONSELHO</v>
      </c>
      <c r="P242" s="3" t="s">
        <v>314</v>
      </c>
      <c r="Q242" s="38" t="str">
        <f>IF(ISNUMBER(SEARCH("Conferência",L242)),"SIM","NÃO")</f>
        <v>NÃO</v>
      </c>
      <c r="R242" s="3" t="s">
        <v>21</v>
      </c>
      <c r="S242" s="104">
        <v>5</v>
      </c>
      <c r="T242" s="38"/>
      <c r="U242" s="77" t="s">
        <v>3694</v>
      </c>
    </row>
    <row r="243" spans="1:21" s="34" customFormat="1">
      <c r="A243" s="40">
        <v>243</v>
      </c>
      <c r="B243" s="14">
        <v>38657</v>
      </c>
      <c r="C243" s="38">
        <v>2005</v>
      </c>
      <c r="D243" s="38">
        <f t="shared" si="61"/>
        <v>19</v>
      </c>
      <c r="E243" s="16" t="s">
        <v>2225</v>
      </c>
      <c r="F243" s="3" t="s">
        <v>183</v>
      </c>
      <c r="G243" s="3" t="s">
        <v>24</v>
      </c>
      <c r="H243" s="3" t="s">
        <v>73</v>
      </c>
      <c r="I243" s="3"/>
      <c r="J243" s="38" t="s">
        <v>24</v>
      </c>
      <c r="K243" s="38" t="s">
        <v>24</v>
      </c>
      <c r="L243" s="3" t="s">
        <v>315</v>
      </c>
      <c r="M243" s="35" t="s">
        <v>24</v>
      </c>
      <c r="N243" s="35" t="s">
        <v>24</v>
      </c>
      <c r="O243" s="38" t="str">
        <f t="shared" si="60"/>
        <v>NÃO CONSELHO</v>
      </c>
      <c r="P243" s="3" t="s">
        <v>316</v>
      </c>
      <c r="Q243" s="38" t="str">
        <f t="shared" si="63"/>
        <v>Não</v>
      </c>
      <c r="R243" s="3" t="s">
        <v>21</v>
      </c>
      <c r="S243" s="1"/>
      <c r="T243" s="16"/>
      <c r="U243" s="77"/>
    </row>
    <row r="244" spans="1:21" s="34" customFormat="1">
      <c r="A244" s="40">
        <v>244</v>
      </c>
      <c r="B244" s="14">
        <v>38664</v>
      </c>
      <c r="C244" s="38">
        <v>2005</v>
      </c>
      <c r="D244" s="38">
        <f t="shared" si="61"/>
        <v>19</v>
      </c>
      <c r="E244" s="18" t="s">
        <v>2226</v>
      </c>
      <c r="F244" s="3" t="s">
        <v>33</v>
      </c>
      <c r="G244" s="3" t="s">
        <v>65</v>
      </c>
      <c r="H244" s="3" t="s">
        <v>34</v>
      </c>
      <c r="I244" s="3"/>
      <c r="J244" s="38" t="s">
        <v>24</v>
      </c>
      <c r="K244" s="38" t="s">
        <v>24</v>
      </c>
      <c r="L244" s="3" t="s">
        <v>22</v>
      </c>
      <c r="M244" s="35">
        <v>1991</v>
      </c>
      <c r="N244" s="35">
        <f t="shared" ref="N244:N247" si="78">C244-M244</f>
        <v>14</v>
      </c>
      <c r="O244" s="38" t="str">
        <f t="shared" si="60"/>
        <v>CONSELHO</v>
      </c>
      <c r="P244" s="3" t="s">
        <v>317</v>
      </c>
      <c r="Q244" s="38" t="str">
        <f>IF(ISNUMBER(SEARCH("Conferência",L244)),"SIM","NÃO")</f>
        <v>NÃO</v>
      </c>
      <c r="R244" s="3" t="s">
        <v>21</v>
      </c>
      <c r="S244" s="1"/>
      <c r="T244" s="38"/>
      <c r="U244" s="77"/>
    </row>
    <row r="245" spans="1:21" s="34" customFormat="1">
      <c r="A245" s="40">
        <v>245</v>
      </c>
      <c r="B245" s="14">
        <v>38664</v>
      </c>
      <c r="C245" s="38">
        <v>2005</v>
      </c>
      <c r="D245" s="38">
        <f t="shared" si="61"/>
        <v>19</v>
      </c>
      <c r="E245" s="18" t="s">
        <v>2227</v>
      </c>
      <c r="F245" s="3" t="s">
        <v>17</v>
      </c>
      <c r="G245" s="3" t="s">
        <v>18</v>
      </c>
      <c r="H245" s="3" t="s">
        <v>27</v>
      </c>
      <c r="I245" s="3" t="s">
        <v>3719</v>
      </c>
      <c r="J245" s="36">
        <v>1997</v>
      </c>
      <c r="K245" s="19">
        <f t="shared" ref="K245:K256" si="79">C245-J245</f>
        <v>8</v>
      </c>
      <c r="L245" s="3" t="s">
        <v>27</v>
      </c>
      <c r="M245" s="35">
        <v>1997</v>
      </c>
      <c r="N245" s="35">
        <f t="shared" si="78"/>
        <v>8</v>
      </c>
      <c r="O245" s="38" t="str">
        <f t="shared" si="60"/>
        <v>CONSELHO</v>
      </c>
      <c r="P245" s="3" t="s">
        <v>318</v>
      </c>
      <c r="Q245" s="38" t="str">
        <f>IF(ISNUMBER(SEARCH("Conferência",L245)),"SIM","NÃO")</f>
        <v>NÃO</v>
      </c>
      <c r="R245" s="3" t="s">
        <v>21</v>
      </c>
      <c r="S245" s="104">
        <v>5</v>
      </c>
      <c r="T245" s="38"/>
      <c r="U245" s="77" t="s">
        <v>3694</v>
      </c>
    </row>
    <row r="246" spans="1:21" s="34" customFormat="1">
      <c r="A246" s="40">
        <v>246</v>
      </c>
      <c r="B246" s="14">
        <v>38664</v>
      </c>
      <c r="C246" s="38">
        <v>2005</v>
      </c>
      <c r="D246" s="38">
        <f t="shared" si="61"/>
        <v>19</v>
      </c>
      <c r="E246" s="18" t="s">
        <v>2228</v>
      </c>
      <c r="F246" s="3" t="s">
        <v>17</v>
      </c>
      <c r="G246" s="3" t="s">
        <v>18</v>
      </c>
      <c r="H246" s="3" t="s">
        <v>27</v>
      </c>
      <c r="I246" s="3" t="s">
        <v>3719</v>
      </c>
      <c r="J246" s="36">
        <v>1997</v>
      </c>
      <c r="K246" s="19">
        <f t="shared" si="79"/>
        <v>8</v>
      </c>
      <c r="L246" s="3" t="s">
        <v>27</v>
      </c>
      <c r="M246" s="35">
        <v>1997</v>
      </c>
      <c r="N246" s="35">
        <f t="shared" si="78"/>
        <v>8</v>
      </c>
      <c r="O246" s="38" t="str">
        <f t="shared" si="60"/>
        <v>CONSELHO</v>
      </c>
      <c r="P246" s="3" t="s">
        <v>319</v>
      </c>
      <c r="Q246" s="38" t="str">
        <f>IF(ISNUMBER(SEARCH("Conferência",L246)),"SIM","NÃO")</f>
        <v>NÃO</v>
      </c>
      <c r="R246" s="3" t="s">
        <v>21</v>
      </c>
      <c r="S246" s="104">
        <v>5</v>
      </c>
      <c r="T246" s="38"/>
      <c r="U246" s="77" t="s">
        <v>3694</v>
      </c>
    </row>
    <row r="247" spans="1:21" s="82" customFormat="1">
      <c r="A247" s="81">
        <v>247</v>
      </c>
      <c r="B247" s="26">
        <v>38664</v>
      </c>
      <c r="C247" s="5">
        <v>2005</v>
      </c>
      <c r="D247" s="5">
        <f t="shared" si="61"/>
        <v>19</v>
      </c>
      <c r="E247" s="43" t="s">
        <v>2229</v>
      </c>
      <c r="F247" s="7" t="s">
        <v>17</v>
      </c>
      <c r="G247" s="7" t="s">
        <v>18</v>
      </c>
      <c r="H247" s="7" t="s">
        <v>27</v>
      </c>
      <c r="I247" s="7" t="s">
        <v>3719</v>
      </c>
      <c r="J247" s="5">
        <v>1997</v>
      </c>
      <c r="K247" s="83">
        <f t="shared" si="79"/>
        <v>8</v>
      </c>
      <c r="L247" s="7" t="s">
        <v>27</v>
      </c>
      <c r="M247" s="35">
        <v>1997</v>
      </c>
      <c r="N247" s="35">
        <f t="shared" si="78"/>
        <v>8</v>
      </c>
      <c r="O247" s="5" t="str">
        <f t="shared" si="60"/>
        <v>CONSELHO</v>
      </c>
      <c r="P247" s="7" t="s">
        <v>253</v>
      </c>
      <c r="Q247" s="5" t="str">
        <f>IF(ISNUMBER(SEARCH("Conferência",L247)),"SIM","NÃO")</f>
        <v>NÃO</v>
      </c>
      <c r="R247" s="7" t="s">
        <v>35</v>
      </c>
      <c r="S247" s="105">
        <v>2</v>
      </c>
      <c r="T247" s="5"/>
      <c r="U247" s="82" t="s">
        <v>3704</v>
      </c>
    </row>
    <row r="248" spans="1:21" s="121" customFormat="1">
      <c r="A248" s="40">
        <v>248</v>
      </c>
      <c r="B248" s="14">
        <v>38664</v>
      </c>
      <c r="C248" s="38">
        <v>2005</v>
      </c>
      <c r="D248" s="38">
        <f t="shared" si="61"/>
        <v>19</v>
      </c>
      <c r="E248" s="18" t="s">
        <v>2230</v>
      </c>
      <c r="F248" s="3" t="s">
        <v>26</v>
      </c>
      <c r="G248" s="3" t="s">
        <v>18</v>
      </c>
      <c r="H248" s="38" t="s">
        <v>61</v>
      </c>
      <c r="I248" s="38" t="s">
        <v>3740</v>
      </c>
      <c r="J248" s="35">
        <v>1991</v>
      </c>
      <c r="K248" s="19">
        <f t="shared" si="79"/>
        <v>14</v>
      </c>
      <c r="L248" s="3" t="s">
        <v>299</v>
      </c>
      <c r="M248" s="35" t="s">
        <v>24</v>
      </c>
      <c r="N248" s="35" t="s">
        <v>24</v>
      </c>
      <c r="O248" s="38" t="str">
        <f t="shared" si="60"/>
        <v>CONSELHO</v>
      </c>
      <c r="P248" s="3" t="s">
        <v>320</v>
      </c>
      <c r="Q248" s="38" t="str">
        <f t="shared" si="63"/>
        <v>Sim</v>
      </c>
      <c r="R248" s="3" t="s">
        <v>21</v>
      </c>
      <c r="S248" s="104">
        <v>3</v>
      </c>
      <c r="T248" s="38" t="s">
        <v>321</v>
      </c>
      <c r="U248" s="77" t="s">
        <v>3710</v>
      </c>
    </row>
    <row r="249" spans="1:21" s="34" customFormat="1">
      <c r="A249" s="40">
        <v>249</v>
      </c>
      <c r="B249" s="14">
        <v>38674</v>
      </c>
      <c r="C249" s="38">
        <v>2005</v>
      </c>
      <c r="D249" s="38">
        <f t="shared" si="61"/>
        <v>19</v>
      </c>
      <c r="E249" s="18" t="s">
        <v>2231</v>
      </c>
      <c r="F249" s="3" t="s">
        <v>26</v>
      </c>
      <c r="G249" s="3" t="s">
        <v>18</v>
      </c>
      <c r="H249" s="3" t="s">
        <v>27</v>
      </c>
      <c r="I249" s="3" t="s">
        <v>3719</v>
      </c>
      <c r="J249" s="36">
        <v>1997</v>
      </c>
      <c r="K249" s="19">
        <f t="shared" si="79"/>
        <v>8</v>
      </c>
      <c r="L249" s="3" t="s">
        <v>27</v>
      </c>
      <c r="M249" s="35">
        <v>1997</v>
      </c>
      <c r="N249" s="35">
        <f t="shared" ref="N249:N250" si="80">C249-M249</f>
        <v>8</v>
      </c>
      <c r="O249" s="38" t="str">
        <f t="shared" si="60"/>
        <v>CONSELHO</v>
      </c>
      <c r="P249" s="3" t="s">
        <v>322</v>
      </c>
      <c r="Q249" s="38" t="str">
        <f>IF(ISNUMBER(SEARCH("Conferência",L249)),"SIM","NÃO")</f>
        <v>NÃO</v>
      </c>
      <c r="R249" s="3" t="s">
        <v>35</v>
      </c>
      <c r="S249" s="104">
        <v>1</v>
      </c>
      <c r="T249" s="38"/>
      <c r="U249" s="77" t="s">
        <v>3701</v>
      </c>
    </row>
    <row r="250" spans="1:21" s="34" customFormat="1">
      <c r="A250" s="40">
        <v>250</v>
      </c>
      <c r="B250" s="14">
        <v>38674</v>
      </c>
      <c r="C250" s="38">
        <v>2005</v>
      </c>
      <c r="D250" s="67">
        <f t="shared" si="61"/>
        <v>19</v>
      </c>
      <c r="E250" s="18" t="s">
        <v>3686</v>
      </c>
      <c r="F250" s="3" t="s">
        <v>26</v>
      </c>
      <c r="G250" s="3" t="s">
        <v>18</v>
      </c>
      <c r="H250" s="3" t="s">
        <v>27</v>
      </c>
      <c r="I250" s="3" t="s">
        <v>3719</v>
      </c>
      <c r="J250" s="68">
        <v>1997</v>
      </c>
      <c r="K250" s="69">
        <f t="shared" si="79"/>
        <v>8</v>
      </c>
      <c r="L250" s="2" t="s">
        <v>27</v>
      </c>
      <c r="M250" s="70">
        <v>1997</v>
      </c>
      <c r="N250" s="70">
        <f t="shared" si="80"/>
        <v>8</v>
      </c>
      <c r="O250" s="67" t="str">
        <f t="shared" si="60"/>
        <v>CONSELHO</v>
      </c>
      <c r="P250" s="3" t="s">
        <v>323</v>
      </c>
      <c r="Q250" s="67" t="str">
        <f>IF(ISNUMBER(SEARCH("Conferência",L250)),"SIM","NÃO")</f>
        <v>NÃO</v>
      </c>
      <c r="R250" s="2" t="s">
        <v>35</v>
      </c>
      <c r="S250" s="104">
        <v>1</v>
      </c>
      <c r="T250" s="38"/>
      <c r="U250" s="77" t="s">
        <v>3701</v>
      </c>
    </row>
    <row r="251" spans="1:21" s="34" customFormat="1">
      <c r="A251" s="40">
        <v>251</v>
      </c>
      <c r="B251" s="14">
        <v>41596</v>
      </c>
      <c r="C251" s="38">
        <v>2005</v>
      </c>
      <c r="D251" s="38">
        <f t="shared" si="61"/>
        <v>19</v>
      </c>
      <c r="E251" s="18" t="s">
        <v>3687</v>
      </c>
      <c r="F251" s="3" t="s">
        <v>26</v>
      </c>
      <c r="G251" s="3" t="s">
        <v>18</v>
      </c>
      <c r="H251" s="3" t="s">
        <v>27</v>
      </c>
      <c r="I251" s="3" t="s">
        <v>3719</v>
      </c>
      <c r="J251" s="36">
        <v>1997</v>
      </c>
      <c r="K251" s="19">
        <v>8</v>
      </c>
      <c r="L251" s="3"/>
      <c r="M251" s="35"/>
      <c r="N251" s="35"/>
      <c r="O251" s="38"/>
      <c r="P251" s="3" t="s">
        <v>3688</v>
      </c>
      <c r="Q251" s="38"/>
      <c r="R251" s="3"/>
      <c r="S251" s="104">
        <v>1</v>
      </c>
      <c r="T251" s="38"/>
      <c r="U251" s="77" t="s">
        <v>3701</v>
      </c>
    </row>
    <row r="252" spans="1:21" s="121" customFormat="1">
      <c r="A252" s="40">
        <v>252</v>
      </c>
      <c r="B252" s="14">
        <v>38674</v>
      </c>
      <c r="C252" s="38">
        <v>2005</v>
      </c>
      <c r="D252" s="38">
        <f t="shared" si="61"/>
        <v>19</v>
      </c>
      <c r="E252" s="18" t="s">
        <v>2232</v>
      </c>
      <c r="F252" s="3" t="s">
        <v>26</v>
      </c>
      <c r="G252" s="3" t="s">
        <v>18</v>
      </c>
      <c r="H252" s="3" t="s">
        <v>27</v>
      </c>
      <c r="I252" s="3" t="s">
        <v>3719</v>
      </c>
      <c r="J252" s="36">
        <v>1997</v>
      </c>
      <c r="K252" s="19">
        <f t="shared" si="79"/>
        <v>8</v>
      </c>
      <c r="L252" s="38" t="s">
        <v>79</v>
      </c>
      <c r="M252" s="35" t="s">
        <v>24</v>
      </c>
      <c r="N252" s="35" t="s">
        <v>24</v>
      </c>
      <c r="O252" s="38" t="str">
        <f t="shared" si="60"/>
        <v>CONSELHO</v>
      </c>
      <c r="P252" s="3" t="s">
        <v>324</v>
      </c>
      <c r="Q252" s="38" t="str">
        <f t="shared" si="63"/>
        <v>Não</v>
      </c>
      <c r="R252" s="3" t="s">
        <v>21</v>
      </c>
      <c r="S252" s="104">
        <v>6</v>
      </c>
      <c r="T252" s="38" t="s">
        <v>325</v>
      </c>
      <c r="U252" s="77" t="s">
        <v>3744</v>
      </c>
    </row>
    <row r="253" spans="1:21" s="122" customFormat="1">
      <c r="A253" s="81">
        <v>253</v>
      </c>
      <c r="B253" s="26">
        <v>38674</v>
      </c>
      <c r="C253" s="5">
        <v>2005</v>
      </c>
      <c r="D253" s="5">
        <f t="shared" si="61"/>
        <v>19</v>
      </c>
      <c r="E253" s="43" t="s">
        <v>2233</v>
      </c>
      <c r="F253" s="7" t="s">
        <v>26</v>
      </c>
      <c r="G253" s="7" t="s">
        <v>18</v>
      </c>
      <c r="H253" s="7" t="s">
        <v>22</v>
      </c>
      <c r="I253" s="7" t="s">
        <v>3739</v>
      </c>
      <c r="J253" s="35">
        <v>1991</v>
      </c>
      <c r="K253" s="83">
        <f t="shared" si="79"/>
        <v>14</v>
      </c>
      <c r="L253" s="7" t="s">
        <v>22</v>
      </c>
      <c r="M253" s="35">
        <v>1991</v>
      </c>
      <c r="N253" s="35">
        <f t="shared" ref="N253:N262" si="81">C253-M253</f>
        <v>14</v>
      </c>
      <c r="O253" s="5" t="str">
        <f t="shared" si="60"/>
        <v>CONSELHO</v>
      </c>
      <c r="P253" s="7" t="s">
        <v>326</v>
      </c>
      <c r="Q253" s="5" t="str">
        <f t="shared" ref="Q253:Q262" si="82">IF(ISNUMBER(SEARCH("Conferência",L253)),"SIM","NÃO")</f>
        <v>NÃO</v>
      </c>
      <c r="R253" s="7" t="s">
        <v>35</v>
      </c>
      <c r="S253" s="105">
        <v>3</v>
      </c>
      <c r="T253" s="5"/>
      <c r="U253" s="82" t="s">
        <v>3711</v>
      </c>
    </row>
    <row r="254" spans="1:21" s="122" customFormat="1">
      <c r="A254" s="81">
        <v>254</v>
      </c>
      <c r="B254" s="26">
        <v>38674</v>
      </c>
      <c r="C254" s="5">
        <v>2005</v>
      </c>
      <c r="D254" s="5">
        <f t="shared" si="61"/>
        <v>19</v>
      </c>
      <c r="E254" s="43" t="s">
        <v>2234</v>
      </c>
      <c r="F254" s="7" t="s">
        <v>26</v>
      </c>
      <c r="G254" s="7" t="s">
        <v>18</v>
      </c>
      <c r="H254" s="7" t="s">
        <v>22</v>
      </c>
      <c r="I254" s="7" t="s">
        <v>3739</v>
      </c>
      <c r="J254" s="35">
        <v>1991</v>
      </c>
      <c r="K254" s="83">
        <f t="shared" si="79"/>
        <v>14</v>
      </c>
      <c r="L254" s="7" t="s">
        <v>22</v>
      </c>
      <c r="M254" s="35">
        <v>1991</v>
      </c>
      <c r="N254" s="35">
        <f t="shared" si="81"/>
        <v>14</v>
      </c>
      <c r="O254" s="5" t="str">
        <f t="shared" si="60"/>
        <v>CONSELHO</v>
      </c>
      <c r="P254" s="7" t="s">
        <v>327</v>
      </c>
      <c r="Q254" s="5" t="str">
        <f t="shared" si="82"/>
        <v>NÃO</v>
      </c>
      <c r="R254" s="7" t="s">
        <v>21</v>
      </c>
      <c r="S254" s="105">
        <v>3</v>
      </c>
      <c r="T254" s="5"/>
      <c r="U254" s="82" t="s">
        <v>3711</v>
      </c>
    </row>
    <row r="255" spans="1:21" s="34" customFormat="1">
      <c r="A255" s="40">
        <v>255</v>
      </c>
      <c r="B255" s="14">
        <v>38674</v>
      </c>
      <c r="C255" s="38">
        <v>2005</v>
      </c>
      <c r="D255" s="38">
        <f t="shared" si="61"/>
        <v>19</v>
      </c>
      <c r="E255" s="18" t="s">
        <v>2235</v>
      </c>
      <c r="F255" s="3" t="s">
        <v>26</v>
      </c>
      <c r="G255" s="3" t="s">
        <v>18</v>
      </c>
      <c r="H255" s="3" t="s">
        <v>22</v>
      </c>
      <c r="I255" s="3" t="s">
        <v>3739</v>
      </c>
      <c r="J255" s="35">
        <v>1991</v>
      </c>
      <c r="K255" s="19">
        <f t="shared" si="79"/>
        <v>14</v>
      </c>
      <c r="L255" s="3" t="s">
        <v>22</v>
      </c>
      <c r="M255" s="35">
        <v>1991</v>
      </c>
      <c r="N255" s="35">
        <f t="shared" si="81"/>
        <v>14</v>
      </c>
      <c r="O255" s="38" t="str">
        <f t="shared" si="60"/>
        <v>CONSELHO</v>
      </c>
      <c r="P255" s="3" t="s">
        <v>328</v>
      </c>
      <c r="Q255" s="38" t="str">
        <f t="shared" si="82"/>
        <v>NÃO</v>
      </c>
      <c r="R255" s="3" t="s">
        <v>35</v>
      </c>
      <c r="S255" s="104">
        <v>1</v>
      </c>
      <c r="T255" s="38"/>
      <c r="U255" s="77" t="s">
        <v>3701</v>
      </c>
    </row>
    <row r="256" spans="1:21" s="34" customFormat="1">
      <c r="A256" s="40">
        <v>256</v>
      </c>
      <c r="B256" s="14">
        <v>38678</v>
      </c>
      <c r="C256" s="38">
        <v>2005</v>
      </c>
      <c r="D256" s="38">
        <f t="shared" si="61"/>
        <v>19</v>
      </c>
      <c r="E256" s="18" t="s">
        <v>2236</v>
      </c>
      <c r="F256" s="3" t="s">
        <v>17</v>
      </c>
      <c r="G256" s="3" t="s">
        <v>18</v>
      </c>
      <c r="H256" s="3" t="s">
        <v>22</v>
      </c>
      <c r="I256" s="3" t="s">
        <v>3739</v>
      </c>
      <c r="J256" s="35">
        <v>1991</v>
      </c>
      <c r="K256" s="19">
        <f t="shared" si="79"/>
        <v>14</v>
      </c>
      <c r="L256" s="3" t="s">
        <v>22</v>
      </c>
      <c r="M256" s="35">
        <v>1991</v>
      </c>
      <c r="N256" s="35">
        <f t="shared" si="81"/>
        <v>14</v>
      </c>
      <c r="O256" s="38" t="str">
        <f t="shared" si="60"/>
        <v>CONSELHO</v>
      </c>
      <c r="P256" s="3" t="s">
        <v>329</v>
      </c>
      <c r="Q256" s="38" t="str">
        <f t="shared" si="82"/>
        <v>NÃO</v>
      </c>
      <c r="R256" s="3" t="s">
        <v>21</v>
      </c>
      <c r="S256" s="104">
        <v>5</v>
      </c>
      <c r="T256" s="38"/>
      <c r="U256" s="77" t="s">
        <v>3692</v>
      </c>
    </row>
    <row r="257" spans="1:21" s="34" customFormat="1">
      <c r="A257" s="40">
        <v>257</v>
      </c>
      <c r="B257" s="14">
        <v>38681</v>
      </c>
      <c r="C257" s="38">
        <v>2005</v>
      </c>
      <c r="D257" s="38">
        <f t="shared" si="61"/>
        <v>19</v>
      </c>
      <c r="E257" s="18" t="s">
        <v>2237</v>
      </c>
      <c r="F257" s="3" t="s">
        <v>33</v>
      </c>
      <c r="G257" s="3" t="s">
        <v>65</v>
      </c>
      <c r="H257" s="3" t="s">
        <v>73</v>
      </c>
      <c r="I257" s="3"/>
      <c r="J257" s="38" t="s">
        <v>24</v>
      </c>
      <c r="K257" s="38" t="s">
        <v>24</v>
      </c>
      <c r="L257" s="3" t="s">
        <v>19</v>
      </c>
      <c r="M257" s="35">
        <v>2001</v>
      </c>
      <c r="N257" s="35">
        <f t="shared" si="81"/>
        <v>4</v>
      </c>
      <c r="O257" s="38" t="str">
        <f t="shared" si="60"/>
        <v>CONSELHO</v>
      </c>
      <c r="P257" s="3" t="s">
        <v>265</v>
      </c>
      <c r="Q257" s="38" t="str">
        <f t="shared" si="82"/>
        <v>NÃO</v>
      </c>
      <c r="R257" s="3" t="s">
        <v>21</v>
      </c>
      <c r="S257" s="1"/>
      <c r="T257" s="38"/>
      <c r="U257" s="77"/>
    </row>
    <row r="258" spans="1:21" s="34" customFormat="1">
      <c r="A258" s="40">
        <v>258</v>
      </c>
      <c r="B258" s="14">
        <v>38681</v>
      </c>
      <c r="C258" s="38">
        <v>2005</v>
      </c>
      <c r="D258" s="38">
        <f t="shared" si="61"/>
        <v>19</v>
      </c>
      <c r="E258" s="18" t="s">
        <v>2238</v>
      </c>
      <c r="F258" s="3" t="s">
        <v>17</v>
      </c>
      <c r="G258" s="3" t="s">
        <v>18</v>
      </c>
      <c r="H258" s="3" t="s">
        <v>27</v>
      </c>
      <c r="I258" s="3" t="s">
        <v>3719</v>
      </c>
      <c r="J258" s="36">
        <v>1997</v>
      </c>
      <c r="K258" s="19">
        <f t="shared" ref="K258:K260" si="83">C258-J258</f>
        <v>8</v>
      </c>
      <c r="L258" s="3" t="s">
        <v>27</v>
      </c>
      <c r="M258" s="35">
        <v>1997</v>
      </c>
      <c r="N258" s="35">
        <f t="shared" si="81"/>
        <v>8</v>
      </c>
      <c r="O258" s="38" t="str">
        <f t="shared" ref="O258:O321" si="84">IF(ISNUMBER(SEARCH("CONSELHO Municipal",H258)),"CONSELHO", IF(ISNUMBER(SEARCH("CONSELHO Municipal",L258)),"CONSELHO",IF(ISNUMBER(SEARCH("CCSPBF",H258)),"CONSELHO",IF(ISNUMBER(SEARCH("CCSPBF",L258)),"CONSELHO", IF(ISNUMBER(SEARCH("CONSELHO Consultivo Municipal",H258)),"CONSELHO",IF(ISNUMBER(SEARCH("CONSELHO consultivo municipal",L258)),"CONSELHO","NÃO CONSELHO"))))))</f>
        <v>CONSELHO</v>
      </c>
      <c r="P258" s="3" t="s">
        <v>330</v>
      </c>
      <c r="Q258" s="38" t="str">
        <f t="shared" si="82"/>
        <v>NÃO</v>
      </c>
      <c r="R258" s="3" t="s">
        <v>21</v>
      </c>
      <c r="S258" s="104">
        <v>5</v>
      </c>
      <c r="T258" s="38"/>
      <c r="U258" s="77" t="s">
        <v>3694</v>
      </c>
    </row>
    <row r="259" spans="1:21" s="122" customFormat="1">
      <c r="A259" s="81">
        <v>259</v>
      </c>
      <c r="B259" s="26">
        <v>38685</v>
      </c>
      <c r="C259" s="5">
        <v>2005</v>
      </c>
      <c r="D259" s="5">
        <f t="shared" ref="D259:D322" si="85">IF(C259=2005,19,IF(C259=2006,20,IF(C259=2007,25,IF(C259=2008,25,IF(C259=2009,30,IF(C259=2010,32,IF(C259=2011,32,99)))))))</f>
        <v>19</v>
      </c>
      <c r="E259" s="43" t="s">
        <v>2239</v>
      </c>
      <c r="F259" s="7" t="s">
        <v>26</v>
      </c>
      <c r="G259" s="7" t="s">
        <v>18</v>
      </c>
      <c r="H259" s="7" t="s">
        <v>22</v>
      </c>
      <c r="I259" s="7" t="s">
        <v>3739</v>
      </c>
      <c r="J259" s="35">
        <v>1991</v>
      </c>
      <c r="K259" s="83">
        <f t="shared" si="83"/>
        <v>14</v>
      </c>
      <c r="L259" s="7" t="s">
        <v>22</v>
      </c>
      <c r="M259" s="35">
        <v>1991</v>
      </c>
      <c r="N259" s="35">
        <f t="shared" si="81"/>
        <v>14</v>
      </c>
      <c r="O259" s="5" t="str">
        <f t="shared" si="84"/>
        <v>CONSELHO</v>
      </c>
      <c r="P259" s="7" t="s">
        <v>331</v>
      </c>
      <c r="Q259" s="5" t="str">
        <f t="shared" si="82"/>
        <v>NÃO</v>
      </c>
      <c r="R259" s="7" t="s">
        <v>35</v>
      </c>
      <c r="S259" s="105">
        <v>3</v>
      </c>
      <c r="T259" s="5"/>
      <c r="U259" s="82" t="s">
        <v>3711</v>
      </c>
    </row>
    <row r="260" spans="1:21" s="34" customFormat="1">
      <c r="A260" s="40">
        <v>260</v>
      </c>
      <c r="B260" s="14">
        <v>38685</v>
      </c>
      <c r="C260" s="38">
        <v>2005</v>
      </c>
      <c r="D260" s="38">
        <f t="shared" si="85"/>
        <v>19</v>
      </c>
      <c r="E260" s="18" t="s">
        <v>2240</v>
      </c>
      <c r="F260" s="3" t="s">
        <v>26</v>
      </c>
      <c r="G260" s="3" t="s">
        <v>18</v>
      </c>
      <c r="H260" s="3" t="s">
        <v>27</v>
      </c>
      <c r="I260" s="3" t="s">
        <v>3719</v>
      </c>
      <c r="J260" s="36">
        <v>1997</v>
      </c>
      <c r="K260" s="19">
        <f t="shared" si="83"/>
        <v>8</v>
      </c>
      <c r="L260" s="3" t="s">
        <v>27</v>
      </c>
      <c r="M260" s="35">
        <v>1997</v>
      </c>
      <c r="N260" s="35">
        <f t="shared" si="81"/>
        <v>8</v>
      </c>
      <c r="O260" s="38" t="str">
        <f t="shared" si="84"/>
        <v>CONSELHO</v>
      </c>
      <c r="P260" s="3" t="s">
        <v>332</v>
      </c>
      <c r="Q260" s="38" t="str">
        <f t="shared" si="82"/>
        <v>NÃO</v>
      </c>
      <c r="R260" s="3" t="s">
        <v>35</v>
      </c>
      <c r="S260" s="104">
        <v>1</v>
      </c>
      <c r="T260" s="38"/>
      <c r="U260" s="77" t="s">
        <v>3702</v>
      </c>
    </row>
    <row r="261" spans="1:21" s="34" customFormat="1">
      <c r="A261" s="40">
        <v>261</v>
      </c>
      <c r="B261" s="14">
        <v>38688</v>
      </c>
      <c r="C261" s="38">
        <v>2005</v>
      </c>
      <c r="D261" s="38">
        <f t="shared" si="85"/>
        <v>19</v>
      </c>
      <c r="E261" s="18" t="s">
        <v>2241</v>
      </c>
      <c r="F261" s="3" t="s">
        <v>33</v>
      </c>
      <c r="G261" s="3" t="s">
        <v>65</v>
      </c>
      <c r="H261" s="3" t="s">
        <v>73</v>
      </c>
      <c r="I261" s="3"/>
      <c r="J261" s="38" t="s">
        <v>24</v>
      </c>
      <c r="K261" s="38" t="s">
        <v>24</v>
      </c>
      <c r="L261" s="3" t="s">
        <v>27</v>
      </c>
      <c r="M261" s="35">
        <v>1997</v>
      </c>
      <c r="N261" s="35">
        <f t="shared" si="81"/>
        <v>8</v>
      </c>
      <c r="O261" s="38" t="str">
        <f t="shared" si="84"/>
        <v>CONSELHO</v>
      </c>
      <c r="P261" s="3" t="s">
        <v>333</v>
      </c>
      <c r="Q261" s="38" t="str">
        <f t="shared" si="82"/>
        <v>NÃO</v>
      </c>
      <c r="R261" s="3" t="s">
        <v>21</v>
      </c>
      <c r="S261" s="1"/>
      <c r="T261" s="38"/>
      <c r="U261" s="77"/>
    </row>
    <row r="262" spans="1:21" s="34" customFormat="1">
      <c r="A262" s="40">
        <v>262</v>
      </c>
      <c r="B262" s="14">
        <v>38688</v>
      </c>
      <c r="C262" s="38">
        <v>2005</v>
      </c>
      <c r="D262" s="38">
        <f t="shared" si="85"/>
        <v>19</v>
      </c>
      <c r="E262" s="18" t="s">
        <v>2242</v>
      </c>
      <c r="F262" s="3" t="s">
        <v>17</v>
      </c>
      <c r="G262" s="3" t="s">
        <v>18</v>
      </c>
      <c r="H262" s="3" t="s">
        <v>27</v>
      </c>
      <c r="I262" s="3" t="s">
        <v>3719</v>
      </c>
      <c r="J262" s="36">
        <v>1997</v>
      </c>
      <c r="K262" s="19">
        <f>C262-J262</f>
        <v>8</v>
      </c>
      <c r="L262" s="3" t="s">
        <v>27</v>
      </c>
      <c r="M262" s="35">
        <v>1997</v>
      </c>
      <c r="N262" s="35">
        <f t="shared" si="81"/>
        <v>8</v>
      </c>
      <c r="O262" s="38" t="str">
        <f t="shared" si="84"/>
        <v>CONSELHO</v>
      </c>
      <c r="P262" s="3" t="s">
        <v>334</v>
      </c>
      <c r="Q262" s="38" t="str">
        <f t="shared" si="82"/>
        <v>NÃO</v>
      </c>
      <c r="R262" s="3" t="s">
        <v>21</v>
      </c>
      <c r="S262" s="104">
        <v>5</v>
      </c>
      <c r="T262" s="38"/>
      <c r="U262" s="77" t="s">
        <v>3692</v>
      </c>
    </row>
    <row r="263" spans="1:21" s="34" customFormat="1">
      <c r="A263" s="40">
        <v>263</v>
      </c>
      <c r="B263" s="14">
        <v>38695</v>
      </c>
      <c r="C263" s="38">
        <v>2005</v>
      </c>
      <c r="D263" s="38">
        <f t="shared" si="85"/>
        <v>19</v>
      </c>
      <c r="E263" s="18" t="s">
        <v>2243</v>
      </c>
      <c r="F263" s="3" t="s">
        <v>183</v>
      </c>
      <c r="G263" s="3" t="s">
        <v>24</v>
      </c>
      <c r="H263" s="3" t="s">
        <v>73</v>
      </c>
      <c r="I263" s="3"/>
      <c r="J263" s="38" t="s">
        <v>24</v>
      </c>
      <c r="K263" s="38" t="s">
        <v>24</v>
      </c>
      <c r="L263" s="3" t="s">
        <v>335</v>
      </c>
      <c r="M263" s="35" t="s">
        <v>24</v>
      </c>
      <c r="N263" s="35" t="s">
        <v>24</v>
      </c>
      <c r="O263" s="38" t="str">
        <f t="shared" si="84"/>
        <v>NÃO CONSELHO</v>
      </c>
      <c r="P263" s="3" t="s">
        <v>336</v>
      </c>
      <c r="Q263" s="38" t="str">
        <f t="shared" ref="Q263:Q321" si="86">IF(ISNUMBER(SEARCH("Conferência",L263)),"Sim","Não")</f>
        <v>Não</v>
      </c>
      <c r="R263" s="3" t="s">
        <v>21</v>
      </c>
      <c r="S263" s="1"/>
      <c r="T263" s="38"/>
      <c r="U263" s="77"/>
    </row>
    <row r="264" spans="1:21" s="122" customFormat="1">
      <c r="A264" s="81">
        <v>264</v>
      </c>
      <c r="B264" s="26">
        <v>38695</v>
      </c>
      <c r="C264" s="5">
        <v>2005</v>
      </c>
      <c r="D264" s="5">
        <f t="shared" si="85"/>
        <v>19</v>
      </c>
      <c r="E264" s="43" t="s">
        <v>2244</v>
      </c>
      <c r="F264" s="7" t="s">
        <v>26</v>
      </c>
      <c r="G264" s="7" t="s">
        <v>18</v>
      </c>
      <c r="H264" s="7" t="s">
        <v>22</v>
      </c>
      <c r="I264" s="7" t="s">
        <v>3739</v>
      </c>
      <c r="J264" s="35">
        <v>1991</v>
      </c>
      <c r="K264" s="83">
        <f t="shared" ref="K264:K267" si="87">C264-J264</f>
        <v>14</v>
      </c>
      <c r="L264" s="7" t="s">
        <v>22</v>
      </c>
      <c r="M264" s="35">
        <v>1991</v>
      </c>
      <c r="N264" s="35">
        <f t="shared" ref="N264:N266" si="88">C264-M264</f>
        <v>14</v>
      </c>
      <c r="O264" s="5" t="str">
        <f t="shared" si="84"/>
        <v>CONSELHO</v>
      </c>
      <c r="P264" s="7" t="s">
        <v>337</v>
      </c>
      <c r="Q264" s="5" t="str">
        <f>IF(ISNUMBER(SEARCH("Conferência",L264)),"SIM","NÃO")</f>
        <v>NÃO</v>
      </c>
      <c r="R264" s="7" t="s">
        <v>21</v>
      </c>
      <c r="S264" s="105">
        <v>3</v>
      </c>
      <c r="T264" s="5"/>
      <c r="U264" s="82" t="s">
        <v>3711</v>
      </c>
    </row>
    <row r="265" spans="1:21" s="122" customFormat="1">
      <c r="A265" s="81">
        <v>265</v>
      </c>
      <c r="B265" s="26">
        <v>38695</v>
      </c>
      <c r="C265" s="5">
        <v>2005</v>
      </c>
      <c r="D265" s="5">
        <f t="shared" si="85"/>
        <v>19</v>
      </c>
      <c r="E265" s="43" t="s">
        <v>2245</v>
      </c>
      <c r="F265" s="7" t="s">
        <v>26</v>
      </c>
      <c r="G265" s="7" t="s">
        <v>18</v>
      </c>
      <c r="H265" s="7" t="s">
        <v>22</v>
      </c>
      <c r="I265" s="7" t="s">
        <v>3739</v>
      </c>
      <c r="J265" s="35">
        <v>1991</v>
      </c>
      <c r="K265" s="83">
        <f t="shared" si="87"/>
        <v>14</v>
      </c>
      <c r="L265" s="7" t="s">
        <v>22</v>
      </c>
      <c r="M265" s="35">
        <v>1991</v>
      </c>
      <c r="N265" s="35">
        <f t="shared" si="88"/>
        <v>14</v>
      </c>
      <c r="O265" s="5" t="str">
        <f t="shared" si="84"/>
        <v>CONSELHO</v>
      </c>
      <c r="P265" s="7" t="s">
        <v>338</v>
      </c>
      <c r="Q265" s="5" t="str">
        <f>IF(ISNUMBER(SEARCH("Conferência",L265)),"SIM","NÃO")</f>
        <v>NÃO</v>
      </c>
      <c r="R265" s="7" t="s">
        <v>35</v>
      </c>
      <c r="S265" s="105">
        <v>3</v>
      </c>
      <c r="T265" s="5"/>
      <c r="U265" s="82" t="s">
        <v>3711</v>
      </c>
    </row>
    <row r="266" spans="1:21" s="122" customFormat="1">
      <c r="A266" s="81">
        <v>266</v>
      </c>
      <c r="B266" s="26">
        <v>38695</v>
      </c>
      <c r="C266" s="5">
        <v>2005</v>
      </c>
      <c r="D266" s="5">
        <f t="shared" si="85"/>
        <v>19</v>
      </c>
      <c r="E266" s="43" t="s">
        <v>2246</v>
      </c>
      <c r="F266" s="7" t="s">
        <v>17</v>
      </c>
      <c r="G266" s="7" t="s">
        <v>18</v>
      </c>
      <c r="H266" s="7" t="s">
        <v>22</v>
      </c>
      <c r="I266" s="7" t="s">
        <v>3739</v>
      </c>
      <c r="J266" s="35">
        <v>1991</v>
      </c>
      <c r="K266" s="83">
        <f t="shared" si="87"/>
        <v>14</v>
      </c>
      <c r="L266" s="7" t="s">
        <v>22</v>
      </c>
      <c r="M266" s="35">
        <v>1991</v>
      </c>
      <c r="N266" s="35">
        <f t="shared" si="88"/>
        <v>14</v>
      </c>
      <c r="O266" s="5" t="str">
        <f t="shared" si="84"/>
        <v>CONSELHO</v>
      </c>
      <c r="P266" s="7" t="s">
        <v>339</v>
      </c>
      <c r="Q266" s="5" t="str">
        <f>IF(ISNUMBER(SEARCH("Conferência",L266)),"SIM","NÃO")</f>
        <v>NÃO</v>
      </c>
      <c r="R266" s="7" t="s">
        <v>21</v>
      </c>
      <c r="S266" s="105">
        <v>3</v>
      </c>
      <c r="T266" s="5"/>
      <c r="U266" s="82" t="s">
        <v>3710</v>
      </c>
    </row>
    <row r="267" spans="1:21" s="122" customFormat="1">
      <c r="A267" s="81">
        <v>267</v>
      </c>
      <c r="B267" s="26">
        <v>38695</v>
      </c>
      <c r="C267" s="5">
        <v>2005</v>
      </c>
      <c r="D267" s="5">
        <f t="shared" si="85"/>
        <v>19</v>
      </c>
      <c r="E267" s="43" t="s">
        <v>2247</v>
      </c>
      <c r="F267" s="7" t="s">
        <v>17</v>
      </c>
      <c r="G267" s="7" t="s">
        <v>18</v>
      </c>
      <c r="H267" s="7" t="s">
        <v>22</v>
      </c>
      <c r="I267" s="7" t="s">
        <v>3739</v>
      </c>
      <c r="J267" s="35">
        <v>1991</v>
      </c>
      <c r="K267" s="83">
        <f t="shared" si="87"/>
        <v>14</v>
      </c>
      <c r="L267" s="7" t="s">
        <v>340</v>
      </c>
      <c r="M267" s="35" t="s">
        <v>24</v>
      </c>
      <c r="N267" s="35" t="s">
        <v>24</v>
      </c>
      <c r="O267" s="5" t="str">
        <f t="shared" si="84"/>
        <v>CONSELHO</v>
      </c>
      <c r="P267" s="7" t="s">
        <v>341</v>
      </c>
      <c r="Q267" s="5" t="str">
        <f t="shared" si="86"/>
        <v>Sim</v>
      </c>
      <c r="R267" s="7" t="s">
        <v>21</v>
      </c>
      <c r="S267" s="105">
        <v>6</v>
      </c>
      <c r="T267" s="5"/>
      <c r="U267" s="82" t="s">
        <v>3742</v>
      </c>
    </row>
    <row r="268" spans="1:21" s="34" customFormat="1">
      <c r="A268" s="40">
        <v>268</v>
      </c>
      <c r="B268" s="14">
        <v>38702</v>
      </c>
      <c r="C268" s="38">
        <v>2005</v>
      </c>
      <c r="D268" s="38">
        <f t="shared" si="85"/>
        <v>19</v>
      </c>
      <c r="E268" s="18" t="s">
        <v>2248</v>
      </c>
      <c r="F268" s="3" t="s">
        <v>33</v>
      </c>
      <c r="G268" s="3" t="s">
        <v>65</v>
      </c>
      <c r="H268" s="3" t="s">
        <v>73</v>
      </c>
      <c r="I268" s="3"/>
      <c r="J268" s="38" t="s">
        <v>24</v>
      </c>
      <c r="K268" s="38" t="s">
        <v>24</v>
      </c>
      <c r="L268" s="3" t="s">
        <v>461</v>
      </c>
      <c r="M268" s="38">
        <v>2000</v>
      </c>
      <c r="N268" s="35">
        <f>C268-M268</f>
        <v>5</v>
      </c>
      <c r="O268" s="38" t="str">
        <f t="shared" si="84"/>
        <v>CONSELHO</v>
      </c>
      <c r="P268" s="3" t="s">
        <v>342</v>
      </c>
      <c r="Q268" s="38" t="str">
        <f>IF(ISNUMBER(SEARCH("Conferência",L268)),"SIM","NÃO")</f>
        <v>NÃO</v>
      </c>
      <c r="R268" s="3" t="s">
        <v>21</v>
      </c>
      <c r="S268" s="1"/>
      <c r="T268" s="38"/>
      <c r="U268" s="77"/>
    </row>
    <row r="269" spans="1:21" s="121" customFormat="1">
      <c r="A269" s="40">
        <v>269</v>
      </c>
      <c r="B269" s="14">
        <v>38702</v>
      </c>
      <c r="C269" s="38">
        <v>2005</v>
      </c>
      <c r="D269" s="38">
        <f t="shared" si="85"/>
        <v>19</v>
      </c>
      <c r="E269" s="18" t="s">
        <v>2249</v>
      </c>
      <c r="F269" s="3" t="s">
        <v>26</v>
      </c>
      <c r="G269" s="3" t="s">
        <v>18</v>
      </c>
      <c r="H269" s="38" t="s">
        <v>61</v>
      </c>
      <c r="I269" s="38" t="s">
        <v>3740</v>
      </c>
      <c r="J269" s="35">
        <v>1991</v>
      </c>
      <c r="K269" s="19">
        <f t="shared" ref="K269:K272" si="89">C269-J269</f>
        <v>14</v>
      </c>
      <c r="L269" s="3" t="s">
        <v>299</v>
      </c>
      <c r="M269" s="35" t="s">
        <v>24</v>
      </c>
      <c r="N269" s="35" t="s">
        <v>24</v>
      </c>
      <c r="O269" s="38" t="str">
        <f t="shared" si="84"/>
        <v>CONSELHO</v>
      </c>
      <c r="P269" s="3" t="s">
        <v>343</v>
      </c>
      <c r="Q269" s="38" t="str">
        <f t="shared" si="86"/>
        <v>Sim</v>
      </c>
      <c r="R269" s="3" t="s">
        <v>21</v>
      </c>
      <c r="S269" s="104">
        <v>6</v>
      </c>
      <c r="T269" s="38" t="s">
        <v>344</v>
      </c>
      <c r="U269" s="77" t="s">
        <v>3745</v>
      </c>
    </row>
    <row r="270" spans="1:21" s="82" customFormat="1">
      <c r="A270" s="81">
        <v>270</v>
      </c>
      <c r="B270" s="26">
        <v>38702</v>
      </c>
      <c r="C270" s="5">
        <v>2005</v>
      </c>
      <c r="D270" s="5">
        <f t="shared" si="85"/>
        <v>19</v>
      </c>
      <c r="E270" s="43" t="s">
        <v>2250</v>
      </c>
      <c r="F270" s="7" t="s">
        <v>26</v>
      </c>
      <c r="G270" s="7" t="s">
        <v>18</v>
      </c>
      <c r="H270" s="7" t="s">
        <v>22</v>
      </c>
      <c r="I270" s="7" t="s">
        <v>3739</v>
      </c>
      <c r="J270" s="35">
        <v>1991</v>
      </c>
      <c r="K270" s="83">
        <f t="shared" si="89"/>
        <v>14</v>
      </c>
      <c r="L270" s="7" t="s">
        <v>22</v>
      </c>
      <c r="M270" s="35">
        <v>1991</v>
      </c>
      <c r="N270" s="35">
        <f t="shared" ref="N270:N274" si="90">C270-M270</f>
        <v>14</v>
      </c>
      <c r="O270" s="5" t="str">
        <f t="shared" si="84"/>
        <v>CONSELHO</v>
      </c>
      <c r="P270" s="7" t="s">
        <v>345</v>
      </c>
      <c r="Q270" s="5" t="str">
        <f>IF(ISNUMBER(SEARCH("Conferência",L270)),"SIM","NÃO")</f>
        <v>NÃO</v>
      </c>
      <c r="R270" s="7" t="s">
        <v>21</v>
      </c>
      <c r="S270" s="105">
        <v>2</v>
      </c>
      <c r="T270" s="5"/>
      <c r="U270" s="82" t="s">
        <v>3705</v>
      </c>
    </row>
    <row r="271" spans="1:21" s="122" customFormat="1">
      <c r="A271" s="81">
        <v>271</v>
      </c>
      <c r="B271" s="26">
        <v>38702</v>
      </c>
      <c r="C271" s="5">
        <v>2005</v>
      </c>
      <c r="D271" s="5">
        <f t="shared" si="85"/>
        <v>19</v>
      </c>
      <c r="E271" s="43" t="s">
        <v>2251</v>
      </c>
      <c r="F271" s="7" t="s">
        <v>17</v>
      </c>
      <c r="G271" s="7" t="s">
        <v>18</v>
      </c>
      <c r="H271" s="7" t="s">
        <v>22</v>
      </c>
      <c r="I271" s="7" t="s">
        <v>3739</v>
      </c>
      <c r="J271" s="35">
        <v>1991</v>
      </c>
      <c r="K271" s="83">
        <f t="shared" si="89"/>
        <v>14</v>
      </c>
      <c r="L271" s="7" t="s">
        <v>22</v>
      </c>
      <c r="M271" s="35">
        <v>1991</v>
      </c>
      <c r="N271" s="35">
        <f t="shared" si="90"/>
        <v>14</v>
      </c>
      <c r="O271" s="5" t="str">
        <f t="shared" si="84"/>
        <v>CONSELHO</v>
      </c>
      <c r="P271" s="7" t="s">
        <v>346</v>
      </c>
      <c r="Q271" s="5" t="str">
        <f>IF(ISNUMBER(SEARCH("Conferência",L271)),"SIM","NÃO")</f>
        <v>NÃO</v>
      </c>
      <c r="R271" s="7" t="s">
        <v>21</v>
      </c>
      <c r="S271" s="105">
        <v>3</v>
      </c>
      <c r="T271" s="5"/>
      <c r="U271" s="82" t="s">
        <v>3710</v>
      </c>
    </row>
    <row r="272" spans="1:21" s="34" customFormat="1">
      <c r="A272" s="40">
        <v>272</v>
      </c>
      <c r="B272" s="14">
        <v>38702</v>
      </c>
      <c r="C272" s="38">
        <v>2005</v>
      </c>
      <c r="D272" s="38">
        <f t="shared" si="85"/>
        <v>19</v>
      </c>
      <c r="E272" s="18" t="s">
        <v>2252</v>
      </c>
      <c r="F272" s="3" t="s">
        <v>26</v>
      </c>
      <c r="G272" s="3" t="s">
        <v>18</v>
      </c>
      <c r="H272" s="3" t="s">
        <v>347</v>
      </c>
      <c r="I272" s="3" t="s">
        <v>3715</v>
      </c>
      <c r="J272" s="35">
        <v>2005</v>
      </c>
      <c r="K272" s="19">
        <f t="shared" si="89"/>
        <v>0</v>
      </c>
      <c r="L272" s="3" t="s">
        <v>234</v>
      </c>
      <c r="M272" s="35">
        <v>2005</v>
      </c>
      <c r="N272" s="35">
        <f t="shared" si="90"/>
        <v>0</v>
      </c>
      <c r="O272" s="38" t="str">
        <f t="shared" si="84"/>
        <v>CONSELHO</v>
      </c>
      <c r="P272" s="3" t="s">
        <v>348</v>
      </c>
      <c r="Q272" s="38" t="str">
        <f>IF(ISNUMBER(SEARCH("Conferência",L272)),"SIM","NÃO")</f>
        <v>NÃO</v>
      </c>
      <c r="R272" s="3" t="s">
        <v>21</v>
      </c>
      <c r="S272" s="104">
        <v>5</v>
      </c>
      <c r="T272" s="38" t="s">
        <v>349</v>
      </c>
      <c r="U272" s="77" t="s">
        <v>3693</v>
      </c>
    </row>
    <row r="273" spans="1:21" s="34" customFormat="1">
      <c r="A273" s="40">
        <v>273</v>
      </c>
      <c r="B273" s="14">
        <v>38706</v>
      </c>
      <c r="C273" s="38">
        <v>2005</v>
      </c>
      <c r="D273" s="38">
        <f t="shared" si="85"/>
        <v>19</v>
      </c>
      <c r="E273" s="18" t="s">
        <v>2253</v>
      </c>
      <c r="F273" s="3" t="s">
        <v>82</v>
      </c>
      <c r="G273" s="3" t="s">
        <v>65</v>
      </c>
      <c r="H273" s="3" t="s">
        <v>73</v>
      </c>
      <c r="I273" s="3"/>
      <c r="J273" s="38" t="s">
        <v>24</v>
      </c>
      <c r="K273" s="38" t="s">
        <v>24</v>
      </c>
      <c r="L273" s="3" t="s">
        <v>83</v>
      </c>
      <c r="M273" s="35">
        <v>2003</v>
      </c>
      <c r="N273" s="35">
        <f t="shared" si="90"/>
        <v>2</v>
      </c>
      <c r="O273" s="38" t="str">
        <f t="shared" si="84"/>
        <v>CONSELHO</v>
      </c>
      <c r="P273" s="3" t="s">
        <v>230</v>
      </c>
      <c r="Q273" s="38" t="str">
        <f>IF(ISNUMBER(SEARCH("Conferência",L273)),"SIM","NÃO")</f>
        <v>NÃO</v>
      </c>
      <c r="R273" s="3" t="s">
        <v>21</v>
      </c>
      <c r="S273" s="1"/>
      <c r="T273" s="38"/>
      <c r="U273" s="77"/>
    </row>
    <row r="274" spans="1:21" s="82" customFormat="1">
      <c r="A274" s="81">
        <v>274</v>
      </c>
      <c r="B274" s="26">
        <v>38720</v>
      </c>
      <c r="C274" s="5">
        <v>2006</v>
      </c>
      <c r="D274" s="5">
        <f t="shared" si="85"/>
        <v>20</v>
      </c>
      <c r="E274" s="43" t="s">
        <v>2254</v>
      </c>
      <c r="F274" s="7" t="s">
        <v>17</v>
      </c>
      <c r="G274" s="7" t="s">
        <v>18</v>
      </c>
      <c r="H274" s="7" t="s">
        <v>27</v>
      </c>
      <c r="I274" s="7" t="s">
        <v>3719</v>
      </c>
      <c r="J274" s="5">
        <v>1997</v>
      </c>
      <c r="K274" s="83">
        <f t="shared" ref="K274:K276" si="91">C274-J274</f>
        <v>9</v>
      </c>
      <c r="L274" s="7" t="s">
        <v>27</v>
      </c>
      <c r="M274" s="35">
        <v>1997</v>
      </c>
      <c r="N274" s="35">
        <f t="shared" si="90"/>
        <v>9</v>
      </c>
      <c r="O274" s="5" t="str">
        <f t="shared" si="84"/>
        <v>CONSELHO</v>
      </c>
      <c r="P274" s="7" t="s">
        <v>253</v>
      </c>
      <c r="Q274" s="5" t="str">
        <f>IF(ISNUMBER(SEARCH("Conferência",L274)),"SIM","NÃO")</f>
        <v>NÃO</v>
      </c>
      <c r="R274" s="7" t="s">
        <v>21</v>
      </c>
      <c r="S274" s="106">
        <v>2</v>
      </c>
      <c r="T274" s="5"/>
      <c r="U274" s="82" t="s">
        <v>3704</v>
      </c>
    </row>
    <row r="275" spans="1:21" s="34" customFormat="1">
      <c r="A275" s="40">
        <v>275</v>
      </c>
      <c r="B275" s="14">
        <v>38720</v>
      </c>
      <c r="C275" s="38">
        <v>2006</v>
      </c>
      <c r="D275" s="38">
        <f t="shared" si="85"/>
        <v>20</v>
      </c>
      <c r="E275" s="18" t="s">
        <v>2255</v>
      </c>
      <c r="F275" s="3" t="s">
        <v>26</v>
      </c>
      <c r="G275" s="3" t="s">
        <v>18</v>
      </c>
      <c r="H275" s="3" t="s">
        <v>27</v>
      </c>
      <c r="I275" s="3" t="s">
        <v>3719</v>
      </c>
      <c r="J275" s="36">
        <v>1997</v>
      </c>
      <c r="K275" s="19">
        <f t="shared" si="91"/>
        <v>9</v>
      </c>
      <c r="L275" s="3" t="s">
        <v>46</v>
      </c>
      <c r="M275" s="35" t="s">
        <v>24</v>
      </c>
      <c r="N275" s="35" t="s">
        <v>24</v>
      </c>
      <c r="O275" s="38" t="str">
        <f t="shared" si="84"/>
        <v>CONSELHO</v>
      </c>
      <c r="P275" s="3" t="s">
        <v>350</v>
      </c>
      <c r="Q275" s="38" t="str">
        <f t="shared" si="86"/>
        <v>Não</v>
      </c>
      <c r="R275" s="3" t="s">
        <v>35</v>
      </c>
      <c r="S275" s="107">
        <v>1</v>
      </c>
      <c r="T275" s="38"/>
      <c r="U275" s="77" t="s">
        <v>3701</v>
      </c>
    </row>
    <row r="276" spans="1:21" s="34" customFormat="1">
      <c r="A276" s="40">
        <v>276</v>
      </c>
      <c r="B276" s="14">
        <v>38720</v>
      </c>
      <c r="C276" s="38">
        <v>2006</v>
      </c>
      <c r="D276" s="38">
        <f t="shared" si="85"/>
        <v>20</v>
      </c>
      <c r="E276" s="18" t="s">
        <v>2256</v>
      </c>
      <c r="F276" s="3" t="s">
        <v>26</v>
      </c>
      <c r="G276" s="3" t="s">
        <v>18</v>
      </c>
      <c r="H276" s="3" t="s">
        <v>27</v>
      </c>
      <c r="I276" s="3" t="s">
        <v>3719</v>
      </c>
      <c r="J276" s="36">
        <v>1997</v>
      </c>
      <c r="K276" s="19">
        <f t="shared" si="91"/>
        <v>9</v>
      </c>
      <c r="L276" s="3" t="s">
        <v>46</v>
      </c>
      <c r="M276" s="35" t="s">
        <v>24</v>
      </c>
      <c r="N276" s="35" t="s">
        <v>24</v>
      </c>
      <c r="O276" s="38" t="str">
        <f t="shared" si="84"/>
        <v>CONSELHO</v>
      </c>
      <c r="P276" s="3" t="s">
        <v>351</v>
      </c>
      <c r="Q276" s="38" t="str">
        <f t="shared" si="86"/>
        <v>Não</v>
      </c>
      <c r="R276" s="3" t="s">
        <v>21</v>
      </c>
      <c r="S276" s="107">
        <v>1</v>
      </c>
      <c r="T276" s="38"/>
      <c r="U276" s="77" t="s">
        <v>3701</v>
      </c>
    </row>
    <row r="277" spans="1:21" s="34" customFormat="1">
      <c r="A277" s="40">
        <v>277</v>
      </c>
      <c r="B277" s="14">
        <v>38727</v>
      </c>
      <c r="C277" s="38">
        <v>2006</v>
      </c>
      <c r="D277" s="38">
        <f t="shared" si="85"/>
        <v>20</v>
      </c>
      <c r="E277" s="18" t="s">
        <v>2257</v>
      </c>
      <c r="F277" s="3" t="s">
        <v>33</v>
      </c>
      <c r="G277" s="3" t="s">
        <v>65</v>
      </c>
      <c r="H277" s="3" t="s">
        <v>73</v>
      </c>
      <c r="I277" s="3"/>
      <c r="J277" s="38" t="s">
        <v>24</v>
      </c>
      <c r="K277" s="38" t="s">
        <v>24</v>
      </c>
      <c r="L277" s="3" t="s">
        <v>290</v>
      </c>
      <c r="M277" s="35">
        <v>2003</v>
      </c>
      <c r="N277" s="35">
        <f t="shared" ref="N277:N278" si="92">C277-M277</f>
        <v>3</v>
      </c>
      <c r="O277" s="38" t="str">
        <f t="shared" si="84"/>
        <v>CONSELHO</v>
      </c>
      <c r="P277" s="3" t="s">
        <v>124</v>
      </c>
      <c r="Q277" s="38" t="str">
        <f>IF(ISNUMBER(SEARCH("Conferência",L277)),"SIM","NÃO")</f>
        <v>NÃO</v>
      </c>
      <c r="R277" s="3" t="s">
        <v>21</v>
      </c>
      <c r="S277" s="3"/>
      <c r="T277" s="38"/>
      <c r="U277" s="77"/>
    </row>
    <row r="278" spans="1:21" s="34" customFormat="1">
      <c r="A278" s="40">
        <v>278</v>
      </c>
      <c r="B278" s="14">
        <v>38730</v>
      </c>
      <c r="C278" s="38">
        <v>2006</v>
      </c>
      <c r="D278" s="38">
        <f t="shared" si="85"/>
        <v>20</v>
      </c>
      <c r="E278" s="18" t="s">
        <v>2258</v>
      </c>
      <c r="F278" s="3" t="s">
        <v>17</v>
      </c>
      <c r="G278" s="3" t="s">
        <v>18</v>
      </c>
      <c r="H278" s="3" t="s">
        <v>27</v>
      </c>
      <c r="I278" s="3" t="s">
        <v>3719</v>
      </c>
      <c r="J278" s="36">
        <v>1997</v>
      </c>
      <c r="K278" s="19">
        <f t="shared" ref="K278:K287" si="93">C278-J278</f>
        <v>9</v>
      </c>
      <c r="L278" s="3" t="s">
        <v>27</v>
      </c>
      <c r="M278" s="35">
        <v>1997</v>
      </c>
      <c r="N278" s="35">
        <f t="shared" si="92"/>
        <v>9</v>
      </c>
      <c r="O278" s="38" t="str">
        <f t="shared" si="84"/>
        <v>CONSELHO</v>
      </c>
      <c r="P278" s="3" t="s">
        <v>352</v>
      </c>
      <c r="Q278" s="38" t="str">
        <f>IF(ISNUMBER(SEARCH("Conferência",L278)),"SIM","NÃO")</f>
        <v>NÃO</v>
      </c>
      <c r="R278" s="3" t="s">
        <v>21</v>
      </c>
      <c r="S278" s="107">
        <v>5</v>
      </c>
      <c r="T278" s="38"/>
      <c r="U278" s="77" t="s">
        <v>3692</v>
      </c>
    </row>
    <row r="279" spans="1:21" s="34" customFormat="1">
      <c r="A279" s="40">
        <v>279</v>
      </c>
      <c r="B279" s="14">
        <v>38730</v>
      </c>
      <c r="C279" s="38">
        <v>2006</v>
      </c>
      <c r="D279" s="38">
        <f t="shared" si="85"/>
        <v>20</v>
      </c>
      <c r="E279" s="18" t="s">
        <v>2259</v>
      </c>
      <c r="F279" s="3" t="s">
        <v>26</v>
      </c>
      <c r="G279" s="3" t="s">
        <v>18</v>
      </c>
      <c r="H279" s="3" t="s">
        <v>22</v>
      </c>
      <c r="I279" s="3" t="s">
        <v>3739</v>
      </c>
      <c r="J279" s="35">
        <v>1991</v>
      </c>
      <c r="K279" s="19">
        <f t="shared" si="93"/>
        <v>15</v>
      </c>
      <c r="L279" s="38" t="s">
        <v>51</v>
      </c>
      <c r="M279" s="35" t="s">
        <v>24</v>
      </c>
      <c r="N279" s="35" t="s">
        <v>24</v>
      </c>
      <c r="O279" s="38" t="str">
        <f t="shared" si="84"/>
        <v>CONSELHO</v>
      </c>
      <c r="P279" s="3" t="s">
        <v>353</v>
      </c>
      <c r="Q279" s="38" t="str">
        <f t="shared" si="86"/>
        <v>Não</v>
      </c>
      <c r="R279" s="3" t="s">
        <v>21</v>
      </c>
      <c r="S279" s="107">
        <v>1</v>
      </c>
      <c r="T279" s="38"/>
      <c r="U279" s="77" t="s">
        <v>3701</v>
      </c>
    </row>
    <row r="280" spans="1:21" s="34" customFormat="1">
      <c r="A280" s="40">
        <v>280</v>
      </c>
      <c r="B280" s="14">
        <v>38730</v>
      </c>
      <c r="C280" s="38">
        <v>2006</v>
      </c>
      <c r="D280" s="38">
        <f t="shared" si="85"/>
        <v>20</v>
      </c>
      <c r="E280" s="18" t="s">
        <v>2260</v>
      </c>
      <c r="F280" s="3" t="s">
        <v>17</v>
      </c>
      <c r="G280" s="3" t="s">
        <v>18</v>
      </c>
      <c r="H280" s="3" t="s">
        <v>22</v>
      </c>
      <c r="I280" s="3" t="s">
        <v>3739</v>
      </c>
      <c r="J280" s="35">
        <v>1991</v>
      </c>
      <c r="K280" s="19">
        <f t="shared" si="93"/>
        <v>15</v>
      </c>
      <c r="L280" s="3" t="s">
        <v>22</v>
      </c>
      <c r="M280" s="35">
        <v>1991</v>
      </c>
      <c r="N280" s="35">
        <f t="shared" ref="N280:N282" si="94">C280-M280</f>
        <v>15</v>
      </c>
      <c r="O280" s="38" t="str">
        <f t="shared" si="84"/>
        <v>CONSELHO</v>
      </c>
      <c r="P280" s="3" t="s">
        <v>354</v>
      </c>
      <c r="Q280" s="38" t="str">
        <f>IF(ISNUMBER(SEARCH("Conferência",L280)),"SIM","NÃO")</f>
        <v>NÃO</v>
      </c>
      <c r="R280" s="3" t="s">
        <v>21</v>
      </c>
      <c r="S280" s="107">
        <v>5</v>
      </c>
      <c r="T280" s="38"/>
      <c r="U280" s="77" t="s">
        <v>3691</v>
      </c>
    </row>
    <row r="281" spans="1:21" s="34" customFormat="1">
      <c r="A281" s="40">
        <v>281</v>
      </c>
      <c r="B281" s="14">
        <v>38737</v>
      </c>
      <c r="C281" s="38">
        <v>2006</v>
      </c>
      <c r="D281" s="38">
        <f t="shared" si="85"/>
        <v>20</v>
      </c>
      <c r="E281" s="18" t="s">
        <v>2261</v>
      </c>
      <c r="F281" s="3" t="s">
        <v>40</v>
      </c>
      <c r="G281" s="3" t="s">
        <v>18</v>
      </c>
      <c r="H281" s="3" t="s">
        <v>22</v>
      </c>
      <c r="I281" s="3" t="s">
        <v>3739</v>
      </c>
      <c r="J281" s="35">
        <v>1991</v>
      </c>
      <c r="K281" s="19">
        <f t="shared" si="93"/>
        <v>15</v>
      </c>
      <c r="L281" s="3" t="s">
        <v>22</v>
      </c>
      <c r="M281" s="35">
        <v>1991</v>
      </c>
      <c r="N281" s="35">
        <f t="shared" si="94"/>
        <v>15</v>
      </c>
      <c r="O281" s="38" t="str">
        <f t="shared" si="84"/>
        <v>CONSELHO</v>
      </c>
      <c r="P281" s="3" t="s">
        <v>355</v>
      </c>
      <c r="Q281" s="38" t="str">
        <f>IF(ISNUMBER(SEARCH("Conferência",L281)),"SIM","NÃO")</f>
        <v>NÃO</v>
      </c>
      <c r="R281" s="3" t="s">
        <v>21</v>
      </c>
      <c r="S281" s="3" t="s">
        <v>24</v>
      </c>
      <c r="T281" s="38"/>
      <c r="U281" s="77"/>
    </row>
    <row r="282" spans="1:21" s="122" customFormat="1">
      <c r="A282" s="81">
        <v>282</v>
      </c>
      <c r="B282" s="26">
        <v>38737</v>
      </c>
      <c r="C282" s="5">
        <v>2006</v>
      </c>
      <c r="D282" s="5">
        <f t="shared" si="85"/>
        <v>20</v>
      </c>
      <c r="E282" s="43" t="s">
        <v>2262</v>
      </c>
      <c r="F282" s="7" t="s">
        <v>26</v>
      </c>
      <c r="G282" s="7" t="s">
        <v>18</v>
      </c>
      <c r="H282" s="7" t="s">
        <v>27</v>
      </c>
      <c r="I282" s="7" t="s">
        <v>3719</v>
      </c>
      <c r="J282" s="36">
        <v>1997</v>
      </c>
      <c r="K282" s="83">
        <f t="shared" si="93"/>
        <v>9</v>
      </c>
      <c r="L282" s="7" t="s">
        <v>27</v>
      </c>
      <c r="M282" s="35">
        <v>1997</v>
      </c>
      <c r="N282" s="35">
        <f t="shared" si="94"/>
        <v>9</v>
      </c>
      <c r="O282" s="5" t="str">
        <f t="shared" si="84"/>
        <v>CONSELHO</v>
      </c>
      <c r="P282" s="7" t="s">
        <v>356</v>
      </c>
      <c r="Q282" s="5" t="str">
        <f>IF(ISNUMBER(SEARCH("Conferência",L282)),"SIM","NÃO")</f>
        <v>NÃO</v>
      </c>
      <c r="R282" s="7" t="s">
        <v>21</v>
      </c>
      <c r="S282" s="106">
        <v>3</v>
      </c>
      <c r="T282" s="5"/>
      <c r="U282" s="82" t="s">
        <v>3710</v>
      </c>
    </row>
    <row r="283" spans="1:21" s="34" customFormat="1">
      <c r="A283" s="40">
        <v>283</v>
      </c>
      <c r="B283" s="14">
        <v>38737</v>
      </c>
      <c r="C283" s="38">
        <v>2006</v>
      </c>
      <c r="D283" s="38">
        <f t="shared" si="85"/>
        <v>20</v>
      </c>
      <c r="E283" s="18" t="s">
        <v>2263</v>
      </c>
      <c r="F283" s="3" t="s">
        <v>357</v>
      </c>
      <c r="G283" s="3" t="s">
        <v>18</v>
      </c>
      <c r="H283" s="38" t="s">
        <v>61</v>
      </c>
      <c r="I283" s="38" t="s">
        <v>3740</v>
      </c>
      <c r="J283" s="35">
        <v>1991</v>
      </c>
      <c r="K283" s="19">
        <f t="shared" si="93"/>
        <v>15</v>
      </c>
      <c r="L283" s="3" t="s">
        <v>299</v>
      </c>
      <c r="M283" s="35" t="s">
        <v>24</v>
      </c>
      <c r="N283" s="35" t="s">
        <v>24</v>
      </c>
      <c r="O283" s="38" t="str">
        <f t="shared" si="84"/>
        <v>CONSELHO</v>
      </c>
      <c r="P283" s="3" t="s">
        <v>358</v>
      </c>
      <c r="Q283" s="38" t="str">
        <f t="shared" si="86"/>
        <v>Sim</v>
      </c>
      <c r="R283" s="3" t="s">
        <v>21</v>
      </c>
      <c r="S283" s="3" t="s">
        <v>24</v>
      </c>
      <c r="T283" s="4" t="s">
        <v>2264</v>
      </c>
      <c r="U283" s="77"/>
    </row>
    <row r="284" spans="1:21" s="34" customFormat="1">
      <c r="A284" s="40">
        <v>284</v>
      </c>
      <c r="B284" s="14">
        <v>38737</v>
      </c>
      <c r="C284" s="38">
        <v>2006</v>
      </c>
      <c r="D284" s="38">
        <f t="shared" si="85"/>
        <v>20</v>
      </c>
      <c r="E284" s="18" t="s">
        <v>2265</v>
      </c>
      <c r="F284" s="3" t="s">
        <v>359</v>
      </c>
      <c r="G284" s="3" t="s">
        <v>18</v>
      </c>
      <c r="H284" s="38" t="s">
        <v>61</v>
      </c>
      <c r="I284" s="38" t="s">
        <v>3740</v>
      </c>
      <c r="J284" s="35">
        <v>1991</v>
      </c>
      <c r="K284" s="19">
        <f t="shared" si="93"/>
        <v>15</v>
      </c>
      <c r="L284" s="38" t="s">
        <v>1641</v>
      </c>
      <c r="M284" s="35">
        <v>1991</v>
      </c>
      <c r="N284" s="35">
        <f t="shared" ref="N284:N294" si="95">C284-M284</f>
        <v>15</v>
      </c>
      <c r="O284" s="38" t="str">
        <f t="shared" si="84"/>
        <v>CONSELHO</v>
      </c>
      <c r="P284" s="3" t="s">
        <v>354</v>
      </c>
      <c r="Q284" s="38" t="str">
        <f t="shared" ref="Q284:Q294" si="96">IF(ISNUMBER(SEARCH("Conferência",L284)),"SIM","NÃO")</f>
        <v>NÃO</v>
      </c>
      <c r="R284" s="3" t="s">
        <v>21</v>
      </c>
      <c r="S284" s="107">
        <v>5</v>
      </c>
      <c r="T284" s="38"/>
      <c r="U284" s="77" t="s">
        <v>3691</v>
      </c>
    </row>
    <row r="285" spans="1:21" s="34" customFormat="1">
      <c r="A285" s="40">
        <v>285</v>
      </c>
      <c r="B285" s="14">
        <v>38741</v>
      </c>
      <c r="C285" s="38">
        <v>2006</v>
      </c>
      <c r="D285" s="38">
        <f t="shared" si="85"/>
        <v>20</v>
      </c>
      <c r="E285" s="18" t="s">
        <v>2266</v>
      </c>
      <c r="F285" s="3" t="s">
        <v>17</v>
      </c>
      <c r="G285" s="3" t="s">
        <v>18</v>
      </c>
      <c r="H285" s="3" t="s">
        <v>19</v>
      </c>
      <c r="I285" s="3" t="s">
        <v>3736</v>
      </c>
      <c r="J285" s="36">
        <v>2001</v>
      </c>
      <c r="K285" s="19">
        <f t="shared" si="93"/>
        <v>5</v>
      </c>
      <c r="L285" s="3" t="s">
        <v>19</v>
      </c>
      <c r="M285" s="35">
        <v>2001</v>
      </c>
      <c r="N285" s="35">
        <f t="shared" si="95"/>
        <v>5</v>
      </c>
      <c r="O285" s="38" t="str">
        <f t="shared" si="84"/>
        <v>CONSELHO</v>
      </c>
      <c r="P285" s="3" t="s">
        <v>360</v>
      </c>
      <c r="Q285" s="38" t="str">
        <f t="shared" si="96"/>
        <v>NÃO</v>
      </c>
      <c r="R285" s="3" t="s">
        <v>21</v>
      </c>
      <c r="S285" s="107">
        <v>5</v>
      </c>
      <c r="T285" s="38"/>
      <c r="U285" s="77" t="s">
        <v>3692</v>
      </c>
    </row>
    <row r="286" spans="1:21" s="34" customFormat="1">
      <c r="A286" s="40">
        <v>286</v>
      </c>
      <c r="B286" s="14">
        <v>38741</v>
      </c>
      <c r="C286" s="38">
        <v>2006</v>
      </c>
      <c r="D286" s="38">
        <f t="shared" si="85"/>
        <v>20</v>
      </c>
      <c r="E286" s="18" t="s">
        <v>2267</v>
      </c>
      <c r="F286" s="3" t="s">
        <v>17</v>
      </c>
      <c r="G286" s="3" t="s">
        <v>18</v>
      </c>
      <c r="H286" s="3" t="s">
        <v>19</v>
      </c>
      <c r="I286" s="3" t="s">
        <v>3736</v>
      </c>
      <c r="J286" s="36">
        <v>2001</v>
      </c>
      <c r="K286" s="19">
        <f t="shared" si="93"/>
        <v>5</v>
      </c>
      <c r="L286" s="3" t="s">
        <v>19</v>
      </c>
      <c r="M286" s="35">
        <v>2001</v>
      </c>
      <c r="N286" s="35">
        <f t="shared" si="95"/>
        <v>5</v>
      </c>
      <c r="O286" s="38" t="str">
        <f t="shared" si="84"/>
        <v>CONSELHO</v>
      </c>
      <c r="P286" s="3" t="s">
        <v>361</v>
      </c>
      <c r="Q286" s="38" t="str">
        <f t="shared" si="96"/>
        <v>NÃO</v>
      </c>
      <c r="R286" s="3" t="s">
        <v>21</v>
      </c>
      <c r="S286" s="107">
        <v>5</v>
      </c>
      <c r="T286" s="38"/>
      <c r="U286" s="77" t="s">
        <v>3691</v>
      </c>
    </row>
    <row r="287" spans="1:21" s="34" customFormat="1">
      <c r="A287" s="40">
        <v>287</v>
      </c>
      <c r="B287" s="14">
        <v>38741</v>
      </c>
      <c r="C287" s="38">
        <v>2006</v>
      </c>
      <c r="D287" s="38">
        <f t="shared" si="85"/>
        <v>20</v>
      </c>
      <c r="E287" s="18" t="s">
        <v>2268</v>
      </c>
      <c r="F287" s="3" t="s">
        <v>17</v>
      </c>
      <c r="G287" s="3" t="s">
        <v>18</v>
      </c>
      <c r="H287" s="3" t="s">
        <v>22</v>
      </c>
      <c r="I287" s="3" t="s">
        <v>3739</v>
      </c>
      <c r="J287" s="35">
        <v>1991</v>
      </c>
      <c r="K287" s="19">
        <f t="shared" si="93"/>
        <v>15</v>
      </c>
      <c r="L287" s="3" t="s">
        <v>22</v>
      </c>
      <c r="M287" s="35">
        <v>1991</v>
      </c>
      <c r="N287" s="35">
        <f t="shared" si="95"/>
        <v>15</v>
      </c>
      <c r="O287" s="38" t="str">
        <f t="shared" si="84"/>
        <v>CONSELHO</v>
      </c>
      <c r="P287" s="3" t="s">
        <v>360</v>
      </c>
      <c r="Q287" s="38" t="str">
        <f t="shared" si="96"/>
        <v>NÃO</v>
      </c>
      <c r="R287" s="3" t="s">
        <v>21</v>
      </c>
      <c r="S287" s="107">
        <v>5</v>
      </c>
      <c r="T287" s="38"/>
      <c r="U287" s="77" t="s">
        <v>3692</v>
      </c>
    </row>
    <row r="288" spans="1:21" s="34" customFormat="1">
      <c r="A288" s="40">
        <v>288</v>
      </c>
      <c r="B288" s="14">
        <v>38751</v>
      </c>
      <c r="C288" s="38">
        <v>2006</v>
      </c>
      <c r="D288" s="38">
        <f t="shared" si="85"/>
        <v>20</v>
      </c>
      <c r="E288" s="18" t="s">
        <v>2269</v>
      </c>
      <c r="F288" s="3" t="s">
        <v>33</v>
      </c>
      <c r="G288" s="3" t="s">
        <v>65</v>
      </c>
      <c r="H288" s="3" t="s">
        <v>73</v>
      </c>
      <c r="I288" s="3"/>
      <c r="J288" s="38" t="s">
        <v>24</v>
      </c>
      <c r="K288" s="38" t="s">
        <v>24</v>
      </c>
      <c r="L288" s="3" t="s">
        <v>362</v>
      </c>
      <c r="M288" s="35">
        <v>1987</v>
      </c>
      <c r="N288" s="35">
        <f t="shared" si="95"/>
        <v>19</v>
      </c>
      <c r="O288" s="38" t="str">
        <f t="shared" si="84"/>
        <v>CONSELHO</v>
      </c>
      <c r="P288" s="3" t="s">
        <v>363</v>
      </c>
      <c r="Q288" s="38" t="str">
        <f t="shared" si="96"/>
        <v>NÃO</v>
      </c>
      <c r="R288" s="3" t="s">
        <v>21</v>
      </c>
      <c r="S288" s="3"/>
      <c r="T288" s="38"/>
      <c r="U288" s="77"/>
    </row>
    <row r="289" spans="1:21" s="34" customFormat="1">
      <c r="A289" s="40">
        <v>289</v>
      </c>
      <c r="B289" s="14">
        <v>38758</v>
      </c>
      <c r="C289" s="38">
        <v>2006</v>
      </c>
      <c r="D289" s="38">
        <f t="shared" si="85"/>
        <v>20</v>
      </c>
      <c r="E289" s="18" t="s">
        <v>2270</v>
      </c>
      <c r="F289" s="3" t="s">
        <v>33</v>
      </c>
      <c r="G289" s="3" t="s">
        <v>65</v>
      </c>
      <c r="H289" s="3" t="s">
        <v>73</v>
      </c>
      <c r="I289" s="3"/>
      <c r="J289" s="38" t="s">
        <v>24</v>
      </c>
      <c r="K289" s="38" t="s">
        <v>24</v>
      </c>
      <c r="L289" s="3" t="s">
        <v>19</v>
      </c>
      <c r="M289" s="35">
        <v>2001</v>
      </c>
      <c r="N289" s="35">
        <f t="shared" si="95"/>
        <v>5</v>
      </c>
      <c r="O289" s="38" t="str">
        <f t="shared" si="84"/>
        <v>CONSELHO</v>
      </c>
      <c r="P289" s="3" t="s">
        <v>230</v>
      </c>
      <c r="Q289" s="38" t="str">
        <f t="shared" si="96"/>
        <v>NÃO</v>
      </c>
      <c r="R289" s="3" t="s">
        <v>21</v>
      </c>
      <c r="S289" s="3"/>
      <c r="T289" s="38"/>
      <c r="U289" s="77"/>
    </row>
    <row r="290" spans="1:21" s="34" customFormat="1">
      <c r="A290" s="40">
        <v>290</v>
      </c>
      <c r="B290" s="14">
        <v>38758</v>
      </c>
      <c r="C290" s="38">
        <v>2006</v>
      </c>
      <c r="D290" s="38">
        <f t="shared" si="85"/>
        <v>20</v>
      </c>
      <c r="E290" s="18" t="s">
        <v>2271</v>
      </c>
      <c r="F290" s="3" t="s">
        <v>17</v>
      </c>
      <c r="G290" s="3" t="s">
        <v>18</v>
      </c>
      <c r="H290" s="3" t="s">
        <v>27</v>
      </c>
      <c r="I290" s="3" t="s">
        <v>3719</v>
      </c>
      <c r="J290" s="36">
        <v>1997</v>
      </c>
      <c r="K290" s="19">
        <f t="shared" ref="K290:K296" si="97">C290-J290</f>
        <v>9</v>
      </c>
      <c r="L290" s="3" t="s">
        <v>27</v>
      </c>
      <c r="M290" s="35">
        <v>1997</v>
      </c>
      <c r="N290" s="35">
        <f t="shared" si="95"/>
        <v>9</v>
      </c>
      <c r="O290" s="38" t="str">
        <f t="shared" si="84"/>
        <v>CONSELHO</v>
      </c>
      <c r="P290" s="3" t="s">
        <v>364</v>
      </c>
      <c r="Q290" s="38" t="str">
        <f t="shared" si="96"/>
        <v>NÃO</v>
      </c>
      <c r="R290" s="3" t="s">
        <v>21</v>
      </c>
      <c r="S290" s="108">
        <v>5</v>
      </c>
      <c r="T290" s="38"/>
      <c r="U290" s="77" t="s">
        <v>3692</v>
      </c>
    </row>
    <row r="291" spans="1:21" s="34" customFormat="1">
      <c r="A291" s="40">
        <v>291</v>
      </c>
      <c r="B291" s="14">
        <v>38758</v>
      </c>
      <c r="C291" s="38">
        <v>2006</v>
      </c>
      <c r="D291" s="38">
        <f t="shared" si="85"/>
        <v>20</v>
      </c>
      <c r="E291" s="18" t="s">
        <v>2272</v>
      </c>
      <c r="F291" s="3" t="s">
        <v>40</v>
      </c>
      <c r="G291" s="3" t="s">
        <v>18</v>
      </c>
      <c r="H291" s="3" t="s">
        <v>27</v>
      </c>
      <c r="I291" s="3" t="s">
        <v>3719</v>
      </c>
      <c r="J291" s="36">
        <v>1997</v>
      </c>
      <c r="K291" s="19">
        <f t="shared" si="97"/>
        <v>9</v>
      </c>
      <c r="L291" s="3" t="s">
        <v>27</v>
      </c>
      <c r="M291" s="35">
        <v>1997</v>
      </c>
      <c r="N291" s="35">
        <f t="shared" si="95"/>
        <v>9</v>
      </c>
      <c r="O291" s="38" t="str">
        <f t="shared" si="84"/>
        <v>CONSELHO</v>
      </c>
      <c r="P291" s="3" t="s">
        <v>365</v>
      </c>
      <c r="Q291" s="38" t="str">
        <f t="shared" si="96"/>
        <v>NÃO</v>
      </c>
      <c r="R291" s="3" t="s">
        <v>21</v>
      </c>
      <c r="S291" s="4" t="s">
        <v>24</v>
      </c>
      <c r="T291" s="38"/>
      <c r="U291" s="77"/>
    </row>
    <row r="292" spans="1:21" s="34" customFormat="1">
      <c r="A292" s="40">
        <v>292</v>
      </c>
      <c r="B292" s="14">
        <v>38758</v>
      </c>
      <c r="C292" s="38">
        <v>2006</v>
      </c>
      <c r="D292" s="38">
        <f t="shared" si="85"/>
        <v>20</v>
      </c>
      <c r="E292" s="18" t="s">
        <v>2273</v>
      </c>
      <c r="F292" s="3" t="s">
        <v>26</v>
      </c>
      <c r="G292" s="3" t="s">
        <v>18</v>
      </c>
      <c r="H292" s="3" t="s">
        <v>27</v>
      </c>
      <c r="I292" s="3" t="s">
        <v>3719</v>
      </c>
      <c r="J292" s="36">
        <v>1997</v>
      </c>
      <c r="K292" s="19">
        <f t="shared" si="97"/>
        <v>9</v>
      </c>
      <c r="L292" s="3" t="s">
        <v>27</v>
      </c>
      <c r="M292" s="35">
        <v>1997</v>
      </c>
      <c r="N292" s="35">
        <f t="shared" si="95"/>
        <v>9</v>
      </c>
      <c r="O292" s="38" t="str">
        <f t="shared" si="84"/>
        <v>CONSELHO</v>
      </c>
      <c r="P292" s="3" t="s">
        <v>366</v>
      </c>
      <c r="Q292" s="38" t="str">
        <f t="shared" si="96"/>
        <v>NÃO</v>
      </c>
      <c r="R292" s="3"/>
      <c r="S292" s="108">
        <v>1</v>
      </c>
      <c r="T292" s="38"/>
      <c r="U292" s="77" t="s">
        <v>3701</v>
      </c>
    </row>
    <row r="293" spans="1:21" s="122" customFormat="1">
      <c r="A293" s="81">
        <v>293</v>
      </c>
      <c r="B293" s="26">
        <v>38758</v>
      </c>
      <c r="C293" s="5">
        <v>2006</v>
      </c>
      <c r="D293" s="5">
        <f t="shared" si="85"/>
        <v>20</v>
      </c>
      <c r="E293" s="43" t="s">
        <v>2274</v>
      </c>
      <c r="F293" s="7" t="s">
        <v>26</v>
      </c>
      <c r="G293" s="7" t="s">
        <v>18</v>
      </c>
      <c r="H293" s="7" t="s">
        <v>27</v>
      </c>
      <c r="I293" s="7" t="s">
        <v>3719</v>
      </c>
      <c r="J293" s="36">
        <v>1997</v>
      </c>
      <c r="K293" s="83">
        <f t="shared" si="97"/>
        <v>9</v>
      </c>
      <c r="L293" s="7" t="s">
        <v>27</v>
      </c>
      <c r="M293" s="35">
        <v>1997</v>
      </c>
      <c r="N293" s="35">
        <f t="shared" si="95"/>
        <v>9</v>
      </c>
      <c r="O293" s="5" t="str">
        <f t="shared" si="84"/>
        <v>CONSELHO</v>
      </c>
      <c r="P293" s="7" t="s">
        <v>367</v>
      </c>
      <c r="Q293" s="5" t="str">
        <f t="shared" si="96"/>
        <v>NÃO</v>
      </c>
      <c r="R293" s="7" t="s">
        <v>21</v>
      </c>
      <c r="S293" s="109">
        <v>3</v>
      </c>
      <c r="T293" s="5"/>
      <c r="U293" s="82" t="s">
        <v>3711</v>
      </c>
    </row>
    <row r="294" spans="1:21" s="34" customFormat="1">
      <c r="A294" s="40">
        <v>294</v>
      </c>
      <c r="B294" s="14">
        <v>38758</v>
      </c>
      <c r="C294" s="38">
        <v>2006</v>
      </c>
      <c r="D294" s="38">
        <f t="shared" si="85"/>
        <v>20</v>
      </c>
      <c r="E294" s="18" t="s">
        <v>2275</v>
      </c>
      <c r="F294" s="3" t="s">
        <v>17</v>
      </c>
      <c r="G294" s="3" t="s">
        <v>18</v>
      </c>
      <c r="H294" s="3" t="s">
        <v>22</v>
      </c>
      <c r="I294" s="3" t="s">
        <v>3739</v>
      </c>
      <c r="J294" s="35">
        <v>1991</v>
      </c>
      <c r="K294" s="19">
        <f t="shared" si="97"/>
        <v>15</v>
      </c>
      <c r="L294" s="3" t="s">
        <v>22</v>
      </c>
      <c r="M294" s="35">
        <v>1991</v>
      </c>
      <c r="N294" s="35">
        <f t="shared" si="95"/>
        <v>15</v>
      </c>
      <c r="O294" s="38" t="str">
        <f t="shared" si="84"/>
        <v>CONSELHO</v>
      </c>
      <c r="P294" s="3" t="s">
        <v>368</v>
      </c>
      <c r="Q294" s="38" t="str">
        <f t="shared" si="96"/>
        <v>NÃO</v>
      </c>
      <c r="R294" s="3" t="s">
        <v>21</v>
      </c>
      <c r="S294" s="108">
        <v>5</v>
      </c>
      <c r="T294" s="38"/>
      <c r="U294" s="77" t="s">
        <v>3694</v>
      </c>
    </row>
    <row r="295" spans="1:21" s="122" customFormat="1">
      <c r="A295" s="81">
        <v>295</v>
      </c>
      <c r="B295" s="26">
        <v>38758</v>
      </c>
      <c r="C295" s="5">
        <v>2006</v>
      </c>
      <c r="D295" s="5">
        <f t="shared" si="85"/>
        <v>20</v>
      </c>
      <c r="E295" s="43" t="s">
        <v>2276</v>
      </c>
      <c r="F295" s="7" t="s">
        <v>17</v>
      </c>
      <c r="G295" s="7" t="s">
        <v>18</v>
      </c>
      <c r="H295" s="7" t="s">
        <v>22</v>
      </c>
      <c r="I295" s="7" t="s">
        <v>3739</v>
      </c>
      <c r="J295" s="35">
        <v>1991</v>
      </c>
      <c r="K295" s="83">
        <f t="shared" si="97"/>
        <v>15</v>
      </c>
      <c r="L295" s="7" t="s">
        <v>23</v>
      </c>
      <c r="M295" s="35" t="s">
        <v>24</v>
      </c>
      <c r="N295" s="35" t="s">
        <v>24</v>
      </c>
      <c r="O295" s="5" t="str">
        <f t="shared" si="84"/>
        <v>CONSELHO</v>
      </c>
      <c r="P295" s="7" t="s">
        <v>369</v>
      </c>
      <c r="Q295" s="5" t="str">
        <f t="shared" si="86"/>
        <v>Não</v>
      </c>
      <c r="R295" s="7" t="s">
        <v>21</v>
      </c>
      <c r="S295" s="109">
        <v>3</v>
      </c>
      <c r="T295" s="5"/>
      <c r="U295" s="82" t="s">
        <v>3710</v>
      </c>
    </row>
    <row r="296" spans="1:21" s="34" customFormat="1">
      <c r="A296" s="40">
        <v>296</v>
      </c>
      <c r="B296" s="14">
        <v>38758</v>
      </c>
      <c r="C296" s="38">
        <v>2006</v>
      </c>
      <c r="D296" s="38">
        <f t="shared" si="85"/>
        <v>20</v>
      </c>
      <c r="E296" s="18" t="s">
        <v>2277</v>
      </c>
      <c r="F296" s="3" t="s">
        <v>40</v>
      </c>
      <c r="G296" s="3" t="s">
        <v>18</v>
      </c>
      <c r="H296" s="3" t="s">
        <v>22</v>
      </c>
      <c r="I296" s="3" t="s">
        <v>3739</v>
      </c>
      <c r="J296" s="35">
        <v>1991</v>
      </c>
      <c r="K296" s="19">
        <f t="shared" si="97"/>
        <v>15</v>
      </c>
      <c r="L296" s="3" t="s">
        <v>22</v>
      </c>
      <c r="M296" s="35">
        <v>1991</v>
      </c>
      <c r="N296" s="35">
        <f>C296-M296</f>
        <v>15</v>
      </c>
      <c r="O296" s="38" t="str">
        <f t="shared" si="84"/>
        <v>CONSELHO</v>
      </c>
      <c r="P296" s="3" t="s">
        <v>370</v>
      </c>
      <c r="Q296" s="38" t="str">
        <f>IF(ISNUMBER(SEARCH("Conferência",L296)),"SIM","NÃO")</f>
        <v>NÃO</v>
      </c>
      <c r="R296" s="3" t="s">
        <v>21</v>
      </c>
      <c r="S296" s="4" t="s">
        <v>24</v>
      </c>
      <c r="T296" s="38"/>
      <c r="U296" s="77"/>
    </row>
    <row r="297" spans="1:21" s="34" customFormat="1">
      <c r="A297" s="40">
        <v>297</v>
      </c>
      <c r="B297" s="14">
        <v>38762</v>
      </c>
      <c r="C297" s="38">
        <v>2006</v>
      </c>
      <c r="D297" s="38">
        <f t="shared" si="85"/>
        <v>20</v>
      </c>
      <c r="E297" s="18" t="s">
        <v>2278</v>
      </c>
      <c r="F297" s="3" t="s">
        <v>33</v>
      </c>
      <c r="G297" s="3" t="s">
        <v>24</v>
      </c>
      <c r="H297" s="3" t="s">
        <v>34</v>
      </c>
      <c r="I297" s="3"/>
      <c r="J297" s="38" t="s">
        <v>24</v>
      </c>
      <c r="K297" s="38" t="s">
        <v>24</v>
      </c>
      <c r="L297" s="3" t="s">
        <v>371</v>
      </c>
      <c r="M297" s="35" t="s">
        <v>24</v>
      </c>
      <c r="N297" s="35" t="s">
        <v>24</v>
      </c>
      <c r="O297" s="38" t="str">
        <f t="shared" si="84"/>
        <v>NÃO CONSELHO</v>
      </c>
      <c r="P297" s="3" t="s">
        <v>372</v>
      </c>
      <c r="Q297" s="38" t="str">
        <f t="shared" si="86"/>
        <v>Não</v>
      </c>
      <c r="R297" s="3" t="s">
        <v>21</v>
      </c>
      <c r="S297" s="3"/>
      <c r="T297" s="38"/>
      <c r="U297" s="77"/>
    </row>
    <row r="298" spans="1:21" s="121" customFormat="1">
      <c r="A298" s="40">
        <v>298</v>
      </c>
      <c r="B298" s="14">
        <v>38765</v>
      </c>
      <c r="C298" s="38">
        <v>2006</v>
      </c>
      <c r="D298" s="38">
        <f t="shared" si="85"/>
        <v>20</v>
      </c>
      <c r="E298" s="16" t="s">
        <v>2279</v>
      </c>
      <c r="F298" s="3" t="s">
        <v>26</v>
      </c>
      <c r="G298" s="3" t="s">
        <v>18</v>
      </c>
      <c r="H298" s="3" t="s">
        <v>22</v>
      </c>
      <c r="I298" s="3" t="s">
        <v>3739</v>
      </c>
      <c r="J298" s="35">
        <v>1991</v>
      </c>
      <c r="K298" s="19">
        <f t="shared" ref="K298:K301" si="98">C298-J298</f>
        <v>15</v>
      </c>
      <c r="L298" s="3" t="s">
        <v>23</v>
      </c>
      <c r="M298" s="35" t="s">
        <v>24</v>
      </c>
      <c r="N298" s="35" t="s">
        <v>24</v>
      </c>
      <c r="O298" s="38" t="str">
        <f t="shared" si="84"/>
        <v>CONSELHO</v>
      </c>
      <c r="P298" s="3" t="s">
        <v>373</v>
      </c>
      <c r="Q298" s="38" t="str">
        <f t="shared" si="86"/>
        <v>Não</v>
      </c>
      <c r="R298" s="3" t="s">
        <v>21</v>
      </c>
      <c r="S298" s="104">
        <v>6</v>
      </c>
      <c r="T298" s="38"/>
      <c r="U298" s="77" t="s">
        <v>3744</v>
      </c>
    </row>
    <row r="299" spans="1:21" s="122" customFormat="1">
      <c r="A299" s="81">
        <v>299</v>
      </c>
      <c r="B299" s="26">
        <v>38765</v>
      </c>
      <c r="C299" s="5">
        <v>2006</v>
      </c>
      <c r="D299" s="5">
        <f t="shared" si="85"/>
        <v>20</v>
      </c>
      <c r="E299" s="43" t="s">
        <v>2280</v>
      </c>
      <c r="F299" s="7" t="s">
        <v>26</v>
      </c>
      <c r="G299" s="7" t="s">
        <v>18</v>
      </c>
      <c r="H299" s="7" t="s">
        <v>27</v>
      </c>
      <c r="I299" s="7" t="s">
        <v>3719</v>
      </c>
      <c r="J299" s="36">
        <v>1997</v>
      </c>
      <c r="K299" s="83">
        <f t="shared" si="98"/>
        <v>9</v>
      </c>
      <c r="L299" s="7" t="s">
        <v>27</v>
      </c>
      <c r="M299" s="35">
        <v>1997</v>
      </c>
      <c r="N299" s="35">
        <f t="shared" ref="N299:N302" si="99">C299-M299</f>
        <v>9</v>
      </c>
      <c r="O299" s="5" t="str">
        <f t="shared" si="84"/>
        <v>CONSELHO</v>
      </c>
      <c r="P299" s="7" t="s">
        <v>278</v>
      </c>
      <c r="Q299" s="5" t="str">
        <f>IF(ISNUMBER(SEARCH("Conferência",L299)),"SIM","NÃO")</f>
        <v>NÃO</v>
      </c>
      <c r="R299" s="7" t="s">
        <v>21</v>
      </c>
      <c r="S299" s="109">
        <v>3</v>
      </c>
      <c r="T299" s="5"/>
      <c r="U299" s="82" t="s">
        <v>3711</v>
      </c>
    </row>
    <row r="300" spans="1:21" s="122" customFormat="1">
      <c r="A300" s="81">
        <v>300</v>
      </c>
      <c r="B300" s="26">
        <v>38765</v>
      </c>
      <c r="C300" s="5">
        <v>2006</v>
      </c>
      <c r="D300" s="5">
        <f t="shared" si="85"/>
        <v>20</v>
      </c>
      <c r="E300" s="43" t="s">
        <v>2281</v>
      </c>
      <c r="F300" s="7" t="s">
        <v>26</v>
      </c>
      <c r="G300" s="7" t="s">
        <v>18</v>
      </c>
      <c r="H300" s="7" t="s">
        <v>27</v>
      </c>
      <c r="I300" s="7" t="s">
        <v>3719</v>
      </c>
      <c r="J300" s="36">
        <v>1997</v>
      </c>
      <c r="K300" s="83">
        <f t="shared" si="98"/>
        <v>9</v>
      </c>
      <c r="L300" s="7" t="s">
        <v>27</v>
      </c>
      <c r="M300" s="35">
        <v>1997</v>
      </c>
      <c r="N300" s="35">
        <f t="shared" si="99"/>
        <v>9</v>
      </c>
      <c r="O300" s="5" t="str">
        <f t="shared" si="84"/>
        <v>CONSELHO</v>
      </c>
      <c r="P300" s="7" t="s">
        <v>278</v>
      </c>
      <c r="Q300" s="5" t="str">
        <f>IF(ISNUMBER(SEARCH("Conferência",L300)),"SIM","NÃO")</f>
        <v>NÃO</v>
      </c>
      <c r="R300" s="7" t="s">
        <v>21</v>
      </c>
      <c r="S300" s="109">
        <v>3</v>
      </c>
      <c r="T300" s="5"/>
      <c r="U300" s="82" t="s">
        <v>3711</v>
      </c>
    </row>
    <row r="301" spans="1:21" s="34" customFormat="1">
      <c r="A301" s="40">
        <v>301</v>
      </c>
      <c r="B301" s="14">
        <v>38765</v>
      </c>
      <c r="C301" s="38">
        <v>2006</v>
      </c>
      <c r="D301" s="38">
        <f t="shared" si="85"/>
        <v>20</v>
      </c>
      <c r="E301" s="18" t="s">
        <v>2282</v>
      </c>
      <c r="F301" s="3" t="s">
        <v>17</v>
      </c>
      <c r="G301" s="3" t="s">
        <v>18</v>
      </c>
      <c r="H301" s="3" t="s">
        <v>27</v>
      </c>
      <c r="I301" s="3" t="s">
        <v>3719</v>
      </c>
      <c r="J301" s="36">
        <v>1997</v>
      </c>
      <c r="K301" s="19">
        <f t="shared" si="98"/>
        <v>9</v>
      </c>
      <c r="L301" s="3" t="s">
        <v>27</v>
      </c>
      <c r="M301" s="35">
        <v>1997</v>
      </c>
      <c r="N301" s="35">
        <f t="shared" si="99"/>
        <v>9</v>
      </c>
      <c r="O301" s="38" t="str">
        <f t="shared" si="84"/>
        <v>CONSELHO</v>
      </c>
      <c r="P301" s="3" t="s">
        <v>374</v>
      </c>
      <c r="Q301" s="38" t="str">
        <f>IF(ISNUMBER(SEARCH("Conferência",L301)),"SIM","NÃO")</f>
        <v>NÃO</v>
      </c>
      <c r="R301" s="3" t="s">
        <v>21</v>
      </c>
      <c r="S301" s="4" t="s">
        <v>24</v>
      </c>
      <c r="T301" s="38"/>
      <c r="U301" s="77"/>
    </row>
    <row r="302" spans="1:21" s="34" customFormat="1">
      <c r="A302" s="40">
        <v>302</v>
      </c>
      <c r="B302" s="14">
        <v>38769</v>
      </c>
      <c r="C302" s="38">
        <v>2006</v>
      </c>
      <c r="D302" s="38">
        <f t="shared" si="85"/>
        <v>20</v>
      </c>
      <c r="E302" s="18" t="s">
        <v>2283</v>
      </c>
      <c r="F302" s="3" t="s">
        <v>33</v>
      </c>
      <c r="G302" s="3" t="s">
        <v>65</v>
      </c>
      <c r="H302" s="3" t="s">
        <v>73</v>
      </c>
      <c r="I302" s="3"/>
      <c r="J302" s="38" t="s">
        <v>24</v>
      </c>
      <c r="K302" s="38" t="s">
        <v>24</v>
      </c>
      <c r="L302" s="3" t="s">
        <v>290</v>
      </c>
      <c r="M302" s="35">
        <v>2003</v>
      </c>
      <c r="N302" s="35">
        <f t="shared" si="99"/>
        <v>3</v>
      </c>
      <c r="O302" s="38" t="str">
        <f t="shared" si="84"/>
        <v>CONSELHO</v>
      </c>
      <c r="P302" s="3" t="s">
        <v>230</v>
      </c>
      <c r="Q302" s="38" t="str">
        <f>IF(ISNUMBER(SEARCH("Conferência",L302)),"SIM","NÃO")</f>
        <v>NÃO</v>
      </c>
      <c r="R302" s="3" t="s">
        <v>21</v>
      </c>
      <c r="S302" s="3"/>
      <c r="T302" s="38"/>
      <c r="U302" s="77"/>
    </row>
    <row r="303" spans="1:21" s="122" customFormat="1">
      <c r="A303" s="81">
        <v>303</v>
      </c>
      <c r="B303" s="26">
        <v>38769</v>
      </c>
      <c r="C303" s="5">
        <v>2006</v>
      </c>
      <c r="D303" s="5">
        <f t="shared" si="85"/>
        <v>20</v>
      </c>
      <c r="E303" s="43" t="s">
        <v>2284</v>
      </c>
      <c r="F303" s="7" t="s">
        <v>17</v>
      </c>
      <c r="G303" s="7" t="s">
        <v>18</v>
      </c>
      <c r="H303" s="7" t="s">
        <v>22</v>
      </c>
      <c r="I303" s="7" t="s">
        <v>3739</v>
      </c>
      <c r="J303" s="35">
        <v>1991</v>
      </c>
      <c r="K303" s="83">
        <f>C303-J303</f>
        <v>15</v>
      </c>
      <c r="L303" s="7" t="s">
        <v>23</v>
      </c>
      <c r="M303" s="35" t="s">
        <v>24</v>
      </c>
      <c r="N303" s="35" t="s">
        <v>24</v>
      </c>
      <c r="O303" s="5" t="str">
        <f t="shared" si="84"/>
        <v>CONSELHO</v>
      </c>
      <c r="P303" s="7" t="s">
        <v>369</v>
      </c>
      <c r="Q303" s="5" t="str">
        <f t="shared" si="86"/>
        <v>Não</v>
      </c>
      <c r="R303" s="7" t="s">
        <v>21</v>
      </c>
      <c r="S303" s="109">
        <v>3</v>
      </c>
      <c r="T303" s="5"/>
      <c r="U303" s="82" t="s">
        <v>3710</v>
      </c>
    </row>
    <row r="304" spans="1:21" s="34" customFormat="1">
      <c r="A304" s="40">
        <v>304</v>
      </c>
      <c r="B304" s="14">
        <v>38769</v>
      </c>
      <c r="C304" s="38">
        <v>2006</v>
      </c>
      <c r="D304" s="38">
        <f t="shared" si="85"/>
        <v>20</v>
      </c>
      <c r="E304" s="18" t="s">
        <v>2285</v>
      </c>
      <c r="F304" s="3" t="s">
        <v>33</v>
      </c>
      <c r="G304" s="3" t="s">
        <v>24</v>
      </c>
      <c r="H304" s="3" t="s">
        <v>375</v>
      </c>
      <c r="I304" s="3"/>
      <c r="J304" s="38" t="s">
        <v>24</v>
      </c>
      <c r="K304" s="38" t="s">
        <v>24</v>
      </c>
      <c r="L304" s="3" t="s">
        <v>376</v>
      </c>
      <c r="M304" s="35" t="s">
        <v>24</v>
      </c>
      <c r="N304" s="35" t="s">
        <v>24</v>
      </c>
      <c r="O304" s="38" t="str">
        <f t="shared" si="84"/>
        <v>NÃO CONSELHO</v>
      </c>
      <c r="P304" s="3" t="s">
        <v>293</v>
      </c>
      <c r="Q304" s="38" t="str">
        <f t="shared" si="86"/>
        <v>Sim</v>
      </c>
      <c r="R304" s="3" t="s">
        <v>21</v>
      </c>
      <c r="S304" s="3"/>
      <c r="T304" s="38" t="s">
        <v>377</v>
      </c>
      <c r="U304" s="77"/>
    </row>
    <row r="305" spans="1:21" s="34" customFormat="1">
      <c r="A305" s="40">
        <v>305</v>
      </c>
      <c r="B305" s="14">
        <v>38772</v>
      </c>
      <c r="C305" s="38">
        <v>2006</v>
      </c>
      <c r="D305" s="38">
        <f t="shared" si="85"/>
        <v>20</v>
      </c>
      <c r="E305" s="18" t="s">
        <v>2286</v>
      </c>
      <c r="F305" s="3" t="s">
        <v>17</v>
      </c>
      <c r="G305" s="3" t="s">
        <v>18</v>
      </c>
      <c r="H305" s="3" t="s">
        <v>22</v>
      </c>
      <c r="I305" s="3" t="s">
        <v>3739</v>
      </c>
      <c r="J305" s="35">
        <v>1991</v>
      </c>
      <c r="K305" s="19">
        <f t="shared" ref="K305:K309" si="100">C305-J305</f>
        <v>15</v>
      </c>
      <c r="L305" s="3" t="s">
        <v>23</v>
      </c>
      <c r="M305" s="35" t="s">
        <v>24</v>
      </c>
      <c r="N305" s="35" t="s">
        <v>24</v>
      </c>
      <c r="O305" s="38" t="str">
        <f t="shared" si="84"/>
        <v>CONSELHO</v>
      </c>
      <c r="P305" s="3" t="s">
        <v>378</v>
      </c>
      <c r="Q305" s="38" t="str">
        <f t="shared" si="86"/>
        <v>Não</v>
      </c>
      <c r="R305" s="3" t="s">
        <v>21</v>
      </c>
      <c r="S305" s="4" t="s">
        <v>24</v>
      </c>
      <c r="T305" s="38"/>
      <c r="U305" s="77"/>
    </row>
    <row r="306" spans="1:21" s="121" customFormat="1">
      <c r="A306" s="40">
        <v>306</v>
      </c>
      <c r="B306" s="14">
        <v>38772</v>
      </c>
      <c r="C306" s="38">
        <v>2006</v>
      </c>
      <c r="D306" s="38">
        <f t="shared" si="85"/>
        <v>20</v>
      </c>
      <c r="E306" s="18" t="s">
        <v>2287</v>
      </c>
      <c r="F306" s="3" t="s">
        <v>17</v>
      </c>
      <c r="G306" s="3" t="s">
        <v>18</v>
      </c>
      <c r="H306" s="3" t="s">
        <v>22</v>
      </c>
      <c r="I306" s="3" t="s">
        <v>3739</v>
      </c>
      <c r="J306" s="35">
        <v>1991</v>
      </c>
      <c r="K306" s="19">
        <f t="shared" si="100"/>
        <v>15</v>
      </c>
      <c r="L306" s="3" t="s">
        <v>23</v>
      </c>
      <c r="M306" s="35" t="s">
        <v>24</v>
      </c>
      <c r="N306" s="35" t="s">
        <v>24</v>
      </c>
      <c r="O306" s="38" t="str">
        <f t="shared" si="84"/>
        <v>CONSELHO</v>
      </c>
      <c r="P306" s="3" t="s">
        <v>379</v>
      </c>
      <c r="Q306" s="38" t="str">
        <f t="shared" si="86"/>
        <v>Não</v>
      </c>
      <c r="R306" s="3" t="s">
        <v>21</v>
      </c>
      <c r="S306" s="104">
        <v>6</v>
      </c>
      <c r="T306" s="38"/>
      <c r="U306" s="77" t="s">
        <v>3745</v>
      </c>
    </row>
    <row r="307" spans="1:21" s="122" customFormat="1">
      <c r="A307" s="81">
        <v>307</v>
      </c>
      <c r="B307" s="26">
        <v>38772</v>
      </c>
      <c r="C307" s="5">
        <v>2006</v>
      </c>
      <c r="D307" s="5">
        <f t="shared" si="85"/>
        <v>20</v>
      </c>
      <c r="E307" s="43" t="s">
        <v>2288</v>
      </c>
      <c r="F307" s="7" t="s">
        <v>26</v>
      </c>
      <c r="G307" s="7" t="s">
        <v>18</v>
      </c>
      <c r="H307" s="7" t="s">
        <v>27</v>
      </c>
      <c r="I307" s="7" t="s">
        <v>3719</v>
      </c>
      <c r="J307" s="36">
        <v>1997</v>
      </c>
      <c r="K307" s="83">
        <f t="shared" si="100"/>
        <v>9</v>
      </c>
      <c r="L307" s="7" t="s">
        <v>27</v>
      </c>
      <c r="M307" s="35">
        <v>1997</v>
      </c>
      <c r="N307" s="35">
        <f t="shared" ref="N307:N309" si="101">C307-M307</f>
        <v>9</v>
      </c>
      <c r="O307" s="5" t="str">
        <f t="shared" si="84"/>
        <v>CONSELHO</v>
      </c>
      <c r="P307" s="7" t="s">
        <v>278</v>
      </c>
      <c r="Q307" s="5" t="str">
        <f>IF(ISNUMBER(SEARCH("Conferência",L307)),"SIM","NÃO")</f>
        <v>NÃO</v>
      </c>
      <c r="R307" s="7" t="s">
        <v>21</v>
      </c>
      <c r="S307" s="109">
        <v>3</v>
      </c>
      <c r="T307" s="5"/>
      <c r="U307" s="82" t="s">
        <v>3711</v>
      </c>
    </row>
    <row r="308" spans="1:21" s="122" customFormat="1">
      <c r="A308" s="81">
        <v>308</v>
      </c>
      <c r="B308" s="26">
        <v>38772</v>
      </c>
      <c r="C308" s="5">
        <v>2006</v>
      </c>
      <c r="D308" s="5">
        <f t="shared" si="85"/>
        <v>20</v>
      </c>
      <c r="E308" s="43" t="s">
        <v>2289</v>
      </c>
      <c r="F308" s="7" t="s">
        <v>26</v>
      </c>
      <c r="G308" s="7" t="s">
        <v>18</v>
      </c>
      <c r="H308" s="7" t="s">
        <v>27</v>
      </c>
      <c r="I308" s="7" t="s">
        <v>3719</v>
      </c>
      <c r="J308" s="36">
        <v>1997</v>
      </c>
      <c r="K308" s="83">
        <f t="shared" si="100"/>
        <v>9</v>
      </c>
      <c r="L308" s="7" t="s">
        <v>27</v>
      </c>
      <c r="M308" s="35">
        <v>1997</v>
      </c>
      <c r="N308" s="35">
        <f t="shared" si="101"/>
        <v>9</v>
      </c>
      <c r="O308" s="5" t="str">
        <f t="shared" si="84"/>
        <v>CONSELHO</v>
      </c>
      <c r="P308" s="7" t="s">
        <v>380</v>
      </c>
      <c r="Q308" s="5" t="str">
        <f>IF(ISNUMBER(SEARCH("Conferência",L308)),"SIM","NÃO")</f>
        <v>NÃO</v>
      </c>
      <c r="R308" s="7" t="s">
        <v>21</v>
      </c>
      <c r="S308" s="109">
        <v>3</v>
      </c>
      <c r="T308" s="5"/>
      <c r="U308" s="82" t="s">
        <v>3710</v>
      </c>
    </row>
    <row r="309" spans="1:21" s="34" customFormat="1">
      <c r="A309" s="40">
        <v>309</v>
      </c>
      <c r="B309" s="14">
        <v>38772</v>
      </c>
      <c r="C309" s="38">
        <v>2006</v>
      </c>
      <c r="D309" s="38">
        <f t="shared" si="85"/>
        <v>20</v>
      </c>
      <c r="E309" s="18" t="s">
        <v>2290</v>
      </c>
      <c r="F309" s="3" t="s">
        <v>17</v>
      </c>
      <c r="G309" s="3" t="s">
        <v>18</v>
      </c>
      <c r="H309" s="3" t="s">
        <v>27</v>
      </c>
      <c r="I309" s="3" t="s">
        <v>3719</v>
      </c>
      <c r="J309" s="36">
        <v>1997</v>
      </c>
      <c r="K309" s="19">
        <f t="shared" si="100"/>
        <v>9</v>
      </c>
      <c r="L309" s="3" t="s">
        <v>27</v>
      </c>
      <c r="M309" s="35">
        <v>1997</v>
      </c>
      <c r="N309" s="35">
        <f t="shared" si="101"/>
        <v>9</v>
      </c>
      <c r="O309" s="38" t="str">
        <f t="shared" si="84"/>
        <v>CONSELHO</v>
      </c>
      <c r="P309" s="3" t="s">
        <v>381</v>
      </c>
      <c r="Q309" s="38" t="str">
        <f>IF(ISNUMBER(SEARCH("Conferência",L309)),"SIM","NÃO")</f>
        <v>NÃO</v>
      </c>
      <c r="R309" s="3" t="s">
        <v>21</v>
      </c>
      <c r="S309" s="108">
        <v>5</v>
      </c>
      <c r="T309" s="38"/>
      <c r="U309" s="77" t="s">
        <v>3691</v>
      </c>
    </row>
    <row r="310" spans="1:21" s="34" customFormat="1">
      <c r="A310" s="40">
        <v>310</v>
      </c>
      <c r="B310" s="14">
        <v>38779</v>
      </c>
      <c r="C310" s="38">
        <v>2006</v>
      </c>
      <c r="D310" s="38">
        <f t="shared" si="85"/>
        <v>20</v>
      </c>
      <c r="E310" s="18" t="s">
        <v>2291</v>
      </c>
      <c r="F310" s="3" t="s">
        <v>33</v>
      </c>
      <c r="G310" s="3" t="s">
        <v>24</v>
      </c>
      <c r="H310" s="3" t="s">
        <v>375</v>
      </c>
      <c r="I310" s="3"/>
      <c r="J310" s="38" t="s">
        <v>24</v>
      </c>
      <c r="K310" s="38" t="s">
        <v>24</v>
      </c>
      <c r="L310" s="3" t="s">
        <v>376</v>
      </c>
      <c r="M310" s="35" t="s">
        <v>24</v>
      </c>
      <c r="N310" s="35" t="s">
        <v>24</v>
      </c>
      <c r="O310" s="38" t="str">
        <f t="shared" si="84"/>
        <v>NÃO CONSELHO</v>
      </c>
      <c r="P310" s="3" t="s">
        <v>382</v>
      </c>
      <c r="Q310" s="38" t="str">
        <f t="shared" si="86"/>
        <v>Sim</v>
      </c>
      <c r="R310" s="3" t="s">
        <v>21</v>
      </c>
      <c r="S310" s="3"/>
      <c r="T310" s="38" t="s">
        <v>377</v>
      </c>
      <c r="U310" s="77"/>
    </row>
    <row r="311" spans="1:21" s="122" customFormat="1">
      <c r="A311" s="81">
        <v>311</v>
      </c>
      <c r="B311" s="26">
        <v>38783</v>
      </c>
      <c r="C311" s="5">
        <v>2006</v>
      </c>
      <c r="D311" s="5">
        <f t="shared" si="85"/>
        <v>20</v>
      </c>
      <c r="E311" s="43" t="s">
        <v>2292</v>
      </c>
      <c r="F311" s="7" t="s">
        <v>26</v>
      </c>
      <c r="G311" s="7" t="s">
        <v>18</v>
      </c>
      <c r="H311" s="7" t="s">
        <v>27</v>
      </c>
      <c r="I311" s="7" t="s">
        <v>3719</v>
      </c>
      <c r="J311" s="36">
        <v>1997</v>
      </c>
      <c r="K311" s="83">
        <f>C311-J311</f>
        <v>9</v>
      </c>
      <c r="L311" s="7" t="s">
        <v>27</v>
      </c>
      <c r="M311" s="35">
        <v>1997</v>
      </c>
      <c r="N311" s="35">
        <f t="shared" ref="N311:N320" si="102">C311-M311</f>
        <v>9</v>
      </c>
      <c r="O311" s="5" t="str">
        <f t="shared" si="84"/>
        <v>CONSELHO</v>
      </c>
      <c r="P311" s="7" t="s">
        <v>383</v>
      </c>
      <c r="Q311" s="5" t="str">
        <f t="shared" ref="Q311:Q320" si="103">IF(ISNUMBER(SEARCH("Conferência",L311)),"SIM","NÃO")</f>
        <v>NÃO</v>
      </c>
      <c r="R311" s="7" t="s">
        <v>21</v>
      </c>
      <c r="S311" s="109">
        <v>3</v>
      </c>
      <c r="T311" s="5"/>
      <c r="U311" s="82" t="s">
        <v>3711</v>
      </c>
    </row>
    <row r="312" spans="1:21" s="34" customFormat="1">
      <c r="A312" s="40">
        <v>312</v>
      </c>
      <c r="B312" s="14">
        <v>38786</v>
      </c>
      <c r="C312" s="38">
        <v>2006</v>
      </c>
      <c r="D312" s="38">
        <f t="shared" si="85"/>
        <v>20</v>
      </c>
      <c r="E312" s="18" t="s">
        <v>2293</v>
      </c>
      <c r="F312" s="3" t="s">
        <v>33</v>
      </c>
      <c r="G312" s="3" t="s">
        <v>65</v>
      </c>
      <c r="H312" s="3" t="s">
        <v>73</v>
      </c>
      <c r="I312" s="3"/>
      <c r="J312" s="38" t="s">
        <v>24</v>
      </c>
      <c r="K312" s="38" t="s">
        <v>24</v>
      </c>
      <c r="L312" s="3" t="s">
        <v>22</v>
      </c>
      <c r="M312" s="35">
        <v>1991</v>
      </c>
      <c r="N312" s="35">
        <f t="shared" si="102"/>
        <v>15</v>
      </c>
      <c r="O312" s="38" t="str">
        <f t="shared" si="84"/>
        <v>CONSELHO</v>
      </c>
      <c r="P312" s="3" t="s">
        <v>131</v>
      </c>
      <c r="Q312" s="38" t="str">
        <f t="shared" si="103"/>
        <v>NÃO</v>
      </c>
      <c r="R312" s="3" t="s">
        <v>21</v>
      </c>
      <c r="S312" s="4"/>
      <c r="T312" s="38"/>
      <c r="U312" s="77"/>
    </row>
    <row r="313" spans="1:21" s="34" customFormat="1">
      <c r="A313" s="40">
        <v>313</v>
      </c>
      <c r="B313" s="14">
        <v>38786</v>
      </c>
      <c r="C313" s="38">
        <v>2006</v>
      </c>
      <c r="D313" s="38">
        <f t="shared" si="85"/>
        <v>20</v>
      </c>
      <c r="E313" s="18" t="s">
        <v>2294</v>
      </c>
      <c r="F313" s="3" t="s">
        <v>40</v>
      </c>
      <c r="G313" s="3" t="s">
        <v>18</v>
      </c>
      <c r="H313" s="3" t="s">
        <v>27</v>
      </c>
      <c r="I313" s="3" t="s">
        <v>3719</v>
      </c>
      <c r="J313" s="36">
        <v>1997</v>
      </c>
      <c r="K313" s="19">
        <f t="shared" ref="K313:K314" si="104">C313-J313</f>
        <v>9</v>
      </c>
      <c r="L313" s="3" t="s">
        <v>27</v>
      </c>
      <c r="M313" s="35">
        <v>1997</v>
      </c>
      <c r="N313" s="35">
        <f t="shared" si="102"/>
        <v>9</v>
      </c>
      <c r="O313" s="38" t="str">
        <f t="shared" si="84"/>
        <v>CONSELHO</v>
      </c>
      <c r="P313" s="3" t="s">
        <v>370</v>
      </c>
      <c r="Q313" s="38" t="str">
        <f t="shared" si="103"/>
        <v>NÃO</v>
      </c>
      <c r="R313" s="3" t="s">
        <v>21</v>
      </c>
      <c r="S313" s="4" t="s">
        <v>24</v>
      </c>
      <c r="T313" s="38"/>
      <c r="U313" s="77"/>
    </row>
    <row r="314" spans="1:21" s="34" customFormat="1">
      <c r="A314" s="40">
        <v>314</v>
      </c>
      <c r="B314" s="14">
        <v>38786</v>
      </c>
      <c r="C314" s="38">
        <v>2006</v>
      </c>
      <c r="D314" s="38">
        <f t="shared" si="85"/>
        <v>20</v>
      </c>
      <c r="E314" s="18" t="s">
        <v>2295</v>
      </c>
      <c r="F314" s="3" t="s">
        <v>26</v>
      </c>
      <c r="G314" s="3" t="s">
        <v>18</v>
      </c>
      <c r="H314" s="3" t="s">
        <v>22</v>
      </c>
      <c r="I314" s="3" t="s">
        <v>3739</v>
      </c>
      <c r="J314" s="35">
        <v>1991</v>
      </c>
      <c r="K314" s="19">
        <f t="shared" si="104"/>
        <v>15</v>
      </c>
      <c r="L314" s="3" t="s">
        <v>22</v>
      </c>
      <c r="M314" s="35">
        <v>1991</v>
      </c>
      <c r="N314" s="35">
        <f t="shared" si="102"/>
        <v>15</v>
      </c>
      <c r="O314" s="38" t="str">
        <f t="shared" si="84"/>
        <v>CONSELHO</v>
      </c>
      <c r="P314" s="3" t="s">
        <v>384</v>
      </c>
      <c r="Q314" s="38" t="str">
        <f t="shared" si="103"/>
        <v>NÃO</v>
      </c>
      <c r="R314" s="3" t="s">
        <v>21</v>
      </c>
      <c r="S314" s="108">
        <v>1</v>
      </c>
      <c r="T314" s="38"/>
      <c r="U314" s="77" t="s">
        <v>3702</v>
      </c>
    </row>
    <row r="315" spans="1:21" s="34" customFormat="1">
      <c r="A315" s="40">
        <v>315</v>
      </c>
      <c r="B315" s="14">
        <v>38790</v>
      </c>
      <c r="C315" s="38">
        <v>2006</v>
      </c>
      <c r="D315" s="38">
        <f t="shared" si="85"/>
        <v>20</v>
      </c>
      <c r="E315" s="18" t="s">
        <v>2296</v>
      </c>
      <c r="F315" s="3" t="s">
        <v>33</v>
      </c>
      <c r="G315" s="3" t="s">
        <v>65</v>
      </c>
      <c r="H315" s="3" t="s">
        <v>73</v>
      </c>
      <c r="I315" s="3"/>
      <c r="J315" s="38" t="s">
        <v>24</v>
      </c>
      <c r="K315" s="38" t="s">
        <v>24</v>
      </c>
      <c r="L315" s="3" t="s">
        <v>234</v>
      </c>
      <c r="M315" s="35">
        <v>2005</v>
      </c>
      <c r="N315" s="35">
        <f t="shared" si="102"/>
        <v>1</v>
      </c>
      <c r="O315" s="38" t="str">
        <f t="shared" si="84"/>
        <v>CONSELHO</v>
      </c>
      <c r="P315" s="3" t="s">
        <v>230</v>
      </c>
      <c r="Q315" s="38" t="str">
        <f t="shared" si="103"/>
        <v>NÃO</v>
      </c>
      <c r="R315" s="3" t="s">
        <v>21</v>
      </c>
      <c r="S315" s="3"/>
      <c r="T315" s="38"/>
      <c r="U315" s="77"/>
    </row>
    <row r="316" spans="1:21" s="34" customFormat="1">
      <c r="A316" s="40">
        <v>316</v>
      </c>
      <c r="B316" s="14">
        <v>38790</v>
      </c>
      <c r="C316" s="38">
        <v>2006</v>
      </c>
      <c r="D316" s="38">
        <f t="shared" si="85"/>
        <v>20</v>
      </c>
      <c r="E316" s="18" t="s">
        <v>2297</v>
      </c>
      <c r="F316" s="3" t="s">
        <v>33</v>
      </c>
      <c r="G316" s="3" t="s">
        <v>65</v>
      </c>
      <c r="H316" s="3" t="s">
        <v>73</v>
      </c>
      <c r="I316" s="3"/>
      <c r="J316" s="38" t="s">
        <v>24</v>
      </c>
      <c r="K316" s="38" t="s">
        <v>24</v>
      </c>
      <c r="L316" s="3" t="s">
        <v>290</v>
      </c>
      <c r="M316" s="35">
        <v>2003</v>
      </c>
      <c r="N316" s="35">
        <f t="shared" si="102"/>
        <v>3</v>
      </c>
      <c r="O316" s="38" t="str">
        <f t="shared" si="84"/>
        <v>CONSELHO</v>
      </c>
      <c r="P316" s="3" t="s">
        <v>385</v>
      </c>
      <c r="Q316" s="38" t="str">
        <f t="shared" si="103"/>
        <v>NÃO</v>
      </c>
      <c r="R316" s="3" t="s">
        <v>21</v>
      </c>
      <c r="S316" s="3"/>
      <c r="T316" s="38"/>
      <c r="U316" s="77"/>
    </row>
    <row r="317" spans="1:21" s="121" customFormat="1">
      <c r="A317" s="40">
        <v>317</v>
      </c>
      <c r="B317" s="14">
        <v>38797</v>
      </c>
      <c r="C317" s="38">
        <v>2006</v>
      </c>
      <c r="D317" s="38">
        <f t="shared" si="85"/>
        <v>20</v>
      </c>
      <c r="E317" s="18" t="s">
        <v>2298</v>
      </c>
      <c r="F317" s="3" t="s">
        <v>17</v>
      </c>
      <c r="G317" s="3" t="s">
        <v>18</v>
      </c>
      <c r="H317" s="3" t="s">
        <v>22</v>
      </c>
      <c r="I317" s="3" t="s">
        <v>3739</v>
      </c>
      <c r="J317" s="35">
        <v>1991</v>
      </c>
      <c r="K317" s="19">
        <f t="shared" ref="K317:K320" si="105">C317-J317</f>
        <v>15</v>
      </c>
      <c r="L317" s="3" t="s">
        <v>22</v>
      </c>
      <c r="M317" s="35">
        <v>1991</v>
      </c>
      <c r="N317" s="35">
        <f t="shared" si="102"/>
        <v>15</v>
      </c>
      <c r="O317" s="38" t="str">
        <f t="shared" si="84"/>
        <v>CONSELHO</v>
      </c>
      <c r="P317" s="3" t="s">
        <v>386</v>
      </c>
      <c r="Q317" s="38" t="str">
        <f t="shared" si="103"/>
        <v>NÃO</v>
      </c>
      <c r="R317" s="3" t="s">
        <v>21</v>
      </c>
      <c r="S317" s="104">
        <v>3</v>
      </c>
      <c r="T317" s="38"/>
      <c r="U317" s="77" t="s">
        <v>3710</v>
      </c>
    </row>
    <row r="318" spans="1:21" s="34" customFormat="1">
      <c r="A318" s="40">
        <v>318</v>
      </c>
      <c r="B318" s="14">
        <v>38800</v>
      </c>
      <c r="C318" s="38">
        <v>2006</v>
      </c>
      <c r="D318" s="38">
        <f t="shared" si="85"/>
        <v>20</v>
      </c>
      <c r="E318" s="18" t="s">
        <v>2299</v>
      </c>
      <c r="F318" s="3" t="s">
        <v>26</v>
      </c>
      <c r="G318" s="3" t="s">
        <v>18</v>
      </c>
      <c r="H318" s="3" t="s">
        <v>362</v>
      </c>
      <c r="I318" s="3" t="s">
        <v>3728</v>
      </c>
      <c r="J318" s="36">
        <v>1987</v>
      </c>
      <c r="K318" s="19">
        <f t="shared" si="105"/>
        <v>19</v>
      </c>
      <c r="L318" s="3" t="s">
        <v>362</v>
      </c>
      <c r="M318" s="35">
        <v>1987</v>
      </c>
      <c r="N318" s="35">
        <f t="shared" si="102"/>
        <v>19</v>
      </c>
      <c r="O318" s="38" t="str">
        <f t="shared" si="84"/>
        <v>CONSELHO</v>
      </c>
      <c r="P318" s="3" t="s">
        <v>273</v>
      </c>
      <c r="Q318" s="38" t="str">
        <f t="shared" si="103"/>
        <v>NÃO</v>
      </c>
      <c r="R318" s="3" t="s">
        <v>21</v>
      </c>
      <c r="S318" s="107">
        <v>5</v>
      </c>
      <c r="T318" s="38"/>
      <c r="U318" s="77" t="s">
        <v>3694</v>
      </c>
    </row>
    <row r="319" spans="1:21" s="34" customFormat="1">
      <c r="A319" s="40">
        <v>319</v>
      </c>
      <c r="B319" s="14">
        <v>38800</v>
      </c>
      <c r="C319" s="38">
        <v>2006</v>
      </c>
      <c r="D319" s="38">
        <f t="shared" si="85"/>
        <v>20</v>
      </c>
      <c r="E319" s="18" t="s">
        <v>2300</v>
      </c>
      <c r="F319" s="3" t="s">
        <v>17</v>
      </c>
      <c r="G319" s="3" t="s">
        <v>18</v>
      </c>
      <c r="H319" s="3" t="s">
        <v>27</v>
      </c>
      <c r="I319" s="3" t="s">
        <v>3719</v>
      </c>
      <c r="J319" s="36">
        <v>1997</v>
      </c>
      <c r="K319" s="19">
        <f t="shared" si="105"/>
        <v>9</v>
      </c>
      <c r="L319" s="3" t="s">
        <v>27</v>
      </c>
      <c r="M319" s="35">
        <v>1997</v>
      </c>
      <c r="N319" s="35">
        <f t="shared" si="102"/>
        <v>9</v>
      </c>
      <c r="O319" s="38" t="str">
        <f t="shared" si="84"/>
        <v>CONSELHO</v>
      </c>
      <c r="P319" s="3" t="s">
        <v>387</v>
      </c>
      <c r="Q319" s="38" t="str">
        <f t="shared" si="103"/>
        <v>NÃO</v>
      </c>
      <c r="R319" s="3" t="s">
        <v>21</v>
      </c>
      <c r="S319" s="108">
        <v>5</v>
      </c>
      <c r="T319" s="38"/>
      <c r="U319" s="77" t="s">
        <v>3692</v>
      </c>
    </row>
    <row r="320" spans="1:21" s="122" customFormat="1">
      <c r="A320" s="81">
        <v>320</v>
      </c>
      <c r="B320" s="26">
        <v>38800</v>
      </c>
      <c r="C320" s="5">
        <v>2006</v>
      </c>
      <c r="D320" s="5">
        <f t="shared" si="85"/>
        <v>20</v>
      </c>
      <c r="E320" s="43" t="s">
        <v>2301</v>
      </c>
      <c r="F320" s="7" t="s">
        <v>26</v>
      </c>
      <c r="G320" s="7" t="s">
        <v>18</v>
      </c>
      <c r="H320" s="7" t="s">
        <v>22</v>
      </c>
      <c r="I320" s="7" t="s">
        <v>3739</v>
      </c>
      <c r="J320" s="35">
        <v>1991</v>
      </c>
      <c r="K320" s="83">
        <f t="shared" si="105"/>
        <v>15</v>
      </c>
      <c r="L320" s="7" t="s">
        <v>22</v>
      </c>
      <c r="M320" s="35">
        <v>1991</v>
      </c>
      <c r="N320" s="35">
        <f t="shared" si="102"/>
        <v>15</v>
      </c>
      <c r="O320" s="5" t="str">
        <f t="shared" si="84"/>
        <v>CONSELHO</v>
      </c>
      <c r="P320" s="7" t="s">
        <v>388</v>
      </c>
      <c r="Q320" s="5" t="str">
        <f t="shared" si="103"/>
        <v>NÃO</v>
      </c>
      <c r="R320" s="7" t="s">
        <v>21</v>
      </c>
      <c r="S320" s="109">
        <v>3</v>
      </c>
      <c r="T320" s="5"/>
      <c r="U320" s="82" t="s">
        <v>3711</v>
      </c>
    </row>
    <row r="321" spans="1:21" s="34" customFormat="1">
      <c r="A321" s="40">
        <v>321</v>
      </c>
      <c r="B321" s="14">
        <v>38800</v>
      </c>
      <c r="C321" s="38">
        <v>2006</v>
      </c>
      <c r="D321" s="38">
        <f t="shared" si="85"/>
        <v>20</v>
      </c>
      <c r="E321" s="18" t="s">
        <v>389</v>
      </c>
      <c r="F321" s="3" t="s">
        <v>44</v>
      </c>
      <c r="G321" s="3" t="s">
        <v>18</v>
      </c>
      <c r="H321" s="38" t="s">
        <v>45</v>
      </c>
      <c r="I321" s="38" t="s">
        <v>3720</v>
      </c>
      <c r="J321" s="38" t="s">
        <v>24</v>
      </c>
      <c r="K321" s="38" t="s">
        <v>24</v>
      </c>
      <c r="L321" s="3" t="s">
        <v>45</v>
      </c>
      <c r="M321" s="35" t="s">
        <v>24</v>
      </c>
      <c r="N321" s="35" t="s">
        <v>24</v>
      </c>
      <c r="O321" s="38" t="str">
        <f t="shared" si="84"/>
        <v>CONSELHO</v>
      </c>
      <c r="P321" s="3" t="s">
        <v>390</v>
      </c>
      <c r="Q321" s="38" t="str">
        <f t="shared" si="86"/>
        <v>Não</v>
      </c>
      <c r="R321" s="3" t="s">
        <v>21</v>
      </c>
      <c r="S321" s="107">
        <v>1</v>
      </c>
      <c r="T321" s="38"/>
      <c r="U321" s="77" t="s">
        <v>3700</v>
      </c>
    </row>
    <row r="322" spans="1:21" s="34" customFormat="1">
      <c r="A322" s="40">
        <v>322</v>
      </c>
      <c r="B322" s="14">
        <v>38804</v>
      </c>
      <c r="C322" s="38">
        <v>2006</v>
      </c>
      <c r="D322" s="38">
        <f t="shared" si="85"/>
        <v>20</v>
      </c>
      <c r="E322" s="18" t="s">
        <v>2302</v>
      </c>
      <c r="F322" s="3" t="s">
        <v>33</v>
      </c>
      <c r="G322" s="3" t="s">
        <v>65</v>
      </c>
      <c r="H322" s="3" t="s">
        <v>73</v>
      </c>
      <c r="I322" s="3"/>
      <c r="J322" s="38" t="s">
        <v>24</v>
      </c>
      <c r="K322" s="38" t="s">
        <v>24</v>
      </c>
      <c r="L322" s="3" t="s">
        <v>204</v>
      </c>
      <c r="M322" s="35">
        <v>1990</v>
      </c>
      <c r="N322" s="35">
        <f t="shared" ref="N322:N323" si="106">C322-M322</f>
        <v>16</v>
      </c>
      <c r="O322" s="38" t="str">
        <f t="shared" ref="O322:O385" si="107">IF(ISNUMBER(SEARCH("CONSELHO Municipal",H322)),"CONSELHO", IF(ISNUMBER(SEARCH("CONSELHO Municipal",L322)),"CONSELHO",IF(ISNUMBER(SEARCH("CCSPBF",H322)),"CONSELHO",IF(ISNUMBER(SEARCH("CCSPBF",L322)),"CONSELHO", IF(ISNUMBER(SEARCH("CONSELHO Consultivo Municipal",H322)),"CONSELHO",IF(ISNUMBER(SEARCH("CONSELHO consultivo municipal",L322)),"CONSELHO","NÃO CONSELHO"))))))</f>
        <v>CONSELHO</v>
      </c>
      <c r="P322" s="3" t="s">
        <v>230</v>
      </c>
      <c r="Q322" s="38" t="str">
        <f>IF(ISNUMBER(SEARCH("Conferência",L322)),"SIM","NÃO")</f>
        <v>NÃO</v>
      </c>
      <c r="R322" s="3" t="s">
        <v>21</v>
      </c>
      <c r="S322" s="3"/>
      <c r="T322" s="38"/>
      <c r="U322" s="77"/>
    </row>
    <row r="323" spans="1:21" s="34" customFormat="1">
      <c r="A323" s="40">
        <v>323</v>
      </c>
      <c r="B323" s="14">
        <v>38807</v>
      </c>
      <c r="C323" s="38">
        <v>2006</v>
      </c>
      <c r="D323" s="38">
        <f t="shared" ref="D323:D386" si="108">IF(C323=2005,19,IF(C323=2006,20,IF(C323=2007,25,IF(C323=2008,25,IF(C323=2009,30,IF(C323=2010,32,IF(C323=2011,32,99)))))))</f>
        <v>20</v>
      </c>
      <c r="E323" s="18" t="s">
        <v>2303</v>
      </c>
      <c r="F323" s="3" t="s">
        <v>82</v>
      </c>
      <c r="G323" s="3" t="s">
        <v>65</v>
      </c>
      <c r="H323" s="3" t="s">
        <v>73</v>
      </c>
      <c r="I323" s="3"/>
      <c r="J323" s="38" t="s">
        <v>24</v>
      </c>
      <c r="K323" s="38" t="s">
        <v>24</v>
      </c>
      <c r="L323" s="3" t="s">
        <v>83</v>
      </c>
      <c r="M323" s="35">
        <v>2003</v>
      </c>
      <c r="N323" s="35">
        <f t="shared" si="106"/>
        <v>3</v>
      </c>
      <c r="O323" s="38" t="str">
        <f t="shared" si="107"/>
        <v>CONSELHO</v>
      </c>
      <c r="P323" s="3" t="s">
        <v>230</v>
      </c>
      <c r="Q323" s="38" t="str">
        <f>IF(ISNUMBER(SEARCH("Conferência",L323)),"SIM","NÃO")</f>
        <v>NÃO</v>
      </c>
      <c r="R323" s="3" t="s">
        <v>21</v>
      </c>
      <c r="S323" s="3"/>
      <c r="T323" s="38"/>
      <c r="U323" s="77"/>
    </row>
    <row r="324" spans="1:21" s="34" customFormat="1">
      <c r="A324" s="40">
        <v>324</v>
      </c>
      <c r="B324" s="14">
        <v>38807</v>
      </c>
      <c r="C324" s="38">
        <v>2006</v>
      </c>
      <c r="D324" s="38">
        <f t="shared" si="108"/>
        <v>20</v>
      </c>
      <c r="E324" s="18" t="s">
        <v>2304</v>
      </c>
      <c r="F324" s="3" t="s">
        <v>33</v>
      </c>
      <c r="G324" s="3" t="s">
        <v>24</v>
      </c>
      <c r="H324" s="3" t="s">
        <v>34</v>
      </c>
      <c r="I324" s="3"/>
      <c r="J324" s="38" t="s">
        <v>24</v>
      </c>
      <c r="K324" s="38" t="s">
        <v>24</v>
      </c>
      <c r="L324" s="3" t="s">
        <v>46</v>
      </c>
      <c r="M324" s="35" t="s">
        <v>24</v>
      </c>
      <c r="N324" s="35" t="s">
        <v>24</v>
      </c>
      <c r="O324" s="38" t="str">
        <f t="shared" si="107"/>
        <v>NÃO CONSELHO</v>
      </c>
      <c r="P324" s="3" t="s">
        <v>391</v>
      </c>
      <c r="Q324" s="38" t="str">
        <f t="shared" ref="Q324:Q386" si="109">IF(ISNUMBER(SEARCH("Conferência",L324)),"Sim","Não")</f>
        <v>Não</v>
      </c>
      <c r="R324" s="3" t="s">
        <v>21</v>
      </c>
      <c r="S324" s="3"/>
      <c r="T324" s="38"/>
      <c r="U324" s="77"/>
    </row>
    <row r="325" spans="1:21" s="34" customFormat="1">
      <c r="A325" s="40">
        <v>325</v>
      </c>
      <c r="B325" s="14">
        <v>38807</v>
      </c>
      <c r="C325" s="38">
        <v>2006</v>
      </c>
      <c r="D325" s="38">
        <f t="shared" si="108"/>
        <v>20</v>
      </c>
      <c r="E325" s="18" t="s">
        <v>2305</v>
      </c>
      <c r="F325" s="3" t="s">
        <v>26</v>
      </c>
      <c r="G325" s="3" t="s">
        <v>18</v>
      </c>
      <c r="H325" s="3" t="s">
        <v>22</v>
      </c>
      <c r="I325" s="3" t="s">
        <v>3739</v>
      </c>
      <c r="J325" s="35">
        <v>1991</v>
      </c>
      <c r="K325" s="19">
        <f>C325-J325</f>
        <v>15</v>
      </c>
      <c r="L325" s="3" t="s">
        <v>22</v>
      </c>
      <c r="M325" s="35">
        <v>1991</v>
      </c>
      <c r="N325" s="35">
        <f t="shared" ref="N325:N327" si="110">C325-M325</f>
        <v>15</v>
      </c>
      <c r="O325" s="38" t="str">
        <f t="shared" si="107"/>
        <v>CONSELHO</v>
      </c>
      <c r="P325" s="3" t="s">
        <v>392</v>
      </c>
      <c r="Q325" s="38" t="str">
        <f>IF(ISNUMBER(SEARCH("Conferência",L325)),"SIM","NÃO")</f>
        <v>NÃO</v>
      </c>
      <c r="R325" s="3" t="s">
        <v>21</v>
      </c>
      <c r="S325" s="107">
        <v>5</v>
      </c>
      <c r="T325" s="38"/>
      <c r="U325" s="77" t="s">
        <v>3694</v>
      </c>
    </row>
    <row r="326" spans="1:21" s="34" customFormat="1">
      <c r="A326" s="40">
        <v>326</v>
      </c>
      <c r="B326" s="14">
        <v>38814</v>
      </c>
      <c r="C326" s="38">
        <v>2006</v>
      </c>
      <c r="D326" s="38">
        <f t="shared" si="108"/>
        <v>20</v>
      </c>
      <c r="E326" s="18" t="s">
        <v>2306</v>
      </c>
      <c r="F326" s="3" t="s">
        <v>33</v>
      </c>
      <c r="G326" s="3" t="s">
        <v>65</v>
      </c>
      <c r="H326" s="3" t="s">
        <v>73</v>
      </c>
      <c r="I326" s="3"/>
      <c r="J326" s="38" t="s">
        <v>24</v>
      </c>
      <c r="K326" s="38" t="s">
        <v>24</v>
      </c>
      <c r="L326" s="3" t="s">
        <v>142</v>
      </c>
      <c r="M326" s="35">
        <v>2001</v>
      </c>
      <c r="N326" s="35">
        <f t="shared" si="110"/>
        <v>5</v>
      </c>
      <c r="O326" s="38" t="str">
        <f t="shared" si="107"/>
        <v>CONSELHO</v>
      </c>
      <c r="P326" s="3" t="s">
        <v>230</v>
      </c>
      <c r="Q326" s="38" t="str">
        <f>IF(ISNUMBER(SEARCH("Conferência",L326)),"SIM","NÃO")</f>
        <v>NÃO</v>
      </c>
      <c r="R326" s="3" t="s">
        <v>21</v>
      </c>
      <c r="S326" s="3"/>
      <c r="T326" s="38"/>
      <c r="U326" s="77"/>
    </row>
    <row r="327" spans="1:21" s="34" customFormat="1">
      <c r="A327" s="40">
        <v>327</v>
      </c>
      <c r="B327" s="14">
        <v>38814</v>
      </c>
      <c r="C327" s="38">
        <v>2006</v>
      </c>
      <c r="D327" s="38">
        <f t="shared" si="108"/>
        <v>20</v>
      </c>
      <c r="E327" s="18" t="s">
        <v>2307</v>
      </c>
      <c r="F327" s="3" t="s">
        <v>26</v>
      </c>
      <c r="G327" s="3" t="s">
        <v>18</v>
      </c>
      <c r="H327" s="3" t="s">
        <v>204</v>
      </c>
      <c r="I327" s="3" t="s">
        <v>3714</v>
      </c>
      <c r="J327" s="35">
        <v>1990</v>
      </c>
      <c r="K327" s="19">
        <f t="shared" ref="K327:K330" si="111">C327-J327</f>
        <v>16</v>
      </c>
      <c r="L327" s="3" t="s">
        <v>204</v>
      </c>
      <c r="M327" s="35">
        <v>1990</v>
      </c>
      <c r="N327" s="35">
        <f t="shared" si="110"/>
        <v>16</v>
      </c>
      <c r="O327" s="38" t="str">
        <f t="shared" si="107"/>
        <v>CONSELHO</v>
      </c>
      <c r="P327" s="3" t="s">
        <v>393</v>
      </c>
      <c r="Q327" s="38" t="str">
        <f>IF(ISNUMBER(SEARCH("Conferência",L327)),"SIM","NÃO")</f>
        <v>NÃO</v>
      </c>
      <c r="R327" s="3" t="s">
        <v>21</v>
      </c>
      <c r="S327" s="108">
        <v>5</v>
      </c>
      <c r="T327" s="38"/>
      <c r="U327" s="77" t="s">
        <v>3693</v>
      </c>
    </row>
    <row r="328" spans="1:21" s="34" customFormat="1">
      <c r="A328" s="40">
        <v>328</v>
      </c>
      <c r="B328" s="14">
        <v>38814</v>
      </c>
      <c r="C328" s="38">
        <v>2006</v>
      </c>
      <c r="D328" s="38">
        <f t="shared" si="108"/>
        <v>20</v>
      </c>
      <c r="E328" s="18" t="s">
        <v>2308</v>
      </c>
      <c r="F328" s="3" t="s">
        <v>26</v>
      </c>
      <c r="G328" s="3" t="s">
        <v>18</v>
      </c>
      <c r="H328" s="3" t="s">
        <v>204</v>
      </c>
      <c r="I328" s="3" t="s">
        <v>3714</v>
      </c>
      <c r="J328" s="35">
        <v>1990</v>
      </c>
      <c r="K328" s="19">
        <f t="shared" si="111"/>
        <v>16</v>
      </c>
      <c r="L328" s="3" t="s">
        <v>394</v>
      </c>
      <c r="M328" s="35" t="s">
        <v>24</v>
      </c>
      <c r="N328" s="35" t="s">
        <v>24</v>
      </c>
      <c r="O328" s="38" t="str">
        <f t="shared" si="107"/>
        <v>CONSELHO</v>
      </c>
      <c r="P328" s="3" t="s">
        <v>395</v>
      </c>
      <c r="Q328" s="38" t="str">
        <f t="shared" si="109"/>
        <v>Não</v>
      </c>
      <c r="R328" s="3" t="s">
        <v>21</v>
      </c>
      <c r="S328" s="107">
        <v>1</v>
      </c>
      <c r="T328" s="38"/>
      <c r="U328" s="77" t="s">
        <v>3699</v>
      </c>
    </row>
    <row r="329" spans="1:21" s="34" customFormat="1">
      <c r="A329" s="40">
        <v>329</v>
      </c>
      <c r="B329" s="14">
        <v>38814</v>
      </c>
      <c r="C329" s="38">
        <v>2006</v>
      </c>
      <c r="D329" s="38">
        <f t="shared" si="108"/>
        <v>20</v>
      </c>
      <c r="E329" s="18" t="s">
        <v>2309</v>
      </c>
      <c r="F329" s="3" t="s">
        <v>26</v>
      </c>
      <c r="G329" s="3" t="s">
        <v>18</v>
      </c>
      <c r="H329" s="3" t="s">
        <v>204</v>
      </c>
      <c r="I329" s="3" t="s">
        <v>3714</v>
      </c>
      <c r="J329" s="35">
        <v>1990</v>
      </c>
      <c r="K329" s="19">
        <f t="shared" si="111"/>
        <v>16</v>
      </c>
      <c r="L329" s="3" t="s">
        <v>394</v>
      </c>
      <c r="M329" s="35" t="s">
        <v>24</v>
      </c>
      <c r="N329" s="35" t="s">
        <v>24</v>
      </c>
      <c r="O329" s="38" t="str">
        <f t="shared" si="107"/>
        <v>CONSELHO</v>
      </c>
      <c r="P329" s="3" t="s">
        <v>396</v>
      </c>
      <c r="Q329" s="38" t="str">
        <f t="shared" si="109"/>
        <v>Não</v>
      </c>
      <c r="R329" s="3" t="s">
        <v>21</v>
      </c>
      <c r="S329" s="108">
        <v>1</v>
      </c>
      <c r="T329" s="38"/>
      <c r="U329" s="77" t="s">
        <v>3699</v>
      </c>
    </row>
    <row r="330" spans="1:21" s="34" customFormat="1">
      <c r="A330" s="40">
        <v>330</v>
      </c>
      <c r="B330" s="14">
        <v>38814</v>
      </c>
      <c r="C330" s="38">
        <v>2006</v>
      </c>
      <c r="D330" s="38">
        <f t="shared" si="108"/>
        <v>20</v>
      </c>
      <c r="E330" s="18" t="s">
        <v>2310</v>
      </c>
      <c r="F330" s="3" t="s">
        <v>26</v>
      </c>
      <c r="G330" s="3" t="s">
        <v>18</v>
      </c>
      <c r="H330" s="3" t="s">
        <v>204</v>
      </c>
      <c r="I330" s="3" t="s">
        <v>3714</v>
      </c>
      <c r="J330" s="35">
        <v>1990</v>
      </c>
      <c r="K330" s="19">
        <f t="shared" si="111"/>
        <v>16</v>
      </c>
      <c r="L330" s="3" t="s">
        <v>394</v>
      </c>
      <c r="M330" s="35" t="s">
        <v>24</v>
      </c>
      <c r="N330" s="35" t="s">
        <v>24</v>
      </c>
      <c r="O330" s="38" t="str">
        <f t="shared" si="107"/>
        <v>CONSELHO</v>
      </c>
      <c r="P330" s="3" t="s">
        <v>397</v>
      </c>
      <c r="Q330" s="38" t="str">
        <f t="shared" si="109"/>
        <v>Não</v>
      </c>
      <c r="R330" s="3" t="s">
        <v>21</v>
      </c>
      <c r="S330" s="108">
        <v>1</v>
      </c>
      <c r="T330" s="38"/>
      <c r="U330" s="77" t="s">
        <v>3699</v>
      </c>
    </row>
    <row r="331" spans="1:21" s="34" customFormat="1">
      <c r="A331" s="40">
        <v>331</v>
      </c>
      <c r="B331" s="14">
        <v>38820</v>
      </c>
      <c r="C331" s="38">
        <v>2006</v>
      </c>
      <c r="D331" s="38">
        <f t="shared" si="108"/>
        <v>20</v>
      </c>
      <c r="E331" s="18" t="s">
        <v>2311</v>
      </c>
      <c r="F331" s="3" t="s">
        <v>82</v>
      </c>
      <c r="G331" s="3" t="s">
        <v>65</v>
      </c>
      <c r="H331" s="3" t="s">
        <v>73</v>
      </c>
      <c r="I331" s="3"/>
      <c r="J331" s="38" t="s">
        <v>24</v>
      </c>
      <c r="K331" s="38" t="s">
        <v>24</v>
      </c>
      <c r="L331" s="3" t="s">
        <v>83</v>
      </c>
      <c r="M331" s="35">
        <v>2003</v>
      </c>
      <c r="N331" s="35">
        <f t="shared" ref="N331:N333" si="112">C331-M331</f>
        <v>3</v>
      </c>
      <c r="O331" s="38" t="str">
        <f t="shared" si="107"/>
        <v>CONSELHO</v>
      </c>
      <c r="P331" s="3" t="s">
        <v>230</v>
      </c>
      <c r="Q331" s="38" t="str">
        <f>IF(ISNUMBER(SEARCH("Conferência",L331)),"SIM","NÃO")</f>
        <v>NÃO</v>
      </c>
      <c r="R331" s="3" t="s">
        <v>21</v>
      </c>
      <c r="S331" s="3"/>
      <c r="T331" s="38"/>
      <c r="U331" s="77"/>
    </row>
    <row r="332" spans="1:21" s="122" customFormat="1">
      <c r="A332" s="81">
        <v>332</v>
      </c>
      <c r="B332" s="26">
        <v>38820</v>
      </c>
      <c r="C332" s="5">
        <v>2006</v>
      </c>
      <c r="D332" s="5">
        <f t="shared" si="108"/>
        <v>20</v>
      </c>
      <c r="E332" s="43" t="s">
        <v>2312</v>
      </c>
      <c r="F332" s="7" t="s">
        <v>26</v>
      </c>
      <c r="G332" s="7" t="s">
        <v>18</v>
      </c>
      <c r="H332" s="7" t="s">
        <v>27</v>
      </c>
      <c r="I332" s="7" t="s">
        <v>3719</v>
      </c>
      <c r="J332" s="36">
        <v>1997</v>
      </c>
      <c r="K332" s="83">
        <f t="shared" ref="K332:K333" si="113">C332-J332</f>
        <v>9</v>
      </c>
      <c r="L332" s="7" t="s">
        <v>27</v>
      </c>
      <c r="M332" s="35">
        <v>1997</v>
      </c>
      <c r="N332" s="35">
        <f t="shared" si="112"/>
        <v>9</v>
      </c>
      <c r="O332" s="5" t="str">
        <f t="shared" si="107"/>
        <v>CONSELHO</v>
      </c>
      <c r="P332" s="7" t="s">
        <v>278</v>
      </c>
      <c r="Q332" s="5" t="str">
        <f>IF(ISNUMBER(SEARCH("Conferência",L332)),"SIM","NÃO")</f>
        <v>NÃO</v>
      </c>
      <c r="R332" s="7" t="s">
        <v>21</v>
      </c>
      <c r="S332" s="109">
        <v>3</v>
      </c>
      <c r="T332" s="5"/>
      <c r="U332" s="82" t="s">
        <v>3711</v>
      </c>
    </row>
    <row r="333" spans="1:21" s="34" customFormat="1">
      <c r="A333" s="40">
        <v>333</v>
      </c>
      <c r="B333" s="14">
        <v>38825</v>
      </c>
      <c r="C333" s="38">
        <v>2006</v>
      </c>
      <c r="D333" s="38">
        <f t="shared" si="108"/>
        <v>20</v>
      </c>
      <c r="E333" s="18" t="s">
        <v>2313</v>
      </c>
      <c r="F333" s="3" t="s">
        <v>26</v>
      </c>
      <c r="G333" s="3" t="s">
        <v>18</v>
      </c>
      <c r="H333" s="3" t="s">
        <v>362</v>
      </c>
      <c r="I333" s="3" t="s">
        <v>3728</v>
      </c>
      <c r="J333" s="36">
        <v>1987</v>
      </c>
      <c r="K333" s="19">
        <f t="shared" si="113"/>
        <v>19</v>
      </c>
      <c r="L333" s="3" t="s">
        <v>362</v>
      </c>
      <c r="M333" s="35">
        <v>1987</v>
      </c>
      <c r="N333" s="35">
        <f t="shared" si="112"/>
        <v>19</v>
      </c>
      <c r="O333" s="38" t="str">
        <f t="shared" si="107"/>
        <v>CONSELHO</v>
      </c>
      <c r="P333" s="3" t="s">
        <v>273</v>
      </c>
      <c r="Q333" s="38" t="str">
        <f>IF(ISNUMBER(SEARCH("Conferência",L333)),"SIM","NÃO")</f>
        <v>NÃO</v>
      </c>
      <c r="R333" s="3" t="s">
        <v>21</v>
      </c>
      <c r="S333" s="107">
        <v>5</v>
      </c>
      <c r="T333" s="38"/>
      <c r="U333" s="77" t="s">
        <v>3694</v>
      </c>
    </row>
    <row r="334" spans="1:21" s="34" customFormat="1">
      <c r="A334" s="40">
        <v>334</v>
      </c>
      <c r="B334" s="21">
        <v>38827</v>
      </c>
      <c r="C334" s="22">
        <v>2006</v>
      </c>
      <c r="D334" s="38">
        <f t="shared" si="108"/>
        <v>20</v>
      </c>
      <c r="E334" s="18" t="s">
        <v>2314</v>
      </c>
      <c r="F334" s="3" t="s">
        <v>82</v>
      </c>
      <c r="G334" s="3" t="s">
        <v>24</v>
      </c>
      <c r="H334" s="3" t="s">
        <v>73</v>
      </c>
      <c r="I334" s="3"/>
      <c r="J334" s="38" t="s">
        <v>24</v>
      </c>
      <c r="K334" s="38" t="s">
        <v>24</v>
      </c>
      <c r="L334" s="3" t="s">
        <v>335</v>
      </c>
      <c r="M334" s="35" t="s">
        <v>24</v>
      </c>
      <c r="N334" s="35" t="s">
        <v>24</v>
      </c>
      <c r="O334" s="38" t="str">
        <f t="shared" si="107"/>
        <v>NÃO CONSELHO</v>
      </c>
      <c r="P334" s="3" t="s">
        <v>398</v>
      </c>
      <c r="Q334" s="38" t="str">
        <f t="shared" si="109"/>
        <v>Não</v>
      </c>
      <c r="R334" s="3" t="s">
        <v>21</v>
      </c>
      <c r="S334" s="3"/>
      <c r="T334" s="38"/>
      <c r="U334" s="77"/>
    </row>
    <row r="335" spans="1:21" s="34" customFormat="1">
      <c r="A335" s="40">
        <v>335</v>
      </c>
      <c r="B335" s="14">
        <v>38832</v>
      </c>
      <c r="C335" s="38">
        <v>2006</v>
      </c>
      <c r="D335" s="38">
        <f t="shared" si="108"/>
        <v>20</v>
      </c>
      <c r="E335" s="18" t="s">
        <v>2315</v>
      </c>
      <c r="F335" s="3" t="s">
        <v>26</v>
      </c>
      <c r="G335" s="3" t="s">
        <v>18</v>
      </c>
      <c r="H335" s="3" t="s">
        <v>27</v>
      </c>
      <c r="I335" s="3" t="s">
        <v>3719</v>
      </c>
      <c r="J335" s="36">
        <v>1997</v>
      </c>
      <c r="K335" s="19">
        <f t="shared" ref="K335:K342" si="114">C335-J335</f>
        <v>9</v>
      </c>
      <c r="L335" s="3" t="s">
        <v>46</v>
      </c>
      <c r="M335" s="35" t="s">
        <v>24</v>
      </c>
      <c r="N335" s="35" t="s">
        <v>24</v>
      </c>
      <c r="O335" s="38" t="str">
        <f t="shared" si="107"/>
        <v>CONSELHO</v>
      </c>
      <c r="P335" s="3" t="s">
        <v>399</v>
      </c>
      <c r="Q335" s="38" t="str">
        <f t="shared" si="109"/>
        <v>Não</v>
      </c>
      <c r="R335" s="3" t="s">
        <v>21</v>
      </c>
      <c r="S335" s="108">
        <v>1</v>
      </c>
      <c r="T335" s="38"/>
      <c r="U335" s="77" t="s">
        <v>3701</v>
      </c>
    </row>
    <row r="336" spans="1:21" s="82" customFormat="1">
      <c r="A336" s="81">
        <v>336</v>
      </c>
      <c r="B336" s="26">
        <v>38832</v>
      </c>
      <c r="C336" s="5">
        <v>2006</v>
      </c>
      <c r="D336" s="5">
        <f t="shared" si="108"/>
        <v>20</v>
      </c>
      <c r="E336" s="43" t="s">
        <v>2316</v>
      </c>
      <c r="F336" s="7" t="s">
        <v>26</v>
      </c>
      <c r="G336" s="7" t="s">
        <v>18</v>
      </c>
      <c r="H336" s="7" t="s">
        <v>27</v>
      </c>
      <c r="I336" s="7" t="s">
        <v>3719</v>
      </c>
      <c r="J336" s="5">
        <v>1997</v>
      </c>
      <c r="K336" s="83">
        <f t="shared" si="114"/>
        <v>9</v>
      </c>
      <c r="L336" s="7" t="s">
        <v>46</v>
      </c>
      <c r="M336" s="35" t="s">
        <v>24</v>
      </c>
      <c r="N336" s="35" t="s">
        <v>24</v>
      </c>
      <c r="O336" s="5" t="str">
        <f t="shared" si="107"/>
        <v>CONSELHO</v>
      </c>
      <c r="P336" s="7" t="s">
        <v>400</v>
      </c>
      <c r="Q336" s="5" t="str">
        <f t="shared" si="109"/>
        <v>Não</v>
      </c>
      <c r="R336" s="7" t="s">
        <v>21</v>
      </c>
      <c r="S336" s="109">
        <v>2</v>
      </c>
      <c r="T336" s="5"/>
      <c r="U336" s="82" t="s">
        <v>3708</v>
      </c>
    </row>
    <row r="337" spans="1:21" s="34" customFormat="1">
      <c r="A337" s="40">
        <v>337</v>
      </c>
      <c r="B337" s="14">
        <v>38832</v>
      </c>
      <c r="C337" s="38">
        <v>2006</v>
      </c>
      <c r="D337" s="38">
        <f t="shared" si="108"/>
        <v>20</v>
      </c>
      <c r="E337" s="18" t="s">
        <v>2317</v>
      </c>
      <c r="F337" s="3" t="s">
        <v>26</v>
      </c>
      <c r="G337" s="3" t="s">
        <v>18</v>
      </c>
      <c r="H337" s="3" t="s">
        <v>27</v>
      </c>
      <c r="I337" s="3" t="s">
        <v>3719</v>
      </c>
      <c r="J337" s="36">
        <v>1997</v>
      </c>
      <c r="K337" s="19">
        <f t="shared" si="114"/>
        <v>9</v>
      </c>
      <c r="L337" s="3" t="s">
        <v>46</v>
      </c>
      <c r="M337" s="35" t="s">
        <v>24</v>
      </c>
      <c r="N337" s="35" t="s">
        <v>24</v>
      </c>
      <c r="O337" s="38" t="str">
        <f t="shared" si="107"/>
        <v>CONSELHO</v>
      </c>
      <c r="P337" s="3" t="s">
        <v>401</v>
      </c>
      <c r="Q337" s="38" t="str">
        <f t="shared" si="109"/>
        <v>Não</v>
      </c>
      <c r="R337" s="3" t="s">
        <v>21</v>
      </c>
      <c r="S337" s="108">
        <v>1</v>
      </c>
      <c r="T337" s="38"/>
      <c r="U337" s="77" t="s">
        <v>3700</v>
      </c>
    </row>
    <row r="338" spans="1:21" s="34" customFormat="1">
      <c r="A338" s="40">
        <v>338</v>
      </c>
      <c r="B338" s="14">
        <v>38832</v>
      </c>
      <c r="C338" s="38">
        <v>2006</v>
      </c>
      <c r="D338" s="38">
        <f t="shared" si="108"/>
        <v>20</v>
      </c>
      <c r="E338" s="18" t="s">
        <v>2318</v>
      </c>
      <c r="F338" s="3" t="s">
        <v>26</v>
      </c>
      <c r="G338" s="3" t="s">
        <v>18</v>
      </c>
      <c r="H338" s="3" t="s">
        <v>22</v>
      </c>
      <c r="I338" s="3" t="s">
        <v>3739</v>
      </c>
      <c r="J338" s="35">
        <v>1991</v>
      </c>
      <c r="K338" s="19">
        <f t="shared" si="114"/>
        <v>15</v>
      </c>
      <c r="L338" s="3" t="s">
        <v>22</v>
      </c>
      <c r="M338" s="35">
        <v>1991</v>
      </c>
      <c r="N338" s="35">
        <f>C338-M338</f>
        <v>15</v>
      </c>
      <c r="O338" s="38" t="str">
        <f t="shared" si="107"/>
        <v>CONSELHO</v>
      </c>
      <c r="P338" s="3" t="s">
        <v>402</v>
      </c>
      <c r="Q338" s="38" t="str">
        <f>IF(ISNUMBER(SEARCH("Conferência",L338)),"SIM","NÃO")</f>
        <v>NÃO</v>
      </c>
      <c r="R338" s="3" t="s">
        <v>21</v>
      </c>
      <c r="S338" s="107">
        <v>5</v>
      </c>
      <c r="T338" s="38"/>
      <c r="U338" s="77" t="s">
        <v>3691</v>
      </c>
    </row>
    <row r="339" spans="1:21" s="34" customFormat="1">
      <c r="A339" s="40">
        <v>339</v>
      </c>
      <c r="B339" s="14">
        <v>38832</v>
      </c>
      <c r="C339" s="38">
        <v>2006</v>
      </c>
      <c r="D339" s="38">
        <f t="shared" si="108"/>
        <v>20</v>
      </c>
      <c r="E339" s="18" t="s">
        <v>2319</v>
      </c>
      <c r="F339" s="3" t="s">
        <v>26</v>
      </c>
      <c r="G339" s="3" t="s">
        <v>18</v>
      </c>
      <c r="H339" s="3" t="s">
        <v>22</v>
      </c>
      <c r="I339" s="3" t="s">
        <v>3739</v>
      </c>
      <c r="J339" s="35">
        <v>1991</v>
      </c>
      <c r="K339" s="19">
        <f t="shared" si="114"/>
        <v>15</v>
      </c>
      <c r="L339" s="38" t="s">
        <v>51</v>
      </c>
      <c r="M339" s="35" t="s">
        <v>24</v>
      </c>
      <c r="N339" s="35" t="s">
        <v>24</v>
      </c>
      <c r="O339" s="38" t="str">
        <f t="shared" si="107"/>
        <v>CONSELHO</v>
      </c>
      <c r="P339" s="3" t="s">
        <v>403</v>
      </c>
      <c r="Q339" s="38" t="str">
        <f t="shared" si="109"/>
        <v>Não</v>
      </c>
      <c r="R339" s="3" t="s">
        <v>21</v>
      </c>
      <c r="S339" s="107">
        <v>1</v>
      </c>
      <c r="T339" s="38"/>
      <c r="U339" s="77" t="s">
        <v>3700</v>
      </c>
    </row>
    <row r="340" spans="1:21" s="82" customFormat="1">
      <c r="A340" s="81">
        <v>340</v>
      </c>
      <c r="B340" s="26">
        <v>38832</v>
      </c>
      <c r="C340" s="5">
        <v>2006</v>
      </c>
      <c r="D340" s="5">
        <f t="shared" si="108"/>
        <v>20</v>
      </c>
      <c r="E340" s="43" t="s">
        <v>2320</v>
      </c>
      <c r="F340" s="7" t="s">
        <v>17</v>
      </c>
      <c r="G340" s="7" t="s">
        <v>18</v>
      </c>
      <c r="H340" s="7" t="s">
        <v>22</v>
      </c>
      <c r="I340" s="7" t="s">
        <v>3739</v>
      </c>
      <c r="J340" s="35">
        <v>1991</v>
      </c>
      <c r="K340" s="83">
        <f t="shared" si="114"/>
        <v>15</v>
      </c>
      <c r="L340" s="7" t="s">
        <v>22</v>
      </c>
      <c r="M340" s="35">
        <v>1991</v>
      </c>
      <c r="N340" s="35">
        <f t="shared" ref="N340:N343" si="115">C340-M340</f>
        <v>15</v>
      </c>
      <c r="O340" s="5" t="str">
        <f t="shared" si="107"/>
        <v>CONSELHO</v>
      </c>
      <c r="P340" s="7" t="s">
        <v>253</v>
      </c>
      <c r="Q340" s="5" t="str">
        <f>IF(ISNUMBER(SEARCH("Conferência",L340)),"SIM","NÃO")</f>
        <v>NÃO</v>
      </c>
      <c r="R340" s="7" t="s">
        <v>21</v>
      </c>
      <c r="S340" s="106">
        <v>2</v>
      </c>
      <c r="T340" s="5"/>
      <c r="U340" s="82" t="s">
        <v>3704</v>
      </c>
    </row>
    <row r="341" spans="1:21" s="82" customFormat="1">
      <c r="A341" s="81">
        <v>341</v>
      </c>
      <c r="B341" s="26">
        <v>38832</v>
      </c>
      <c r="C341" s="5">
        <v>2006</v>
      </c>
      <c r="D341" s="5">
        <f t="shared" si="108"/>
        <v>20</v>
      </c>
      <c r="E341" s="43" t="s">
        <v>2321</v>
      </c>
      <c r="F341" s="7" t="s">
        <v>17</v>
      </c>
      <c r="G341" s="7" t="s">
        <v>18</v>
      </c>
      <c r="H341" s="7" t="s">
        <v>22</v>
      </c>
      <c r="I341" s="7" t="s">
        <v>3739</v>
      </c>
      <c r="J341" s="35">
        <v>1991</v>
      </c>
      <c r="K341" s="83">
        <f t="shared" si="114"/>
        <v>15</v>
      </c>
      <c r="L341" s="7" t="s">
        <v>22</v>
      </c>
      <c r="M341" s="35">
        <v>1991</v>
      </c>
      <c r="N341" s="35">
        <f t="shared" si="115"/>
        <v>15</v>
      </c>
      <c r="O341" s="5" t="str">
        <f t="shared" si="107"/>
        <v>CONSELHO</v>
      </c>
      <c r="P341" s="7" t="s">
        <v>404</v>
      </c>
      <c r="Q341" s="5" t="str">
        <f>IF(ISNUMBER(SEARCH("Conferência",L341)),"SIM","NÃO")</f>
        <v>NÃO</v>
      </c>
      <c r="R341" s="7" t="s">
        <v>21</v>
      </c>
      <c r="S341" s="106">
        <v>2</v>
      </c>
      <c r="T341" s="5"/>
      <c r="U341" s="82" t="s">
        <v>3704</v>
      </c>
    </row>
    <row r="342" spans="1:21" s="82" customFormat="1">
      <c r="A342" s="81">
        <v>342</v>
      </c>
      <c r="B342" s="26">
        <v>38842</v>
      </c>
      <c r="C342" s="5">
        <v>2006</v>
      </c>
      <c r="D342" s="5">
        <f t="shared" si="108"/>
        <v>20</v>
      </c>
      <c r="E342" s="43" t="s">
        <v>2322</v>
      </c>
      <c r="F342" s="7" t="s">
        <v>17</v>
      </c>
      <c r="G342" s="7" t="s">
        <v>18</v>
      </c>
      <c r="H342" s="7" t="s">
        <v>27</v>
      </c>
      <c r="I342" s="7" t="s">
        <v>3719</v>
      </c>
      <c r="J342" s="5">
        <v>1997</v>
      </c>
      <c r="K342" s="83">
        <f t="shared" si="114"/>
        <v>9</v>
      </c>
      <c r="L342" s="7" t="s">
        <v>27</v>
      </c>
      <c r="M342" s="35">
        <v>1997</v>
      </c>
      <c r="N342" s="35">
        <f t="shared" si="115"/>
        <v>9</v>
      </c>
      <c r="O342" s="5" t="str">
        <f t="shared" si="107"/>
        <v>CONSELHO</v>
      </c>
      <c r="P342" s="7" t="s">
        <v>253</v>
      </c>
      <c r="Q342" s="5" t="str">
        <f>IF(ISNUMBER(SEARCH("Conferência",L342)),"SIM","NÃO")</f>
        <v>NÃO</v>
      </c>
      <c r="R342" s="7" t="s">
        <v>21</v>
      </c>
      <c r="S342" s="109">
        <v>2</v>
      </c>
      <c r="T342" s="5"/>
      <c r="U342" s="82" t="s">
        <v>3704</v>
      </c>
    </row>
    <row r="343" spans="1:21" s="34" customFormat="1">
      <c r="A343" s="40">
        <v>343</v>
      </c>
      <c r="B343" s="14">
        <v>38846</v>
      </c>
      <c r="C343" s="38">
        <v>2006</v>
      </c>
      <c r="D343" s="38">
        <f t="shared" si="108"/>
        <v>20</v>
      </c>
      <c r="E343" s="18" t="s">
        <v>2323</v>
      </c>
      <c r="F343" s="3" t="s">
        <v>33</v>
      </c>
      <c r="G343" s="3" t="s">
        <v>65</v>
      </c>
      <c r="H343" s="3" t="s">
        <v>73</v>
      </c>
      <c r="I343" s="3"/>
      <c r="J343" s="38" t="s">
        <v>24</v>
      </c>
      <c r="K343" s="38" t="s">
        <v>24</v>
      </c>
      <c r="L343" s="3" t="s">
        <v>362</v>
      </c>
      <c r="M343" s="35">
        <v>1987</v>
      </c>
      <c r="N343" s="35">
        <f t="shared" si="115"/>
        <v>19</v>
      </c>
      <c r="O343" s="38" t="str">
        <f t="shared" si="107"/>
        <v>CONSELHO</v>
      </c>
      <c r="P343" s="3" t="s">
        <v>363</v>
      </c>
      <c r="Q343" s="38" t="str">
        <f>IF(ISNUMBER(SEARCH("Conferência",L343)),"SIM","NÃO")</f>
        <v>NÃO</v>
      </c>
      <c r="R343" s="3" t="s">
        <v>21</v>
      </c>
      <c r="S343" s="3"/>
      <c r="T343" s="38"/>
      <c r="U343" s="77"/>
    </row>
    <row r="344" spans="1:21" s="34" customFormat="1">
      <c r="A344" s="40">
        <v>344</v>
      </c>
      <c r="B344" s="14">
        <v>38846</v>
      </c>
      <c r="C344" s="38">
        <v>2006</v>
      </c>
      <c r="D344" s="38">
        <f t="shared" si="108"/>
        <v>20</v>
      </c>
      <c r="E344" s="18" t="s">
        <v>2324</v>
      </c>
      <c r="F344" s="3" t="s">
        <v>33</v>
      </c>
      <c r="G344" s="3" t="s">
        <v>24</v>
      </c>
      <c r="H344" s="3" t="s">
        <v>73</v>
      </c>
      <c r="I344" s="3"/>
      <c r="J344" s="38" t="s">
        <v>24</v>
      </c>
      <c r="K344" s="38" t="s">
        <v>24</v>
      </c>
      <c r="L344" s="3" t="s">
        <v>262</v>
      </c>
      <c r="M344" s="35" t="s">
        <v>24</v>
      </c>
      <c r="N344" s="35" t="s">
        <v>24</v>
      </c>
      <c r="O344" s="38" t="str">
        <f t="shared" si="107"/>
        <v>NÃO CONSELHO</v>
      </c>
      <c r="P344" s="3" t="s">
        <v>405</v>
      </c>
      <c r="Q344" s="38" t="str">
        <f t="shared" si="109"/>
        <v>Não</v>
      </c>
      <c r="R344" s="3" t="s">
        <v>21</v>
      </c>
      <c r="S344" s="3"/>
      <c r="T344" s="38"/>
      <c r="U344" s="77"/>
    </row>
    <row r="345" spans="1:21" s="34" customFormat="1">
      <c r="A345" s="40">
        <v>345</v>
      </c>
      <c r="B345" s="14">
        <v>38846</v>
      </c>
      <c r="C345" s="38">
        <v>2006</v>
      </c>
      <c r="D345" s="38">
        <f t="shared" si="108"/>
        <v>20</v>
      </c>
      <c r="E345" s="18" t="s">
        <v>2325</v>
      </c>
      <c r="F345" s="3" t="s">
        <v>17</v>
      </c>
      <c r="G345" s="3" t="s">
        <v>18</v>
      </c>
      <c r="H345" s="3" t="s">
        <v>362</v>
      </c>
      <c r="I345" s="3" t="s">
        <v>3728</v>
      </c>
      <c r="J345" s="36">
        <v>1987</v>
      </c>
      <c r="K345" s="19">
        <f t="shared" ref="K345:K351" si="116">C345-J345</f>
        <v>19</v>
      </c>
      <c r="L345" s="3" t="s">
        <v>362</v>
      </c>
      <c r="M345" s="35">
        <v>1987</v>
      </c>
      <c r="N345" s="35">
        <f t="shared" ref="N345:N360" si="117">C345-M345</f>
        <v>19</v>
      </c>
      <c r="O345" s="38" t="str">
        <f t="shared" si="107"/>
        <v>CONSELHO</v>
      </c>
      <c r="P345" s="3" t="s">
        <v>406</v>
      </c>
      <c r="Q345" s="38" t="str">
        <f t="shared" ref="Q345:Q360" si="118">IF(ISNUMBER(SEARCH("Conferência",L345)),"SIM","NÃO")</f>
        <v>NÃO</v>
      </c>
      <c r="R345" s="3" t="s">
        <v>21</v>
      </c>
      <c r="S345" s="107">
        <v>5</v>
      </c>
      <c r="T345" s="38"/>
      <c r="U345" s="77" t="s">
        <v>3694</v>
      </c>
    </row>
    <row r="346" spans="1:21" s="34" customFormat="1">
      <c r="A346" s="40">
        <v>346</v>
      </c>
      <c r="B346" s="14">
        <v>38846</v>
      </c>
      <c r="C346" s="38">
        <v>2006</v>
      </c>
      <c r="D346" s="38">
        <f t="shared" si="108"/>
        <v>20</v>
      </c>
      <c r="E346" s="18" t="s">
        <v>2326</v>
      </c>
      <c r="F346" s="3" t="s">
        <v>40</v>
      </c>
      <c r="G346" s="3" t="s">
        <v>18</v>
      </c>
      <c r="H346" s="3" t="s">
        <v>22</v>
      </c>
      <c r="I346" s="3" t="s">
        <v>3739</v>
      </c>
      <c r="J346" s="35">
        <v>1991</v>
      </c>
      <c r="K346" s="19">
        <f t="shared" si="116"/>
        <v>15</v>
      </c>
      <c r="L346" s="3" t="s">
        <v>22</v>
      </c>
      <c r="M346" s="35">
        <v>1991</v>
      </c>
      <c r="N346" s="35">
        <f t="shared" si="117"/>
        <v>15</v>
      </c>
      <c r="O346" s="38" t="str">
        <f t="shared" si="107"/>
        <v>CONSELHO</v>
      </c>
      <c r="P346" s="3" t="s">
        <v>370</v>
      </c>
      <c r="Q346" s="38" t="str">
        <f t="shared" si="118"/>
        <v>NÃO</v>
      </c>
      <c r="R346" s="3" t="s">
        <v>21</v>
      </c>
      <c r="S346" s="3" t="s">
        <v>24</v>
      </c>
      <c r="T346" s="38"/>
      <c r="U346" s="77"/>
    </row>
    <row r="347" spans="1:21" s="34" customFormat="1">
      <c r="A347" s="40">
        <v>347</v>
      </c>
      <c r="B347" s="14">
        <v>38846</v>
      </c>
      <c r="C347" s="38">
        <v>2006</v>
      </c>
      <c r="D347" s="38">
        <f t="shared" si="108"/>
        <v>20</v>
      </c>
      <c r="E347" s="18" t="s">
        <v>2327</v>
      </c>
      <c r="F347" s="3" t="s">
        <v>17</v>
      </c>
      <c r="G347" s="3" t="s">
        <v>18</v>
      </c>
      <c r="H347" s="3" t="s">
        <v>22</v>
      </c>
      <c r="I347" s="3" t="s">
        <v>3739</v>
      </c>
      <c r="J347" s="35">
        <v>1991</v>
      </c>
      <c r="K347" s="19">
        <f t="shared" si="116"/>
        <v>15</v>
      </c>
      <c r="L347" s="3" t="s">
        <v>22</v>
      </c>
      <c r="M347" s="35">
        <v>1991</v>
      </c>
      <c r="N347" s="35">
        <f t="shared" si="117"/>
        <v>15</v>
      </c>
      <c r="O347" s="38" t="str">
        <f t="shared" si="107"/>
        <v>CONSELHO</v>
      </c>
      <c r="P347" s="3" t="s">
        <v>407</v>
      </c>
      <c r="Q347" s="38" t="str">
        <f t="shared" si="118"/>
        <v>NÃO</v>
      </c>
      <c r="R347" s="3" t="s">
        <v>21</v>
      </c>
      <c r="S347" s="107">
        <v>5</v>
      </c>
      <c r="T347" s="38"/>
      <c r="U347" s="77" t="s">
        <v>3694</v>
      </c>
    </row>
    <row r="348" spans="1:21" s="34" customFormat="1">
      <c r="A348" s="40">
        <v>348</v>
      </c>
      <c r="B348" s="14">
        <v>38846</v>
      </c>
      <c r="C348" s="38">
        <v>2006</v>
      </c>
      <c r="D348" s="38">
        <f t="shared" si="108"/>
        <v>20</v>
      </c>
      <c r="E348" s="18" t="s">
        <v>2328</v>
      </c>
      <c r="F348" s="3" t="s">
        <v>26</v>
      </c>
      <c r="G348" s="3" t="s">
        <v>18</v>
      </c>
      <c r="H348" s="3" t="s">
        <v>22</v>
      </c>
      <c r="I348" s="3" t="s">
        <v>3739</v>
      </c>
      <c r="J348" s="35">
        <v>1991</v>
      </c>
      <c r="K348" s="19">
        <f t="shared" si="116"/>
        <v>15</v>
      </c>
      <c r="L348" s="3" t="s">
        <v>22</v>
      </c>
      <c r="M348" s="35">
        <v>1991</v>
      </c>
      <c r="N348" s="35">
        <f t="shared" si="117"/>
        <v>15</v>
      </c>
      <c r="O348" s="38" t="str">
        <f t="shared" si="107"/>
        <v>CONSELHO</v>
      </c>
      <c r="P348" s="3" t="s">
        <v>408</v>
      </c>
      <c r="Q348" s="38" t="str">
        <f t="shared" si="118"/>
        <v>NÃO</v>
      </c>
      <c r="R348" s="3" t="s">
        <v>21</v>
      </c>
      <c r="S348" s="107">
        <v>5</v>
      </c>
      <c r="T348" s="38"/>
      <c r="U348" s="77" t="s">
        <v>3694</v>
      </c>
    </row>
    <row r="349" spans="1:21" s="34" customFormat="1">
      <c r="A349" s="40">
        <v>349</v>
      </c>
      <c r="B349" s="14">
        <v>38846</v>
      </c>
      <c r="C349" s="38">
        <v>2006</v>
      </c>
      <c r="D349" s="38">
        <f t="shared" si="108"/>
        <v>20</v>
      </c>
      <c r="E349" s="18" t="s">
        <v>2329</v>
      </c>
      <c r="F349" s="3" t="s">
        <v>26</v>
      </c>
      <c r="G349" s="3" t="s">
        <v>18</v>
      </c>
      <c r="H349" s="3" t="s">
        <v>22</v>
      </c>
      <c r="I349" s="3" t="s">
        <v>3739</v>
      </c>
      <c r="J349" s="35">
        <v>1991</v>
      </c>
      <c r="K349" s="19">
        <f t="shared" si="116"/>
        <v>15</v>
      </c>
      <c r="L349" s="3" t="s">
        <v>22</v>
      </c>
      <c r="M349" s="35">
        <v>1991</v>
      </c>
      <c r="N349" s="35">
        <f t="shared" si="117"/>
        <v>15</v>
      </c>
      <c r="O349" s="38" t="str">
        <f t="shared" si="107"/>
        <v>CONSELHO</v>
      </c>
      <c r="P349" s="3" t="s">
        <v>409</v>
      </c>
      <c r="Q349" s="38" t="str">
        <f t="shared" si="118"/>
        <v>NÃO</v>
      </c>
      <c r="R349" s="3" t="s">
        <v>21</v>
      </c>
      <c r="S349" s="107">
        <v>5</v>
      </c>
      <c r="T349" s="38"/>
      <c r="U349" s="77" t="s">
        <v>3694</v>
      </c>
    </row>
    <row r="350" spans="1:21" s="34" customFormat="1">
      <c r="A350" s="40">
        <v>350</v>
      </c>
      <c r="B350" s="14">
        <v>38849</v>
      </c>
      <c r="C350" s="38">
        <v>2006</v>
      </c>
      <c r="D350" s="38">
        <f t="shared" si="108"/>
        <v>20</v>
      </c>
      <c r="E350" s="18" t="s">
        <v>2330</v>
      </c>
      <c r="F350" s="3" t="s">
        <v>40</v>
      </c>
      <c r="G350" s="3" t="s">
        <v>18</v>
      </c>
      <c r="H350" s="3" t="s">
        <v>362</v>
      </c>
      <c r="I350" s="3" t="s">
        <v>3728</v>
      </c>
      <c r="J350" s="36">
        <v>1987</v>
      </c>
      <c r="K350" s="19">
        <f t="shared" si="116"/>
        <v>19</v>
      </c>
      <c r="L350" s="3" t="s">
        <v>362</v>
      </c>
      <c r="M350" s="35">
        <v>1987</v>
      </c>
      <c r="N350" s="35">
        <f t="shared" si="117"/>
        <v>19</v>
      </c>
      <c r="O350" s="38" t="str">
        <f t="shared" si="107"/>
        <v>CONSELHO</v>
      </c>
      <c r="P350" s="3" t="s">
        <v>370</v>
      </c>
      <c r="Q350" s="38" t="str">
        <f t="shared" si="118"/>
        <v>NÃO</v>
      </c>
      <c r="R350" s="3" t="s">
        <v>21</v>
      </c>
      <c r="S350" s="3" t="s">
        <v>24</v>
      </c>
      <c r="T350" s="38"/>
      <c r="U350" s="77"/>
    </row>
    <row r="351" spans="1:21" s="34" customFormat="1">
      <c r="A351" s="40">
        <v>351</v>
      </c>
      <c r="B351" s="14">
        <v>38849</v>
      </c>
      <c r="C351" s="38">
        <v>2006</v>
      </c>
      <c r="D351" s="38">
        <f t="shared" si="108"/>
        <v>20</v>
      </c>
      <c r="E351" s="18" t="s">
        <v>2331</v>
      </c>
      <c r="F351" s="3" t="s">
        <v>17</v>
      </c>
      <c r="G351" s="3" t="s">
        <v>18</v>
      </c>
      <c r="H351" s="3" t="s">
        <v>362</v>
      </c>
      <c r="I351" s="3" t="s">
        <v>3728</v>
      </c>
      <c r="J351" s="36">
        <v>1987</v>
      </c>
      <c r="K351" s="19">
        <f t="shared" si="116"/>
        <v>19</v>
      </c>
      <c r="L351" s="3" t="s">
        <v>362</v>
      </c>
      <c r="M351" s="35">
        <v>1987</v>
      </c>
      <c r="N351" s="35">
        <f t="shared" si="117"/>
        <v>19</v>
      </c>
      <c r="O351" s="38" t="str">
        <f t="shared" si="107"/>
        <v>CONSELHO</v>
      </c>
      <c r="P351" s="3" t="s">
        <v>410</v>
      </c>
      <c r="Q351" s="38" t="str">
        <f t="shared" si="118"/>
        <v>NÃO</v>
      </c>
      <c r="R351" s="3" t="s">
        <v>21</v>
      </c>
      <c r="S351" s="107">
        <v>5</v>
      </c>
      <c r="T351" s="38"/>
      <c r="U351" s="77" t="s">
        <v>3694</v>
      </c>
    </row>
    <row r="352" spans="1:21" s="34" customFormat="1">
      <c r="A352" s="40">
        <v>352</v>
      </c>
      <c r="B352" s="14">
        <v>38853</v>
      </c>
      <c r="C352" s="38">
        <v>2006</v>
      </c>
      <c r="D352" s="38">
        <f t="shared" si="108"/>
        <v>20</v>
      </c>
      <c r="E352" s="18" t="s">
        <v>2332</v>
      </c>
      <c r="F352" s="3" t="s">
        <v>82</v>
      </c>
      <c r="G352" s="3" t="s">
        <v>65</v>
      </c>
      <c r="H352" s="3" t="s">
        <v>73</v>
      </c>
      <c r="I352" s="3"/>
      <c r="J352" s="38" t="s">
        <v>24</v>
      </c>
      <c r="K352" s="38" t="s">
        <v>24</v>
      </c>
      <c r="L352" s="3" t="s">
        <v>129</v>
      </c>
      <c r="M352" s="50">
        <v>1985</v>
      </c>
      <c r="N352" s="35">
        <f t="shared" si="117"/>
        <v>21</v>
      </c>
      <c r="O352" s="38" t="str">
        <f t="shared" si="107"/>
        <v>CONSELHO</v>
      </c>
      <c r="P352" s="3" t="s">
        <v>124</v>
      </c>
      <c r="Q352" s="38" t="str">
        <f t="shared" si="118"/>
        <v>NÃO</v>
      </c>
      <c r="R352" s="3" t="s">
        <v>21</v>
      </c>
      <c r="S352" s="3"/>
      <c r="T352" s="38"/>
      <c r="U352" s="77"/>
    </row>
    <row r="353" spans="1:21" s="34" customFormat="1">
      <c r="A353" s="40">
        <v>353</v>
      </c>
      <c r="B353" s="14">
        <v>38856</v>
      </c>
      <c r="C353" s="38">
        <v>2006</v>
      </c>
      <c r="D353" s="38">
        <f t="shared" si="108"/>
        <v>20</v>
      </c>
      <c r="E353" s="18" t="s">
        <v>2333</v>
      </c>
      <c r="F353" s="3" t="s">
        <v>411</v>
      </c>
      <c r="G353" s="3" t="s">
        <v>18</v>
      </c>
      <c r="H353" s="3" t="s">
        <v>22</v>
      </c>
      <c r="I353" s="3" t="s">
        <v>3739</v>
      </c>
      <c r="J353" s="35">
        <v>1991</v>
      </c>
      <c r="K353" s="19">
        <f t="shared" ref="K353:K355" si="119">C353-J353</f>
        <v>15</v>
      </c>
      <c r="L353" s="3" t="s">
        <v>22</v>
      </c>
      <c r="M353" s="35">
        <v>1991</v>
      </c>
      <c r="N353" s="35">
        <f t="shared" si="117"/>
        <v>15</v>
      </c>
      <c r="O353" s="38" t="str">
        <f t="shared" si="107"/>
        <v>CONSELHO</v>
      </c>
      <c r="P353" s="3" t="s">
        <v>412</v>
      </c>
      <c r="Q353" s="38" t="str">
        <f t="shared" si="118"/>
        <v>NÃO</v>
      </c>
      <c r="R353" s="3" t="s">
        <v>21</v>
      </c>
      <c r="S353" s="3" t="s">
        <v>24</v>
      </c>
      <c r="T353" s="38"/>
      <c r="U353" s="77"/>
    </row>
    <row r="354" spans="1:21" s="122" customFormat="1">
      <c r="A354" s="81">
        <v>354</v>
      </c>
      <c r="B354" s="26">
        <v>38856</v>
      </c>
      <c r="C354" s="5">
        <v>2006</v>
      </c>
      <c r="D354" s="5">
        <f t="shared" si="108"/>
        <v>20</v>
      </c>
      <c r="E354" s="43" t="s">
        <v>2334</v>
      </c>
      <c r="F354" s="7" t="s">
        <v>26</v>
      </c>
      <c r="G354" s="7" t="s">
        <v>18</v>
      </c>
      <c r="H354" s="7" t="s">
        <v>22</v>
      </c>
      <c r="I354" s="7" t="s">
        <v>3739</v>
      </c>
      <c r="J354" s="35">
        <v>1991</v>
      </c>
      <c r="K354" s="83">
        <f t="shared" si="119"/>
        <v>15</v>
      </c>
      <c r="L354" s="7" t="s">
        <v>22</v>
      </c>
      <c r="M354" s="35">
        <v>1991</v>
      </c>
      <c r="N354" s="35">
        <f t="shared" si="117"/>
        <v>15</v>
      </c>
      <c r="O354" s="5" t="str">
        <f t="shared" si="107"/>
        <v>CONSELHO</v>
      </c>
      <c r="P354" s="7" t="s">
        <v>96</v>
      </c>
      <c r="Q354" s="5" t="str">
        <f t="shared" si="118"/>
        <v>NÃO</v>
      </c>
      <c r="R354" s="7" t="s">
        <v>21</v>
      </c>
      <c r="S354" s="106">
        <v>3</v>
      </c>
      <c r="T354" s="5"/>
      <c r="U354" s="82" t="s">
        <v>3711</v>
      </c>
    </row>
    <row r="355" spans="1:21" s="34" customFormat="1">
      <c r="A355" s="40">
        <v>355</v>
      </c>
      <c r="B355" s="14">
        <v>38860</v>
      </c>
      <c r="C355" s="38">
        <v>2006</v>
      </c>
      <c r="D355" s="38">
        <f t="shared" si="108"/>
        <v>20</v>
      </c>
      <c r="E355" s="18" t="s">
        <v>2335</v>
      </c>
      <c r="F355" s="3" t="s">
        <v>17</v>
      </c>
      <c r="G355" s="3" t="s">
        <v>18</v>
      </c>
      <c r="H355" s="3" t="s">
        <v>362</v>
      </c>
      <c r="I355" s="3" t="s">
        <v>3728</v>
      </c>
      <c r="J355" s="36">
        <v>1987</v>
      </c>
      <c r="K355" s="19">
        <f t="shared" si="119"/>
        <v>19</v>
      </c>
      <c r="L355" s="3" t="s">
        <v>362</v>
      </c>
      <c r="M355" s="35">
        <v>1987</v>
      </c>
      <c r="N355" s="35">
        <f t="shared" si="117"/>
        <v>19</v>
      </c>
      <c r="O355" s="38" t="str">
        <f t="shared" si="107"/>
        <v>CONSELHO</v>
      </c>
      <c r="P355" s="3" t="s">
        <v>413</v>
      </c>
      <c r="Q355" s="38" t="str">
        <f t="shared" si="118"/>
        <v>NÃO</v>
      </c>
      <c r="R355" s="3" t="s">
        <v>21</v>
      </c>
      <c r="S355" s="107">
        <v>5</v>
      </c>
      <c r="T355" s="38"/>
      <c r="U355" s="77" t="s">
        <v>3694</v>
      </c>
    </row>
    <row r="356" spans="1:21" s="34" customFormat="1">
      <c r="A356" s="40">
        <v>356</v>
      </c>
      <c r="B356" s="14">
        <v>38863</v>
      </c>
      <c r="C356" s="38">
        <v>2006</v>
      </c>
      <c r="D356" s="38">
        <f t="shared" si="108"/>
        <v>20</v>
      </c>
      <c r="E356" s="18" t="s">
        <v>2336</v>
      </c>
      <c r="F356" s="3" t="s">
        <v>33</v>
      </c>
      <c r="G356" s="3" t="s">
        <v>65</v>
      </c>
      <c r="H356" s="3" t="s">
        <v>73</v>
      </c>
      <c r="I356" s="3"/>
      <c r="J356" s="38" t="s">
        <v>24</v>
      </c>
      <c r="K356" s="38" t="s">
        <v>24</v>
      </c>
      <c r="L356" s="3" t="s">
        <v>19</v>
      </c>
      <c r="M356" s="35">
        <v>2001</v>
      </c>
      <c r="N356" s="35">
        <f t="shared" si="117"/>
        <v>5</v>
      </c>
      <c r="O356" s="38" t="str">
        <f t="shared" si="107"/>
        <v>CONSELHO</v>
      </c>
      <c r="P356" s="3" t="s">
        <v>131</v>
      </c>
      <c r="Q356" s="38" t="str">
        <f t="shared" si="118"/>
        <v>NÃO</v>
      </c>
      <c r="R356" s="3" t="s">
        <v>21</v>
      </c>
      <c r="S356" s="3"/>
      <c r="T356" s="38"/>
      <c r="U356" s="77"/>
    </row>
    <row r="357" spans="1:21" s="34" customFormat="1">
      <c r="A357" s="40">
        <v>357</v>
      </c>
      <c r="B357" s="14">
        <v>38863</v>
      </c>
      <c r="C357" s="38">
        <v>2006</v>
      </c>
      <c r="D357" s="38">
        <f t="shared" si="108"/>
        <v>20</v>
      </c>
      <c r="E357" s="18" t="s">
        <v>2337</v>
      </c>
      <c r="F357" s="3" t="s">
        <v>26</v>
      </c>
      <c r="G357" s="3" t="s">
        <v>18</v>
      </c>
      <c r="H357" s="3" t="s">
        <v>22</v>
      </c>
      <c r="I357" s="3" t="s">
        <v>3739</v>
      </c>
      <c r="J357" s="35">
        <v>1991</v>
      </c>
      <c r="K357" s="19">
        <f t="shared" ref="K357:K362" si="120">C357-J357</f>
        <v>15</v>
      </c>
      <c r="L357" s="3" t="s">
        <v>22</v>
      </c>
      <c r="M357" s="35">
        <v>1991</v>
      </c>
      <c r="N357" s="35">
        <f t="shared" si="117"/>
        <v>15</v>
      </c>
      <c r="O357" s="38" t="str">
        <f t="shared" si="107"/>
        <v>CONSELHO</v>
      </c>
      <c r="P357" s="3" t="s">
        <v>414</v>
      </c>
      <c r="Q357" s="38" t="str">
        <f t="shared" si="118"/>
        <v>NÃO</v>
      </c>
      <c r="R357" s="3" t="s">
        <v>21</v>
      </c>
      <c r="S357" s="107">
        <v>5</v>
      </c>
      <c r="T357" s="38"/>
      <c r="U357" s="77" t="s">
        <v>3694</v>
      </c>
    </row>
    <row r="358" spans="1:21" s="34" customFormat="1">
      <c r="A358" s="40">
        <v>358</v>
      </c>
      <c r="B358" s="14">
        <v>38867</v>
      </c>
      <c r="C358" s="38">
        <v>2006</v>
      </c>
      <c r="D358" s="38">
        <f t="shared" si="108"/>
        <v>20</v>
      </c>
      <c r="E358" s="18" t="s">
        <v>2338</v>
      </c>
      <c r="F358" s="3" t="s">
        <v>40</v>
      </c>
      <c r="G358" s="3" t="s">
        <v>18</v>
      </c>
      <c r="H358" s="3" t="s">
        <v>22</v>
      </c>
      <c r="I358" s="3" t="s">
        <v>3739</v>
      </c>
      <c r="J358" s="35">
        <v>1991</v>
      </c>
      <c r="K358" s="19">
        <f t="shared" si="120"/>
        <v>15</v>
      </c>
      <c r="L358" s="3" t="s">
        <v>22</v>
      </c>
      <c r="M358" s="35">
        <v>1991</v>
      </c>
      <c r="N358" s="35">
        <f t="shared" si="117"/>
        <v>15</v>
      </c>
      <c r="O358" s="38" t="str">
        <f t="shared" si="107"/>
        <v>CONSELHO</v>
      </c>
      <c r="P358" s="3" t="s">
        <v>370</v>
      </c>
      <c r="Q358" s="38" t="str">
        <f t="shared" si="118"/>
        <v>NÃO</v>
      </c>
      <c r="R358" s="3" t="s">
        <v>21</v>
      </c>
      <c r="S358" s="3" t="s">
        <v>24</v>
      </c>
      <c r="T358" s="38"/>
      <c r="U358" s="77"/>
    </row>
    <row r="359" spans="1:21" s="34" customFormat="1">
      <c r="A359" s="40">
        <v>359</v>
      </c>
      <c r="B359" s="14">
        <v>38867</v>
      </c>
      <c r="C359" s="38">
        <v>2006</v>
      </c>
      <c r="D359" s="38">
        <f t="shared" si="108"/>
        <v>20</v>
      </c>
      <c r="E359" s="18" t="s">
        <v>2339</v>
      </c>
      <c r="F359" s="3" t="s">
        <v>40</v>
      </c>
      <c r="G359" s="3" t="s">
        <v>18</v>
      </c>
      <c r="H359" s="3" t="s">
        <v>22</v>
      </c>
      <c r="I359" s="3" t="s">
        <v>3739</v>
      </c>
      <c r="J359" s="35">
        <v>1991</v>
      </c>
      <c r="K359" s="19">
        <f t="shared" si="120"/>
        <v>15</v>
      </c>
      <c r="L359" s="3" t="s">
        <v>22</v>
      </c>
      <c r="M359" s="35">
        <v>1991</v>
      </c>
      <c r="N359" s="35">
        <f t="shared" si="117"/>
        <v>15</v>
      </c>
      <c r="O359" s="38" t="str">
        <f t="shared" si="107"/>
        <v>CONSELHO</v>
      </c>
      <c r="P359" s="3" t="s">
        <v>370</v>
      </c>
      <c r="Q359" s="38" t="str">
        <f t="shared" si="118"/>
        <v>NÃO</v>
      </c>
      <c r="R359" s="3" t="s">
        <v>21</v>
      </c>
      <c r="S359" s="3" t="s">
        <v>24</v>
      </c>
      <c r="T359" s="38"/>
      <c r="U359" s="77"/>
    </row>
    <row r="360" spans="1:21" s="34" customFormat="1">
      <c r="A360" s="40">
        <v>360</v>
      </c>
      <c r="B360" s="14">
        <v>38867</v>
      </c>
      <c r="C360" s="38">
        <v>2006</v>
      </c>
      <c r="D360" s="38">
        <f t="shared" si="108"/>
        <v>20</v>
      </c>
      <c r="E360" s="18" t="s">
        <v>2340</v>
      </c>
      <c r="F360" s="3" t="s">
        <v>17</v>
      </c>
      <c r="G360" s="3" t="s">
        <v>18</v>
      </c>
      <c r="H360" s="3" t="s">
        <v>362</v>
      </c>
      <c r="I360" s="3" t="s">
        <v>3728</v>
      </c>
      <c r="J360" s="36">
        <v>1987</v>
      </c>
      <c r="K360" s="19">
        <f t="shared" si="120"/>
        <v>19</v>
      </c>
      <c r="L360" s="3" t="s">
        <v>362</v>
      </c>
      <c r="M360" s="35">
        <v>1987</v>
      </c>
      <c r="N360" s="35">
        <f t="shared" si="117"/>
        <v>19</v>
      </c>
      <c r="O360" s="38" t="str">
        <f t="shared" si="107"/>
        <v>CONSELHO</v>
      </c>
      <c r="P360" s="3" t="s">
        <v>415</v>
      </c>
      <c r="Q360" s="38" t="str">
        <f t="shared" si="118"/>
        <v>NÃO</v>
      </c>
      <c r="R360" s="3" t="s">
        <v>21</v>
      </c>
      <c r="S360" s="107">
        <v>5</v>
      </c>
      <c r="T360" s="38"/>
      <c r="U360" s="77" t="s">
        <v>3694</v>
      </c>
    </row>
    <row r="361" spans="1:21" s="34" customFormat="1">
      <c r="A361" s="40">
        <v>361</v>
      </c>
      <c r="B361" s="14">
        <v>38870</v>
      </c>
      <c r="C361" s="38">
        <v>2006</v>
      </c>
      <c r="D361" s="38">
        <f t="shared" si="108"/>
        <v>20</v>
      </c>
      <c r="E361" s="18" t="s">
        <v>2341</v>
      </c>
      <c r="F361" s="3" t="s">
        <v>26</v>
      </c>
      <c r="G361" s="3" t="s">
        <v>18</v>
      </c>
      <c r="H361" s="3" t="s">
        <v>204</v>
      </c>
      <c r="I361" s="3" t="s">
        <v>3714</v>
      </c>
      <c r="J361" s="35">
        <v>1990</v>
      </c>
      <c r="K361" s="19">
        <f t="shared" si="120"/>
        <v>16</v>
      </c>
      <c r="L361" s="3" t="s">
        <v>416</v>
      </c>
      <c r="M361" s="35" t="s">
        <v>24</v>
      </c>
      <c r="N361" s="35" t="s">
        <v>24</v>
      </c>
      <c r="O361" s="38" t="str">
        <f t="shared" si="107"/>
        <v>CONSELHO</v>
      </c>
      <c r="P361" s="3" t="s">
        <v>417</v>
      </c>
      <c r="Q361" s="38" t="str">
        <f t="shared" si="109"/>
        <v>Não</v>
      </c>
      <c r="R361" s="3" t="s">
        <v>21</v>
      </c>
      <c r="S361" s="108">
        <v>1</v>
      </c>
      <c r="T361" s="38"/>
      <c r="U361" s="77" t="s">
        <v>3699</v>
      </c>
    </row>
    <row r="362" spans="1:21" s="34" customFormat="1">
      <c r="A362" s="40">
        <v>362</v>
      </c>
      <c r="B362" s="14">
        <v>38870</v>
      </c>
      <c r="C362" s="38">
        <v>2006</v>
      </c>
      <c r="D362" s="38">
        <f t="shared" si="108"/>
        <v>20</v>
      </c>
      <c r="E362" s="18" t="s">
        <v>2342</v>
      </c>
      <c r="F362" s="3" t="s">
        <v>26</v>
      </c>
      <c r="G362" s="3" t="s">
        <v>18</v>
      </c>
      <c r="H362" s="3" t="s">
        <v>204</v>
      </c>
      <c r="I362" s="3" t="s">
        <v>3714</v>
      </c>
      <c r="J362" s="35">
        <v>1990</v>
      </c>
      <c r="K362" s="19">
        <f t="shared" si="120"/>
        <v>16</v>
      </c>
      <c r="L362" s="3" t="s">
        <v>416</v>
      </c>
      <c r="M362" s="35" t="s">
        <v>24</v>
      </c>
      <c r="N362" s="35" t="s">
        <v>24</v>
      </c>
      <c r="O362" s="38" t="str">
        <f t="shared" si="107"/>
        <v>CONSELHO</v>
      </c>
      <c r="P362" s="3" t="s">
        <v>418</v>
      </c>
      <c r="Q362" s="38" t="str">
        <f t="shared" si="109"/>
        <v>Não</v>
      </c>
      <c r="R362" s="18" t="s">
        <v>21</v>
      </c>
      <c r="S362" s="108">
        <v>1</v>
      </c>
      <c r="T362" s="38"/>
      <c r="U362" s="77" t="s">
        <v>3699</v>
      </c>
    </row>
    <row r="363" spans="1:21" s="34" customFormat="1">
      <c r="A363" s="40">
        <v>363</v>
      </c>
      <c r="B363" s="14">
        <v>38874</v>
      </c>
      <c r="C363" s="38">
        <v>2006</v>
      </c>
      <c r="D363" s="38">
        <f t="shared" si="108"/>
        <v>20</v>
      </c>
      <c r="E363" s="18" t="s">
        <v>2343</v>
      </c>
      <c r="F363" s="3" t="s">
        <v>183</v>
      </c>
      <c r="G363" s="3" t="s">
        <v>24</v>
      </c>
      <c r="H363" s="3" t="s">
        <v>419</v>
      </c>
      <c r="I363" s="3"/>
      <c r="J363" s="38" t="s">
        <v>24</v>
      </c>
      <c r="K363" s="38" t="s">
        <v>24</v>
      </c>
      <c r="L363" s="3" t="s">
        <v>420</v>
      </c>
      <c r="M363" s="35" t="s">
        <v>24</v>
      </c>
      <c r="N363" s="35" t="s">
        <v>24</v>
      </c>
      <c r="O363" s="38" t="str">
        <f t="shared" si="107"/>
        <v>NÃO CONSELHO</v>
      </c>
      <c r="P363" s="3" t="s">
        <v>421</v>
      </c>
      <c r="Q363" s="38" t="str">
        <f t="shared" si="109"/>
        <v>Não</v>
      </c>
      <c r="R363" s="3" t="s">
        <v>21</v>
      </c>
      <c r="S363" s="3"/>
      <c r="T363" s="38" t="s">
        <v>2344</v>
      </c>
      <c r="U363" s="77"/>
    </row>
    <row r="364" spans="1:21" s="34" customFormat="1">
      <c r="A364" s="40">
        <v>364</v>
      </c>
      <c r="B364" s="14">
        <v>38874</v>
      </c>
      <c r="C364" s="38">
        <v>2006</v>
      </c>
      <c r="D364" s="38">
        <f t="shared" si="108"/>
        <v>20</v>
      </c>
      <c r="E364" s="18" t="s">
        <v>2345</v>
      </c>
      <c r="F364" s="3" t="s">
        <v>17</v>
      </c>
      <c r="G364" s="3" t="s">
        <v>18</v>
      </c>
      <c r="H364" s="3" t="s">
        <v>27</v>
      </c>
      <c r="I364" s="3" t="s">
        <v>3719</v>
      </c>
      <c r="J364" s="36">
        <v>1997</v>
      </c>
      <c r="K364" s="19">
        <f t="shared" ref="K364:K375" si="121">C364-J364</f>
        <v>9</v>
      </c>
      <c r="L364" s="3" t="s">
        <v>27</v>
      </c>
      <c r="M364" s="35">
        <v>1997</v>
      </c>
      <c r="N364" s="35">
        <f t="shared" ref="N364:N367" si="122">C364-M364</f>
        <v>9</v>
      </c>
      <c r="O364" s="38" t="str">
        <f t="shared" si="107"/>
        <v>CONSELHO</v>
      </c>
      <c r="P364" s="3" t="s">
        <v>422</v>
      </c>
      <c r="Q364" s="38" t="str">
        <f>IF(ISNUMBER(SEARCH("Conferência",L364)),"SIM","NÃO")</f>
        <v>NÃO</v>
      </c>
      <c r="R364" s="3" t="s">
        <v>21</v>
      </c>
      <c r="S364" s="108">
        <v>5</v>
      </c>
      <c r="T364" s="38"/>
      <c r="U364" s="77" t="s">
        <v>3692</v>
      </c>
    </row>
    <row r="365" spans="1:21" s="34" customFormat="1">
      <c r="A365" s="40">
        <v>365</v>
      </c>
      <c r="B365" s="14">
        <v>38874</v>
      </c>
      <c r="C365" s="38">
        <v>2006</v>
      </c>
      <c r="D365" s="38">
        <f t="shared" si="108"/>
        <v>20</v>
      </c>
      <c r="E365" s="18" t="s">
        <v>2346</v>
      </c>
      <c r="F365" s="3" t="s">
        <v>17</v>
      </c>
      <c r="G365" s="3" t="s">
        <v>18</v>
      </c>
      <c r="H365" s="3" t="s">
        <v>22</v>
      </c>
      <c r="I365" s="3" t="s">
        <v>3739</v>
      </c>
      <c r="J365" s="35">
        <v>1991</v>
      </c>
      <c r="K365" s="19">
        <f t="shared" si="121"/>
        <v>15</v>
      </c>
      <c r="L365" s="3" t="s">
        <v>22</v>
      </c>
      <c r="M365" s="35">
        <v>1991</v>
      </c>
      <c r="N365" s="35">
        <f t="shared" si="122"/>
        <v>15</v>
      </c>
      <c r="O365" s="38" t="str">
        <f t="shared" si="107"/>
        <v>CONSELHO</v>
      </c>
      <c r="P365" s="3" t="s">
        <v>423</v>
      </c>
      <c r="Q365" s="38" t="str">
        <f>IF(ISNUMBER(SEARCH("Conferência",L365)),"SIM","NÃO")</f>
        <v>NÃO</v>
      </c>
      <c r="R365" s="3" t="s">
        <v>21</v>
      </c>
      <c r="S365" s="107">
        <v>5</v>
      </c>
      <c r="T365" s="38"/>
      <c r="U365" s="77" t="s">
        <v>3694</v>
      </c>
    </row>
    <row r="366" spans="1:21" s="34" customFormat="1">
      <c r="A366" s="40">
        <v>366</v>
      </c>
      <c r="B366" s="14">
        <v>38874</v>
      </c>
      <c r="C366" s="38">
        <v>2006</v>
      </c>
      <c r="D366" s="38">
        <f t="shared" si="108"/>
        <v>20</v>
      </c>
      <c r="E366" s="18" t="s">
        <v>2347</v>
      </c>
      <c r="F366" s="3" t="s">
        <v>17</v>
      </c>
      <c r="G366" s="3" t="s">
        <v>18</v>
      </c>
      <c r="H366" s="3" t="s">
        <v>22</v>
      </c>
      <c r="I366" s="3" t="s">
        <v>3739</v>
      </c>
      <c r="J366" s="35">
        <v>1991</v>
      </c>
      <c r="K366" s="19">
        <f t="shared" si="121"/>
        <v>15</v>
      </c>
      <c r="L366" s="3" t="s">
        <v>22</v>
      </c>
      <c r="M366" s="35">
        <v>1991</v>
      </c>
      <c r="N366" s="35">
        <f t="shared" si="122"/>
        <v>15</v>
      </c>
      <c r="O366" s="38" t="str">
        <f t="shared" si="107"/>
        <v>CONSELHO</v>
      </c>
      <c r="P366" s="3" t="s">
        <v>424</v>
      </c>
      <c r="Q366" s="38" t="str">
        <f>IF(ISNUMBER(SEARCH("Conferência",L366)),"SIM","NÃO")</f>
        <v>NÃO</v>
      </c>
      <c r="R366" s="3" t="s">
        <v>21</v>
      </c>
      <c r="S366" s="107">
        <v>5</v>
      </c>
      <c r="T366" s="38"/>
      <c r="U366" s="77" t="s">
        <v>3694</v>
      </c>
    </row>
    <row r="367" spans="1:21" s="34" customFormat="1">
      <c r="A367" s="40">
        <v>367</v>
      </c>
      <c r="B367" s="14">
        <v>38874</v>
      </c>
      <c r="C367" s="38">
        <v>2006</v>
      </c>
      <c r="D367" s="38">
        <f t="shared" si="108"/>
        <v>20</v>
      </c>
      <c r="E367" s="18" t="s">
        <v>2348</v>
      </c>
      <c r="F367" s="3" t="s">
        <v>17</v>
      </c>
      <c r="G367" s="3" t="s">
        <v>18</v>
      </c>
      <c r="H367" s="3" t="s">
        <v>22</v>
      </c>
      <c r="I367" s="3" t="s">
        <v>3739</v>
      </c>
      <c r="J367" s="35">
        <v>1991</v>
      </c>
      <c r="K367" s="19">
        <f t="shared" si="121"/>
        <v>15</v>
      </c>
      <c r="L367" s="3" t="s">
        <v>22</v>
      </c>
      <c r="M367" s="35">
        <v>1991</v>
      </c>
      <c r="N367" s="35">
        <f t="shared" si="122"/>
        <v>15</v>
      </c>
      <c r="O367" s="38" t="str">
        <f t="shared" si="107"/>
        <v>CONSELHO</v>
      </c>
      <c r="P367" s="3" t="s">
        <v>425</v>
      </c>
      <c r="Q367" s="38" t="str">
        <f>IF(ISNUMBER(SEARCH("Conferência",L367)),"SIM","NÃO")</f>
        <v>NÃO</v>
      </c>
      <c r="R367" s="3" t="s">
        <v>21</v>
      </c>
      <c r="S367" s="107">
        <v>5</v>
      </c>
      <c r="T367" s="38"/>
      <c r="U367" s="77" t="s">
        <v>3694</v>
      </c>
    </row>
    <row r="368" spans="1:21" s="82" customFormat="1">
      <c r="A368" s="81">
        <v>368</v>
      </c>
      <c r="B368" s="26">
        <v>38874</v>
      </c>
      <c r="C368" s="5">
        <v>2006</v>
      </c>
      <c r="D368" s="5">
        <f t="shared" si="108"/>
        <v>20</v>
      </c>
      <c r="E368" s="43" t="s">
        <v>2349</v>
      </c>
      <c r="F368" s="7" t="s">
        <v>17</v>
      </c>
      <c r="G368" s="7" t="s">
        <v>18</v>
      </c>
      <c r="H368" s="7" t="s">
        <v>22</v>
      </c>
      <c r="I368" s="7" t="s">
        <v>3739</v>
      </c>
      <c r="J368" s="35">
        <v>1991</v>
      </c>
      <c r="K368" s="83">
        <f t="shared" si="121"/>
        <v>15</v>
      </c>
      <c r="L368" s="5" t="s">
        <v>51</v>
      </c>
      <c r="M368" s="35" t="s">
        <v>24</v>
      </c>
      <c r="N368" s="35" t="s">
        <v>24</v>
      </c>
      <c r="O368" s="5" t="str">
        <f t="shared" si="107"/>
        <v>CONSELHO</v>
      </c>
      <c r="P368" s="7" t="s">
        <v>426</v>
      </c>
      <c r="Q368" s="5" t="str">
        <f t="shared" si="109"/>
        <v>Não</v>
      </c>
      <c r="R368" s="7" t="s">
        <v>21</v>
      </c>
      <c r="S368" s="106">
        <v>2</v>
      </c>
      <c r="T368" s="5"/>
      <c r="U368" s="82" t="s">
        <v>3708</v>
      </c>
    </row>
    <row r="369" spans="1:21" s="121" customFormat="1">
      <c r="A369" s="40">
        <v>369</v>
      </c>
      <c r="B369" s="14">
        <v>38874</v>
      </c>
      <c r="C369" s="38">
        <v>2006</v>
      </c>
      <c r="D369" s="38">
        <f t="shared" si="108"/>
        <v>20</v>
      </c>
      <c r="E369" s="18" t="s">
        <v>2350</v>
      </c>
      <c r="F369" s="3" t="s">
        <v>17</v>
      </c>
      <c r="G369" s="3" t="s">
        <v>18</v>
      </c>
      <c r="H369" s="3" t="s">
        <v>22</v>
      </c>
      <c r="I369" s="3" t="s">
        <v>3739</v>
      </c>
      <c r="J369" s="35">
        <v>1991</v>
      </c>
      <c r="K369" s="19">
        <f t="shared" si="121"/>
        <v>15</v>
      </c>
      <c r="L369" s="3" t="s">
        <v>23</v>
      </c>
      <c r="M369" s="35" t="s">
        <v>24</v>
      </c>
      <c r="N369" s="35" t="s">
        <v>24</v>
      </c>
      <c r="O369" s="38" t="str">
        <f t="shared" si="107"/>
        <v>CONSELHO</v>
      </c>
      <c r="P369" s="3" t="s">
        <v>427</v>
      </c>
      <c r="Q369" s="38" t="str">
        <f t="shared" si="109"/>
        <v>Não</v>
      </c>
      <c r="R369" s="3" t="s">
        <v>53</v>
      </c>
      <c r="S369" s="104">
        <v>6</v>
      </c>
      <c r="T369" s="38"/>
      <c r="U369" s="77" t="s">
        <v>3745</v>
      </c>
    </row>
    <row r="370" spans="1:21" s="122" customFormat="1">
      <c r="A370" s="81">
        <v>370</v>
      </c>
      <c r="B370" s="26">
        <v>38877</v>
      </c>
      <c r="C370" s="5">
        <v>2006</v>
      </c>
      <c r="D370" s="5">
        <f t="shared" si="108"/>
        <v>20</v>
      </c>
      <c r="E370" s="43" t="s">
        <v>2351</v>
      </c>
      <c r="F370" s="7" t="s">
        <v>17</v>
      </c>
      <c r="G370" s="7" t="s">
        <v>18</v>
      </c>
      <c r="H370" s="7" t="s">
        <v>22</v>
      </c>
      <c r="I370" s="7" t="s">
        <v>3739</v>
      </c>
      <c r="J370" s="35">
        <v>1991</v>
      </c>
      <c r="K370" s="83">
        <f t="shared" si="121"/>
        <v>15</v>
      </c>
      <c r="L370" s="7" t="s">
        <v>23</v>
      </c>
      <c r="M370" s="35" t="s">
        <v>24</v>
      </c>
      <c r="N370" s="35" t="s">
        <v>24</v>
      </c>
      <c r="O370" s="5" t="str">
        <f t="shared" si="107"/>
        <v>CONSELHO</v>
      </c>
      <c r="P370" s="7" t="s">
        <v>428</v>
      </c>
      <c r="Q370" s="5" t="str">
        <f t="shared" si="109"/>
        <v>Não</v>
      </c>
      <c r="R370" s="7" t="s">
        <v>21</v>
      </c>
      <c r="S370" s="106">
        <v>3</v>
      </c>
      <c r="T370" s="5"/>
      <c r="U370" s="82" t="s">
        <v>3710</v>
      </c>
    </row>
    <row r="371" spans="1:21" s="122" customFormat="1">
      <c r="A371" s="81">
        <v>371</v>
      </c>
      <c r="B371" s="26">
        <v>38877</v>
      </c>
      <c r="C371" s="5">
        <v>2006</v>
      </c>
      <c r="D371" s="5">
        <f t="shared" si="108"/>
        <v>20</v>
      </c>
      <c r="E371" s="43" t="s">
        <v>2352</v>
      </c>
      <c r="F371" s="7" t="s">
        <v>17</v>
      </c>
      <c r="G371" s="7" t="s">
        <v>18</v>
      </c>
      <c r="H371" s="7" t="s">
        <v>27</v>
      </c>
      <c r="I371" s="7" t="s">
        <v>3719</v>
      </c>
      <c r="J371" s="36">
        <v>1997</v>
      </c>
      <c r="K371" s="83">
        <f t="shared" si="121"/>
        <v>9</v>
      </c>
      <c r="L371" s="7" t="s">
        <v>27</v>
      </c>
      <c r="M371" s="35">
        <v>1997</v>
      </c>
      <c r="N371" s="35">
        <f t="shared" ref="N371:N372" si="123">C371-M371</f>
        <v>9</v>
      </c>
      <c r="O371" s="5" t="str">
        <f t="shared" si="107"/>
        <v>CONSELHO</v>
      </c>
      <c r="P371" s="7" t="s">
        <v>429</v>
      </c>
      <c r="Q371" s="5" t="str">
        <f>IF(ISNUMBER(SEARCH("Conferência",L371)),"SIM","NÃO")</f>
        <v>NÃO</v>
      </c>
      <c r="R371" s="7" t="s">
        <v>21</v>
      </c>
      <c r="S371" s="109">
        <v>3</v>
      </c>
      <c r="T371" s="5"/>
      <c r="U371" s="82" t="s">
        <v>3711</v>
      </c>
    </row>
    <row r="372" spans="1:21" s="34" customFormat="1">
      <c r="A372" s="40">
        <v>372</v>
      </c>
      <c r="B372" s="14">
        <v>38895</v>
      </c>
      <c r="C372" s="38">
        <v>2006</v>
      </c>
      <c r="D372" s="38">
        <f t="shared" si="108"/>
        <v>20</v>
      </c>
      <c r="E372" s="18" t="s">
        <v>2353</v>
      </c>
      <c r="F372" s="3" t="s">
        <v>17</v>
      </c>
      <c r="G372" s="3" t="s">
        <v>18</v>
      </c>
      <c r="H372" s="3" t="s">
        <v>22</v>
      </c>
      <c r="I372" s="3" t="s">
        <v>3739</v>
      </c>
      <c r="J372" s="35">
        <v>1991</v>
      </c>
      <c r="K372" s="19">
        <f t="shared" si="121"/>
        <v>15</v>
      </c>
      <c r="L372" s="3" t="s">
        <v>22</v>
      </c>
      <c r="M372" s="35">
        <v>1991</v>
      </c>
      <c r="N372" s="35">
        <f t="shared" si="123"/>
        <v>15</v>
      </c>
      <c r="O372" s="38" t="str">
        <f t="shared" si="107"/>
        <v>CONSELHO</v>
      </c>
      <c r="P372" s="3" t="s">
        <v>430</v>
      </c>
      <c r="Q372" s="38" t="str">
        <f>IF(ISNUMBER(SEARCH("Conferência",L372)),"SIM","NÃO")</f>
        <v>NÃO</v>
      </c>
      <c r="R372" s="3" t="s">
        <v>21</v>
      </c>
      <c r="S372" s="107">
        <v>5</v>
      </c>
      <c r="T372" s="38"/>
      <c r="U372" s="77" t="s">
        <v>3694</v>
      </c>
    </row>
    <row r="373" spans="1:21" s="82" customFormat="1">
      <c r="A373" s="81">
        <v>373</v>
      </c>
      <c r="B373" s="26">
        <v>38898</v>
      </c>
      <c r="C373" s="5">
        <v>2006</v>
      </c>
      <c r="D373" s="5">
        <f t="shared" si="108"/>
        <v>20</v>
      </c>
      <c r="E373" s="43" t="s">
        <v>2354</v>
      </c>
      <c r="F373" s="7" t="s">
        <v>26</v>
      </c>
      <c r="G373" s="7" t="s">
        <v>18</v>
      </c>
      <c r="H373" s="7" t="s">
        <v>27</v>
      </c>
      <c r="I373" s="7" t="s">
        <v>3719</v>
      </c>
      <c r="J373" s="5">
        <v>1997</v>
      </c>
      <c r="K373" s="83">
        <f t="shared" si="121"/>
        <v>9</v>
      </c>
      <c r="L373" s="7" t="s">
        <v>34</v>
      </c>
      <c r="M373" s="35" t="s">
        <v>24</v>
      </c>
      <c r="N373" s="35" t="s">
        <v>24</v>
      </c>
      <c r="O373" s="5" t="str">
        <f t="shared" si="107"/>
        <v>CONSELHO</v>
      </c>
      <c r="P373" s="7" t="s">
        <v>431</v>
      </c>
      <c r="Q373" s="5" t="str">
        <f t="shared" si="109"/>
        <v>Não</v>
      </c>
      <c r="R373" s="7" t="s">
        <v>21</v>
      </c>
      <c r="S373" s="109">
        <v>2</v>
      </c>
      <c r="T373" s="5"/>
      <c r="U373" s="82" t="s">
        <v>3706</v>
      </c>
    </row>
    <row r="374" spans="1:21" s="122" customFormat="1">
      <c r="A374" s="81">
        <v>374</v>
      </c>
      <c r="B374" s="26">
        <v>38898</v>
      </c>
      <c r="C374" s="5">
        <v>2006</v>
      </c>
      <c r="D374" s="5">
        <f t="shared" si="108"/>
        <v>20</v>
      </c>
      <c r="E374" s="43" t="s">
        <v>2355</v>
      </c>
      <c r="F374" s="7" t="s">
        <v>26</v>
      </c>
      <c r="G374" s="7" t="s">
        <v>18</v>
      </c>
      <c r="H374" s="7" t="s">
        <v>27</v>
      </c>
      <c r="I374" s="7" t="s">
        <v>3719</v>
      </c>
      <c r="J374" s="36">
        <v>1997</v>
      </c>
      <c r="K374" s="83">
        <f t="shared" si="121"/>
        <v>9</v>
      </c>
      <c r="L374" s="7" t="s">
        <v>27</v>
      </c>
      <c r="M374" s="35">
        <v>1997</v>
      </c>
      <c r="N374" s="35">
        <f t="shared" ref="N374:N382" si="124">C374-M374</f>
        <v>9</v>
      </c>
      <c r="O374" s="5" t="str">
        <f t="shared" si="107"/>
        <v>CONSELHO</v>
      </c>
      <c r="P374" s="7" t="s">
        <v>432</v>
      </c>
      <c r="Q374" s="5" t="str">
        <f t="shared" ref="Q374:Q382" si="125">IF(ISNUMBER(SEARCH("Conferência",L374)),"SIM","NÃO")</f>
        <v>NÃO</v>
      </c>
      <c r="R374" s="7" t="s">
        <v>21</v>
      </c>
      <c r="S374" s="109">
        <v>3</v>
      </c>
      <c r="T374" s="5"/>
      <c r="U374" s="82" t="s">
        <v>3711</v>
      </c>
    </row>
    <row r="375" spans="1:21" s="122" customFormat="1">
      <c r="A375" s="81">
        <v>375</v>
      </c>
      <c r="B375" s="26">
        <v>38898</v>
      </c>
      <c r="C375" s="5">
        <v>2006</v>
      </c>
      <c r="D375" s="5">
        <f t="shared" si="108"/>
        <v>20</v>
      </c>
      <c r="E375" s="43" t="s">
        <v>2356</v>
      </c>
      <c r="F375" s="7" t="s">
        <v>26</v>
      </c>
      <c r="G375" s="7" t="s">
        <v>18</v>
      </c>
      <c r="H375" s="7" t="s">
        <v>27</v>
      </c>
      <c r="I375" s="7" t="s">
        <v>3719</v>
      </c>
      <c r="J375" s="36">
        <v>1997</v>
      </c>
      <c r="K375" s="83">
        <f t="shared" si="121"/>
        <v>9</v>
      </c>
      <c r="L375" s="7" t="s">
        <v>27</v>
      </c>
      <c r="M375" s="35">
        <v>1997</v>
      </c>
      <c r="N375" s="35">
        <f t="shared" si="124"/>
        <v>9</v>
      </c>
      <c r="O375" s="5" t="str">
        <f t="shared" si="107"/>
        <v>CONSELHO</v>
      </c>
      <c r="P375" s="7" t="s">
        <v>278</v>
      </c>
      <c r="Q375" s="5" t="str">
        <f t="shared" si="125"/>
        <v>NÃO</v>
      </c>
      <c r="R375" s="7" t="s">
        <v>21</v>
      </c>
      <c r="S375" s="109">
        <v>3</v>
      </c>
      <c r="T375" s="5"/>
      <c r="U375" s="82" t="s">
        <v>3711</v>
      </c>
    </row>
    <row r="376" spans="1:21" s="34" customFormat="1">
      <c r="A376" s="40">
        <v>376</v>
      </c>
      <c r="B376" s="14">
        <v>38902</v>
      </c>
      <c r="C376" s="38">
        <v>2006</v>
      </c>
      <c r="D376" s="38">
        <f t="shared" si="108"/>
        <v>20</v>
      </c>
      <c r="E376" s="18" t="s">
        <v>2357</v>
      </c>
      <c r="F376" s="3" t="s">
        <v>82</v>
      </c>
      <c r="G376" s="3" t="s">
        <v>65</v>
      </c>
      <c r="H376" s="3" t="s">
        <v>73</v>
      </c>
      <c r="I376" s="3"/>
      <c r="J376" s="38" t="s">
        <v>24</v>
      </c>
      <c r="K376" s="38" t="s">
        <v>24</v>
      </c>
      <c r="L376" s="3" t="s">
        <v>27</v>
      </c>
      <c r="M376" s="35">
        <v>1997</v>
      </c>
      <c r="N376" s="35">
        <f t="shared" si="124"/>
        <v>9</v>
      </c>
      <c r="O376" s="38" t="str">
        <f t="shared" si="107"/>
        <v>CONSELHO</v>
      </c>
      <c r="P376" s="3" t="s">
        <v>433</v>
      </c>
      <c r="Q376" s="38" t="str">
        <f t="shared" si="125"/>
        <v>NÃO</v>
      </c>
      <c r="R376" s="3" t="s">
        <v>21</v>
      </c>
      <c r="S376" s="4"/>
      <c r="T376" s="38"/>
      <c r="U376" s="77"/>
    </row>
    <row r="377" spans="1:21" s="34" customFormat="1">
      <c r="A377" s="40">
        <v>377</v>
      </c>
      <c r="B377" s="14">
        <v>38905</v>
      </c>
      <c r="C377" s="38">
        <v>2006</v>
      </c>
      <c r="D377" s="38">
        <f t="shared" si="108"/>
        <v>20</v>
      </c>
      <c r="E377" s="18" t="s">
        <v>2358</v>
      </c>
      <c r="F377" s="3" t="s">
        <v>33</v>
      </c>
      <c r="G377" s="3" t="s">
        <v>65</v>
      </c>
      <c r="H377" s="3" t="s">
        <v>73</v>
      </c>
      <c r="I377" s="3"/>
      <c r="J377" s="38" t="s">
        <v>24</v>
      </c>
      <c r="K377" s="38" t="s">
        <v>24</v>
      </c>
      <c r="L377" s="3" t="s">
        <v>22</v>
      </c>
      <c r="M377" s="35">
        <v>1991</v>
      </c>
      <c r="N377" s="35">
        <f t="shared" si="124"/>
        <v>15</v>
      </c>
      <c r="O377" s="38" t="str">
        <f t="shared" si="107"/>
        <v>CONSELHO</v>
      </c>
      <c r="P377" s="3" t="s">
        <v>124</v>
      </c>
      <c r="Q377" s="38" t="str">
        <f t="shared" si="125"/>
        <v>NÃO</v>
      </c>
      <c r="R377" s="3" t="s">
        <v>21</v>
      </c>
      <c r="S377" s="3"/>
      <c r="T377" s="38"/>
      <c r="U377" s="77"/>
    </row>
    <row r="378" spans="1:21" s="34" customFormat="1">
      <c r="A378" s="40">
        <v>378</v>
      </c>
      <c r="B378" s="14">
        <v>38905</v>
      </c>
      <c r="C378" s="38">
        <v>2006</v>
      </c>
      <c r="D378" s="38">
        <f t="shared" si="108"/>
        <v>20</v>
      </c>
      <c r="E378" s="18" t="s">
        <v>2359</v>
      </c>
      <c r="F378" s="3" t="s">
        <v>33</v>
      </c>
      <c r="G378" s="3" t="s">
        <v>65</v>
      </c>
      <c r="H378" s="3" t="s">
        <v>73</v>
      </c>
      <c r="I378" s="3"/>
      <c r="J378" s="38" t="s">
        <v>24</v>
      </c>
      <c r="K378" s="38" t="s">
        <v>24</v>
      </c>
      <c r="L378" s="3" t="s">
        <v>142</v>
      </c>
      <c r="M378" s="35">
        <v>2001</v>
      </c>
      <c r="N378" s="35">
        <f t="shared" si="124"/>
        <v>5</v>
      </c>
      <c r="O378" s="38" t="str">
        <f t="shared" si="107"/>
        <v>CONSELHO</v>
      </c>
      <c r="P378" s="3" t="s">
        <v>131</v>
      </c>
      <c r="Q378" s="38" t="str">
        <f t="shared" si="125"/>
        <v>NÃO</v>
      </c>
      <c r="R378" s="3" t="s">
        <v>21</v>
      </c>
      <c r="S378" s="3"/>
      <c r="T378" s="38"/>
      <c r="U378" s="77"/>
    </row>
    <row r="379" spans="1:21" s="34" customFormat="1">
      <c r="A379" s="40">
        <v>379</v>
      </c>
      <c r="B379" s="14">
        <v>38912</v>
      </c>
      <c r="C379" s="38">
        <v>2006</v>
      </c>
      <c r="D379" s="38">
        <f t="shared" si="108"/>
        <v>20</v>
      </c>
      <c r="E379" s="18" t="s">
        <v>2360</v>
      </c>
      <c r="F379" s="3" t="s">
        <v>183</v>
      </c>
      <c r="G379" s="3" t="s">
        <v>65</v>
      </c>
      <c r="H379" s="3" t="s">
        <v>73</v>
      </c>
      <c r="I379" s="3"/>
      <c r="J379" s="38" t="s">
        <v>24</v>
      </c>
      <c r="K379" s="38" t="s">
        <v>24</v>
      </c>
      <c r="L379" s="5" t="s">
        <v>434</v>
      </c>
      <c r="M379" s="35">
        <v>2006</v>
      </c>
      <c r="N379" s="35">
        <f t="shared" si="124"/>
        <v>0</v>
      </c>
      <c r="O379" s="38" t="str">
        <f t="shared" si="107"/>
        <v>CONSELHO</v>
      </c>
      <c r="P379" s="3" t="s">
        <v>435</v>
      </c>
      <c r="Q379" s="38" t="str">
        <f t="shared" si="125"/>
        <v>NÃO</v>
      </c>
      <c r="R379" s="3" t="s">
        <v>21</v>
      </c>
      <c r="S379" s="3"/>
      <c r="T379" s="38"/>
      <c r="U379" s="77"/>
    </row>
    <row r="380" spans="1:21" s="34" customFormat="1">
      <c r="A380" s="40">
        <v>380</v>
      </c>
      <c r="B380" s="14">
        <v>38912</v>
      </c>
      <c r="C380" s="38">
        <v>2006</v>
      </c>
      <c r="D380" s="38">
        <f t="shared" si="108"/>
        <v>20</v>
      </c>
      <c r="E380" s="18" t="s">
        <v>2361</v>
      </c>
      <c r="F380" s="3" t="s">
        <v>82</v>
      </c>
      <c r="G380" s="3" t="s">
        <v>65</v>
      </c>
      <c r="H380" s="3" t="s">
        <v>73</v>
      </c>
      <c r="I380" s="3"/>
      <c r="J380" s="38" t="s">
        <v>24</v>
      </c>
      <c r="K380" s="38" t="s">
        <v>24</v>
      </c>
      <c r="L380" s="3" t="s">
        <v>129</v>
      </c>
      <c r="M380" s="48">
        <v>1985</v>
      </c>
      <c r="N380" s="35">
        <f t="shared" si="124"/>
        <v>21</v>
      </c>
      <c r="O380" s="38" t="str">
        <f t="shared" si="107"/>
        <v>CONSELHO</v>
      </c>
      <c r="P380" s="3" t="s">
        <v>436</v>
      </c>
      <c r="Q380" s="38" t="str">
        <f t="shared" si="125"/>
        <v>NÃO</v>
      </c>
      <c r="R380" s="3" t="s">
        <v>21</v>
      </c>
      <c r="S380" s="3"/>
      <c r="T380" s="38"/>
      <c r="U380" s="77"/>
    </row>
    <row r="381" spans="1:21" s="34" customFormat="1">
      <c r="A381" s="40">
        <v>381</v>
      </c>
      <c r="B381" s="14">
        <v>38912</v>
      </c>
      <c r="C381" s="38">
        <v>2006</v>
      </c>
      <c r="D381" s="38">
        <f t="shared" si="108"/>
        <v>20</v>
      </c>
      <c r="E381" s="18" t="s">
        <v>2362</v>
      </c>
      <c r="F381" s="3" t="s">
        <v>17</v>
      </c>
      <c r="G381" s="3" t="s">
        <v>18</v>
      </c>
      <c r="H381" s="3" t="s">
        <v>22</v>
      </c>
      <c r="I381" s="3" t="s">
        <v>3739</v>
      </c>
      <c r="J381" s="35">
        <v>1991</v>
      </c>
      <c r="K381" s="19">
        <f t="shared" ref="K381:K382" si="126">C381-J381</f>
        <v>15</v>
      </c>
      <c r="L381" s="3" t="s">
        <v>22</v>
      </c>
      <c r="M381" s="35">
        <v>1991</v>
      </c>
      <c r="N381" s="35">
        <f t="shared" si="124"/>
        <v>15</v>
      </c>
      <c r="O381" s="38" t="str">
        <f t="shared" si="107"/>
        <v>CONSELHO</v>
      </c>
      <c r="P381" s="3" t="s">
        <v>360</v>
      </c>
      <c r="Q381" s="38" t="str">
        <f t="shared" si="125"/>
        <v>NÃO</v>
      </c>
      <c r="R381" s="3" t="s">
        <v>21</v>
      </c>
      <c r="S381" s="107">
        <v>5</v>
      </c>
      <c r="T381" s="38"/>
      <c r="U381" s="77" t="s">
        <v>3692</v>
      </c>
    </row>
    <row r="382" spans="1:21" s="34" customFormat="1">
      <c r="A382" s="40">
        <v>382</v>
      </c>
      <c r="B382" s="14">
        <v>38912</v>
      </c>
      <c r="C382" s="38">
        <v>2006</v>
      </c>
      <c r="D382" s="38">
        <f t="shared" si="108"/>
        <v>20</v>
      </c>
      <c r="E382" s="18" t="s">
        <v>2363</v>
      </c>
      <c r="F382" s="3" t="s">
        <v>17</v>
      </c>
      <c r="G382" s="3" t="s">
        <v>18</v>
      </c>
      <c r="H382" s="3" t="s">
        <v>22</v>
      </c>
      <c r="I382" s="3" t="s">
        <v>3739</v>
      </c>
      <c r="J382" s="35">
        <v>1991</v>
      </c>
      <c r="K382" s="19">
        <f t="shared" si="126"/>
        <v>15</v>
      </c>
      <c r="L382" s="3" t="s">
        <v>22</v>
      </c>
      <c r="M382" s="35">
        <v>1991</v>
      </c>
      <c r="N382" s="35">
        <f t="shared" si="124"/>
        <v>15</v>
      </c>
      <c r="O382" s="38" t="str">
        <f t="shared" si="107"/>
        <v>CONSELHO</v>
      </c>
      <c r="P382" s="3" t="s">
        <v>437</v>
      </c>
      <c r="Q382" s="38" t="str">
        <f t="shared" si="125"/>
        <v>NÃO</v>
      </c>
      <c r="R382" s="3" t="s">
        <v>21</v>
      </c>
      <c r="S382" s="107">
        <v>5</v>
      </c>
      <c r="T382" s="38"/>
      <c r="U382" s="77" t="s">
        <v>3692</v>
      </c>
    </row>
    <row r="383" spans="1:21" s="34" customFormat="1">
      <c r="A383" s="40">
        <v>383</v>
      </c>
      <c r="B383" s="14">
        <v>38912</v>
      </c>
      <c r="C383" s="38">
        <v>2006</v>
      </c>
      <c r="D383" s="38">
        <f t="shared" si="108"/>
        <v>20</v>
      </c>
      <c r="E383" s="18" t="s">
        <v>2364</v>
      </c>
      <c r="F383" s="3" t="s">
        <v>183</v>
      </c>
      <c r="G383" s="3" t="s">
        <v>24</v>
      </c>
      <c r="H383" s="3" t="s">
        <v>73</v>
      </c>
      <c r="I383" s="3"/>
      <c r="J383" s="38" t="s">
        <v>24</v>
      </c>
      <c r="K383" s="38" t="s">
        <v>24</v>
      </c>
      <c r="L383" s="3" t="s">
        <v>438</v>
      </c>
      <c r="M383" s="35" t="s">
        <v>24</v>
      </c>
      <c r="N383" s="35" t="s">
        <v>24</v>
      </c>
      <c r="O383" s="38" t="str">
        <f t="shared" si="107"/>
        <v>NÃO CONSELHO</v>
      </c>
      <c r="P383" s="3" t="s">
        <v>439</v>
      </c>
      <c r="Q383" s="38" t="str">
        <f t="shared" si="109"/>
        <v>Não</v>
      </c>
      <c r="R383" s="3" t="s">
        <v>35</v>
      </c>
      <c r="S383" s="3"/>
      <c r="T383" s="38"/>
      <c r="U383" s="77"/>
    </row>
    <row r="384" spans="1:21" s="34" customFormat="1">
      <c r="A384" s="40">
        <v>384</v>
      </c>
      <c r="B384" s="14">
        <v>38919</v>
      </c>
      <c r="C384" s="38">
        <v>2006</v>
      </c>
      <c r="D384" s="38">
        <f t="shared" si="108"/>
        <v>20</v>
      </c>
      <c r="E384" s="18" t="s">
        <v>2365</v>
      </c>
      <c r="F384" s="3" t="s">
        <v>82</v>
      </c>
      <c r="G384" s="3" t="s">
        <v>65</v>
      </c>
      <c r="H384" s="3" t="s">
        <v>73</v>
      </c>
      <c r="I384" s="3"/>
      <c r="J384" s="38" t="s">
        <v>24</v>
      </c>
      <c r="K384" s="38" t="s">
        <v>24</v>
      </c>
      <c r="L384" s="5" t="s">
        <v>434</v>
      </c>
      <c r="M384" s="35">
        <v>2006</v>
      </c>
      <c r="N384" s="35">
        <f t="shared" ref="N384:N385" si="127">C384-M384</f>
        <v>0</v>
      </c>
      <c r="O384" s="38" t="str">
        <f t="shared" si="107"/>
        <v>CONSELHO</v>
      </c>
      <c r="P384" s="3" t="s">
        <v>440</v>
      </c>
      <c r="Q384" s="38" t="str">
        <f>IF(ISNUMBER(SEARCH("Conferência",L384)),"SIM","NÃO")</f>
        <v>NÃO</v>
      </c>
      <c r="R384" s="3" t="s">
        <v>21</v>
      </c>
      <c r="S384" s="3"/>
      <c r="T384" s="38"/>
      <c r="U384" s="77"/>
    </row>
    <row r="385" spans="1:21" s="82" customFormat="1">
      <c r="A385" s="81">
        <v>385</v>
      </c>
      <c r="B385" s="26">
        <v>38919</v>
      </c>
      <c r="C385" s="5">
        <v>2006</v>
      </c>
      <c r="D385" s="5">
        <f t="shared" si="108"/>
        <v>20</v>
      </c>
      <c r="E385" s="43" t="s">
        <v>2366</v>
      </c>
      <c r="F385" s="7" t="s">
        <v>17</v>
      </c>
      <c r="G385" s="7" t="s">
        <v>18</v>
      </c>
      <c r="H385" s="7" t="s">
        <v>27</v>
      </c>
      <c r="I385" s="7" t="s">
        <v>3719</v>
      </c>
      <c r="J385" s="5">
        <v>1997</v>
      </c>
      <c r="K385" s="83">
        <f t="shared" ref="K385:K386" si="128">C385-J385</f>
        <v>9</v>
      </c>
      <c r="L385" s="7" t="s">
        <v>27</v>
      </c>
      <c r="M385" s="35">
        <v>1997</v>
      </c>
      <c r="N385" s="35">
        <f t="shared" si="127"/>
        <v>9</v>
      </c>
      <c r="O385" s="5" t="str">
        <f t="shared" si="107"/>
        <v>CONSELHO</v>
      </c>
      <c r="P385" s="7" t="s">
        <v>441</v>
      </c>
      <c r="Q385" s="5" t="str">
        <f>IF(ISNUMBER(SEARCH("Conferência",L385)),"SIM","NÃO")</f>
        <v>NÃO</v>
      </c>
      <c r="R385" s="7" t="s">
        <v>21</v>
      </c>
      <c r="S385" s="109">
        <v>2</v>
      </c>
      <c r="T385" s="5"/>
      <c r="U385" s="82" t="s">
        <v>3704</v>
      </c>
    </row>
    <row r="386" spans="1:21" s="82" customFormat="1">
      <c r="A386" s="81">
        <v>386</v>
      </c>
      <c r="B386" s="26">
        <v>38919</v>
      </c>
      <c r="C386" s="5">
        <v>2006</v>
      </c>
      <c r="D386" s="5">
        <f t="shared" si="108"/>
        <v>20</v>
      </c>
      <c r="E386" s="43" t="s">
        <v>2367</v>
      </c>
      <c r="F386" s="7" t="s">
        <v>17</v>
      </c>
      <c r="G386" s="7" t="s">
        <v>18</v>
      </c>
      <c r="H386" s="7" t="s">
        <v>27</v>
      </c>
      <c r="I386" s="7" t="s">
        <v>3719</v>
      </c>
      <c r="J386" s="5">
        <v>1997</v>
      </c>
      <c r="K386" s="83">
        <f t="shared" si="128"/>
        <v>9</v>
      </c>
      <c r="L386" s="7" t="s">
        <v>46</v>
      </c>
      <c r="M386" s="35" t="s">
        <v>24</v>
      </c>
      <c r="N386" s="35" t="s">
        <v>24</v>
      </c>
      <c r="O386" s="5" t="str">
        <f t="shared" ref="O386:O449" si="129">IF(ISNUMBER(SEARCH("CONSELHO Municipal",H386)),"CONSELHO", IF(ISNUMBER(SEARCH("CONSELHO Municipal",L386)),"CONSELHO",IF(ISNUMBER(SEARCH("CCSPBF",H386)),"CONSELHO",IF(ISNUMBER(SEARCH("CCSPBF",L386)),"CONSELHO", IF(ISNUMBER(SEARCH("CONSELHO Consultivo Municipal",H386)),"CONSELHO",IF(ISNUMBER(SEARCH("CONSELHO consultivo municipal",L386)),"CONSELHO","NÃO CONSELHO"))))))</f>
        <v>CONSELHO</v>
      </c>
      <c r="P386" s="7" t="s">
        <v>426</v>
      </c>
      <c r="Q386" s="5" t="str">
        <f t="shared" si="109"/>
        <v>Não</v>
      </c>
      <c r="R386" s="7" t="s">
        <v>21</v>
      </c>
      <c r="S386" s="109">
        <v>2</v>
      </c>
      <c r="T386" s="5"/>
      <c r="U386" s="82" t="s">
        <v>3708</v>
      </c>
    </row>
    <row r="387" spans="1:21" s="34" customFormat="1">
      <c r="A387" s="40">
        <v>387</v>
      </c>
      <c r="B387" s="14">
        <v>38923</v>
      </c>
      <c r="C387" s="38">
        <v>2006</v>
      </c>
      <c r="D387" s="38">
        <f t="shared" ref="D387:D450" si="130">IF(C387=2005,19,IF(C387=2006,20,IF(C387=2007,25,IF(C387=2008,25,IF(C387=2009,30,IF(C387=2010,32,IF(C387=2011,32,99)))))))</f>
        <v>20</v>
      </c>
      <c r="E387" s="18" t="s">
        <v>2368</v>
      </c>
      <c r="F387" s="3" t="s">
        <v>82</v>
      </c>
      <c r="G387" s="3" t="s">
        <v>65</v>
      </c>
      <c r="H387" s="3" t="s">
        <v>73</v>
      </c>
      <c r="I387" s="3"/>
      <c r="J387" s="38" t="s">
        <v>24</v>
      </c>
      <c r="K387" s="38" t="s">
        <v>24</v>
      </c>
      <c r="L387" s="3" t="s">
        <v>83</v>
      </c>
      <c r="M387" s="35">
        <v>2003</v>
      </c>
      <c r="N387" s="35">
        <f t="shared" ref="N387:N389" si="131">C387-M387</f>
        <v>3</v>
      </c>
      <c r="O387" s="38" t="str">
        <f t="shared" si="129"/>
        <v>CONSELHO</v>
      </c>
      <c r="P387" s="3" t="s">
        <v>131</v>
      </c>
      <c r="Q387" s="38" t="str">
        <f>IF(ISNUMBER(SEARCH("Conferência",L387)),"SIM","NÃO")</f>
        <v>NÃO</v>
      </c>
      <c r="R387" s="3" t="s">
        <v>21</v>
      </c>
      <c r="S387" s="3"/>
      <c r="T387" s="38"/>
      <c r="U387" s="77"/>
    </row>
    <row r="388" spans="1:21" s="34" customFormat="1">
      <c r="A388" s="40">
        <v>388</v>
      </c>
      <c r="B388" s="14">
        <v>38923</v>
      </c>
      <c r="C388" s="38">
        <v>2006</v>
      </c>
      <c r="D388" s="38">
        <f t="shared" si="130"/>
        <v>20</v>
      </c>
      <c r="E388" s="18" t="s">
        <v>2369</v>
      </c>
      <c r="F388" s="3" t="s">
        <v>33</v>
      </c>
      <c r="G388" s="3" t="s">
        <v>65</v>
      </c>
      <c r="H388" s="3" t="s">
        <v>73</v>
      </c>
      <c r="I388" s="3"/>
      <c r="J388" s="38" t="s">
        <v>24</v>
      </c>
      <c r="K388" s="38" t="s">
        <v>24</v>
      </c>
      <c r="L388" s="3" t="s">
        <v>19</v>
      </c>
      <c r="M388" s="35">
        <v>2001</v>
      </c>
      <c r="N388" s="35">
        <f t="shared" si="131"/>
        <v>5</v>
      </c>
      <c r="O388" s="38" t="str">
        <f t="shared" si="129"/>
        <v>CONSELHO</v>
      </c>
      <c r="P388" s="3" t="s">
        <v>131</v>
      </c>
      <c r="Q388" s="38" t="str">
        <f>IF(ISNUMBER(SEARCH("Conferência",L388)),"SIM","NÃO")</f>
        <v>NÃO</v>
      </c>
      <c r="R388" s="3" t="s">
        <v>21</v>
      </c>
      <c r="S388" s="3"/>
      <c r="T388" s="38"/>
      <c r="U388" s="77"/>
    </row>
    <row r="389" spans="1:21" s="34" customFormat="1">
      <c r="A389" s="40">
        <v>389</v>
      </c>
      <c r="B389" s="14">
        <v>38923</v>
      </c>
      <c r="C389" s="38">
        <v>2006</v>
      </c>
      <c r="D389" s="38">
        <f t="shared" si="130"/>
        <v>20</v>
      </c>
      <c r="E389" s="18" t="s">
        <v>2370</v>
      </c>
      <c r="F389" s="3" t="s">
        <v>33</v>
      </c>
      <c r="G389" s="3" t="s">
        <v>65</v>
      </c>
      <c r="H389" s="3" t="s">
        <v>34</v>
      </c>
      <c r="I389" s="3"/>
      <c r="J389" s="38" t="s">
        <v>24</v>
      </c>
      <c r="K389" s="38" t="s">
        <v>24</v>
      </c>
      <c r="L389" s="5" t="s">
        <v>434</v>
      </c>
      <c r="M389" s="35">
        <v>2006</v>
      </c>
      <c r="N389" s="35">
        <f t="shared" si="131"/>
        <v>0</v>
      </c>
      <c r="O389" s="38" t="str">
        <f t="shared" si="129"/>
        <v>CONSELHO</v>
      </c>
      <c r="P389" s="3" t="s">
        <v>442</v>
      </c>
      <c r="Q389" s="38" t="str">
        <f>IF(ISNUMBER(SEARCH("Conferência",L389)),"SIM","NÃO")</f>
        <v>NÃO</v>
      </c>
      <c r="R389" s="3" t="s">
        <v>21</v>
      </c>
      <c r="S389" s="3"/>
      <c r="T389" s="38"/>
      <c r="U389" s="77"/>
    </row>
    <row r="390" spans="1:21" s="34" customFormat="1">
      <c r="A390" s="40">
        <v>390</v>
      </c>
      <c r="B390" s="14">
        <v>38926</v>
      </c>
      <c r="C390" s="38">
        <v>2006</v>
      </c>
      <c r="D390" s="38">
        <f t="shared" si="130"/>
        <v>20</v>
      </c>
      <c r="E390" s="18" t="s">
        <v>2371</v>
      </c>
      <c r="F390" s="3" t="s">
        <v>183</v>
      </c>
      <c r="G390" s="3" t="s">
        <v>24</v>
      </c>
      <c r="H390" s="3" t="s">
        <v>419</v>
      </c>
      <c r="I390" s="3"/>
      <c r="J390" s="38" t="s">
        <v>24</v>
      </c>
      <c r="K390" s="38" t="s">
        <v>24</v>
      </c>
      <c r="L390" s="3" t="s">
        <v>443</v>
      </c>
      <c r="M390" s="35" t="s">
        <v>24</v>
      </c>
      <c r="N390" s="35" t="s">
        <v>24</v>
      </c>
      <c r="O390" s="38" t="str">
        <f t="shared" si="129"/>
        <v>NÃO CONSELHO</v>
      </c>
      <c r="P390" s="3" t="s">
        <v>444</v>
      </c>
      <c r="Q390" s="38" t="str">
        <f t="shared" ref="Q390:Q445" si="132">IF(ISNUMBER(SEARCH("Conferência",L390)),"Sim","Não")</f>
        <v>Não</v>
      </c>
      <c r="R390" s="3" t="s">
        <v>21</v>
      </c>
      <c r="S390" s="3"/>
      <c r="T390" s="38"/>
      <c r="U390" s="77"/>
    </row>
    <row r="391" spans="1:21" s="34" customFormat="1">
      <c r="A391" s="40">
        <v>391</v>
      </c>
      <c r="B391" s="14">
        <v>38926</v>
      </c>
      <c r="C391" s="38">
        <v>2006</v>
      </c>
      <c r="D391" s="38">
        <f t="shared" si="130"/>
        <v>20</v>
      </c>
      <c r="E391" s="18" t="s">
        <v>2372</v>
      </c>
      <c r="F391" s="3" t="s">
        <v>183</v>
      </c>
      <c r="G391" s="3" t="s">
        <v>24</v>
      </c>
      <c r="H391" s="3" t="s">
        <v>73</v>
      </c>
      <c r="I391" s="3"/>
      <c r="J391" s="38" t="s">
        <v>24</v>
      </c>
      <c r="K391" s="38" t="s">
        <v>24</v>
      </c>
      <c r="L391" s="3" t="s">
        <v>445</v>
      </c>
      <c r="M391" s="35" t="s">
        <v>24</v>
      </c>
      <c r="N391" s="35" t="s">
        <v>24</v>
      </c>
      <c r="O391" s="38" t="str">
        <f t="shared" si="129"/>
        <v>NÃO CONSELHO</v>
      </c>
      <c r="P391" s="3" t="s">
        <v>446</v>
      </c>
      <c r="Q391" s="38" t="str">
        <f t="shared" si="132"/>
        <v>Não</v>
      </c>
      <c r="R391" s="3" t="s">
        <v>21</v>
      </c>
      <c r="S391" s="3"/>
      <c r="T391" s="38"/>
      <c r="U391" s="77"/>
    </row>
    <row r="392" spans="1:21" s="34" customFormat="1">
      <c r="A392" s="40">
        <v>392</v>
      </c>
      <c r="B392" s="14">
        <v>38940</v>
      </c>
      <c r="C392" s="38">
        <v>2006</v>
      </c>
      <c r="D392" s="38">
        <f t="shared" si="130"/>
        <v>20</v>
      </c>
      <c r="E392" s="18" t="s">
        <v>2373</v>
      </c>
      <c r="F392" s="3" t="s">
        <v>40</v>
      </c>
      <c r="G392" s="3" t="s">
        <v>18</v>
      </c>
      <c r="H392" s="3" t="s">
        <v>27</v>
      </c>
      <c r="I392" s="3" t="s">
        <v>3719</v>
      </c>
      <c r="J392" s="36">
        <v>1997</v>
      </c>
      <c r="K392" s="19">
        <f t="shared" ref="K392:K394" si="133">C392-J392</f>
        <v>9</v>
      </c>
      <c r="L392" s="3" t="s">
        <v>46</v>
      </c>
      <c r="M392" s="35" t="s">
        <v>24</v>
      </c>
      <c r="N392" s="35" t="s">
        <v>24</v>
      </c>
      <c r="O392" s="38" t="str">
        <f t="shared" si="129"/>
        <v>CONSELHO</v>
      </c>
      <c r="P392" s="3" t="s">
        <v>447</v>
      </c>
      <c r="Q392" s="38" t="str">
        <f t="shared" si="132"/>
        <v>Não</v>
      </c>
      <c r="R392" s="3" t="s">
        <v>21</v>
      </c>
      <c r="S392" s="4" t="s">
        <v>24</v>
      </c>
      <c r="T392" s="38"/>
      <c r="U392" s="77"/>
    </row>
    <row r="393" spans="1:21" s="122" customFormat="1">
      <c r="A393" s="81">
        <v>393</v>
      </c>
      <c r="B393" s="26">
        <v>38940</v>
      </c>
      <c r="C393" s="5">
        <v>2006</v>
      </c>
      <c r="D393" s="5">
        <f t="shared" si="130"/>
        <v>20</v>
      </c>
      <c r="E393" s="43" t="s">
        <v>2374</v>
      </c>
      <c r="F393" s="7" t="s">
        <v>26</v>
      </c>
      <c r="G393" s="7" t="s">
        <v>18</v>
      </c>
      <c r="H393" s="7" t="s">
        <v>22</v>
      </c>
      <c r="I393" s="7" t="s">
        <v>3739</v>
      </c>
      <c r="J393" s="35">
        <v>1991</v>
      </c>
      <c r="K393" s="83">
        <f t="shared" si="133"/>
        <v>15</v>
      </c>
      <c r="L393" s="7" t="s">
        <v>22</v>
      </c>
      <c r="M393" s="35">
        <v>1991</v>
      </c>
      <c r="N393" s="35">
        <f t="shared" ref="N393:N398" si="134">C393-M393</f>
        <v>15</v>
      </c>
      <c r="O393" s="5" t="str">
        <f t="shared" si="129"/>
        <v>CONSELHO</v>
      </c>
      <c r="P393" s="7" t="s">
        <v>448</v>
      </c>
      <c r="Q393" s="5" t="str">
        <f t="shared" ref="Q393:Q398" si="135">IF(ISNUMBER(SEARCH("Conferência",L393)),"SIM","NÃO")</f>
        <v>NÃO</v>
      </c>
      <c r="R393" s="7" t="s">
        <v>21</v>
      </c>
      <c r="S393" s="106">
        <v>3</v>
      </c>
      <c r="T393" s="5"/>
      <c r="U393" s="82" t="s">
        <v>3711</v>
      </c>
    </row>
    <row r="394" spans="1:21" s="122" customFormat="1">
      <c r="A394" s="81">
        <v>394</v>
      </c>
      <c r="B394" s="26">
        <v>38940</v>
      </c>
      <c r="C394" s="5">
        <v>2006</v>
      </c>
      <c r="D394" s="5">
        <f t="shared" si="130"/>
        <v>20</v>
      </c>
      <c r="E394" s="43" t="s">
        <v>2375</v>
      </c>
      <c r="F394" s="7" t="s">
        <v>26</v>
      </c>
      <c r="G394" s="7" t="s">
        <v>18</v>
      </c>
      <c r="H394" s="7" t="s">
        <v>22</v>
      </c>
      <c r="I394" s="7" t="s">
        <v>3739</v>
      </c>
      <c r="J394" s="35">
        <v>1991</v>
      </c>
      <c r="K394" s="83">
        <f t="shared" si="133"/>
        <v>15</v>
      </c>
      <c r="L394" s="7" t="s">
        <v>22</v>
      </c>
      <c r="M394" s="35">
        <v>1991</v>
      </c>
      <c r="N394" s="35">
        <f t="shared" si="134"/>
        <v>15</v>
      </c>
      <c r="O394" s="5" t="str">
        <f t="shared" si="129"/>
        <v>CONSELHO</v>
      </c>
      <c r="P394" s="7" t="s">
        <v>148</v>
      </c>
      <c r="Q394" s="5" t="str">
        <f t="shared" si="135"/>
        <v>NÃO</v>
      </c>
      <c r="R394" s="7" t="s">
        <v>21</v>
      </c>
      <c r="S394" s="106">
        <v>3</v>
      </c>
      <c r="T394" s="5"/>
      <c r="U394" s="82" t="s">
        <v>3711</v>
      </c>
    </row>
    <row r="395" spans="1:21" s="34" customFormat="1">
      <c r="A395" s="40">
        <v>395</v>
      </c>
      <c r="B395" s="14">
        <v>38944</v>
      </c>
      <c r="C395" s="38">
        <v>2006</v>
      </c>
      <c r="D395" s="38">
        <f t="shared" si="130"/>
        <v>20</v>
      </c>
      <c r="E395" s="18" t="s">
        <v>2376</v>
      </c>
      <c r="F395" s="3" t="s">
        <v>33</v>
      </c>
      <c r="G395" s="3" t="s">
        <v>65</v>
      </c>
      <c r="H395" s="3" t="s">
        <v>73</v>
      </c>
      <c r="I395" s="3"/>
      <c r="J395" s="38" t="s">
        <v>24</v>
      </c>
      <c r="K395" s="38" t="s">
        <v>24</v>
      </c>
      <c r="L395" s="5" t="s">
        <v>434</v>
      </c>
      <c r="M395" s="35">
        <v>2006</v>
      </c>
      <c r="N395" s="35">
        <f t="shared" si="134"/>
        <v>0</v>
      </c>
      <c r="O395" s="38" t="str">
        <f t="shared" si="129"/>
        <v>CONSELHO</v>
      </c>
      <c r="P395" s="3" t="s">
        <v>449</v>
      </c>
      <c r="Q395" s="38" t="str">
        <f t="shared" si="135"/>
        <v>NÃO</v>
      </c>
      <c r="R395" s="3" t="s">
        <v>21</v>
      </c>
      <c r="S395" s="3"/>
      <c r="T395" s="38"/>
      <c r="U395" s="77"/>
    </row>
    <row r="396" spans="1:21" s="34" customFormat="1">
      <c r="A396" s="40">
        <v>396</v>
      </c>
      <c r="B396" s="14">
        <v>38944</v>
      </c>
      <c r="C396" s="38">
        <v>2006</v>
      </c>
      <c r="D396" s="38">
        <f t="shared" si="130"/>
        <v>20</v>
      </c>
      <c r="E396" s="18" t="s">
        <v>2377</v>
      </c>
      <c r="F396" s="3" t="s">
        <v>26</v>
      </c>
      <c r="G396" s="3" t="s">
        <v>18</v>
      </c>
      <c r="H396" s="3" t="s">
        <v>434</v>
      </c>
      <c r="I396" s="3" t="s">
        <v>3716</v>
      </c>
      <c r="J396" s="48">
        <v>2006</v>
      </c>
      <c r="K396" s="19">
        <f t="shared" ref="K396:K402" si="136">C396-J396</f>
        <v>0</v>
      </c>
      <c r="L396" s="6" t="s">
        <v>434</v>
      </c>
      <c r="M396" s="35">
        <v>2006</v>
      </c>
      <c r="N396" s="35">
        <f t="shared" si="134"/>
        <v>0</v>
      </c>
      <c r="O396" s="38" t="str">
        <f t="shared" si="129"/>
        <v>CONSELHO</v>
      </c>
      <c r="P396" s="3" t="s">
        <v>273</v>
      </c>
      <c r="Q396" s="38" t="str">
        <f t="shared" si="135"/>
        <v>NÃO</v>
      </c>
      <c r="R396" s="3" t="s">
        <v>21</v>
      </c>
      <c r="S396" s="107">
        <v>5</v>
      </c>
      <c r="T396" s="38"/>
      <c r="U396" s="77" t="s">
        <v>3694</v>
      </c>
    </row>
    <row r="397" spans="1:21" s="34" customFormat="1">
      <c r="A397" s="40">
        <v>397</v>
      </c>
      <c r="B397" s="14">
        <v>38947</v>
      </c>
      <c r="C397" s="38">
        <v>2006</v>
      </c>
      <c r="D397" s="38">
        <f t="shared" si="130"/>
        <v>20</v>
      </c>
      <c r="E397" s="18" t="s">
        <v>2378</v>
      </c>
      <c r="F397" s="3" t="s">
        <v>26</v>
      </c>
      <c r="G397" s="3" t="s">
        <v>18</v>
      </c>
      <c r="H397" s="3" t="s">
        <v>27</v>
      </c>
      <c r="I397" s="3" t="s">
        <v>3719</v>
      </c>
      <c r="J397" s="36">
        <v>1997</v>
      </c>
      <c r="K397" s="19">
        <f t="shared" si="136"/>
        <v>9</v>
      </c>
      <c r="L397" s="3" t="s">
        <v>27</v>
      </c>
      <c r="M397" s="35">
        <v>1997</v>
      </c>
      <c r="N397" s="35">
        <f t="shared" si="134"/>
        <v>9</v>
      </c>
      <c r="O397" s="38" t="str">
        <f t="shared" si="129"/>
        <v>CONSELHO</v>
      </c>
      <c r="P397" s="3" t="s">
        <v>450</v>
      </c>
      <c r="Q397" s="38" t="str">
        <f t="shared" si="135"/>
        <v>NÃO</v>
      </c>
      <c r="R397" s="3" t="s">
        <v>21</v>
      </c>
      <c r="S397" s="108">
        <v>5</v>
      </c>
      <c r="T397" s="38"/>
      <c r="U397" s="77" t="s">
        <v>3691</v>
      </c>
    </row>
    <row r="398" spans="1:21" s="34" customFormat="1">
      <c r="A398" s="40">
        <v>398</v>
      </c>
      <c r="B398" s="14">
        <v>38947</v>
      </c>
      <c r="C398" s="38">
        <v>2006</v>
      </c>
      <c r="D398" s="38">
        <f t="shared" si="130"/>
        <v>20</v>
      </c>
      <c r="E398" s="18" t="s">
        <v>2379</v>
      </c>
      <c r="F398" s="3" t="s">
        <v>26</v>
      </c>
      <c r="G398" s="3" t="s">
        <v>18</v>
      </c>
      <c r="H398" s="3" t="s">
        <v>27</v>
      </c>
      <c r="I398" s="3" t="s">
        <v>3719</v>
      </c>
      <c r="J398" s="36">
        <v>1997</v>
      </c>
      <c r="K398" s="19">
        <f t="shared" si="136"/>
        <v>9</v>
      </c>
      <c r="L398" s="3" t="s">
        <v>27</v>
      </c>
      <c r="M398" s="35">
        <v>1997</v>
      </c>
      <c r="N398" s="35">
        <f t="shared" si="134"/>
        <v>9</v>
      </c>
      <c r="O398" s="38" t="str">
        <f t="shared" si="129"/>
        <v>CONSELHO</v>
      </c>
      <c r="P398" s="3" t="s">
        <v>451</v>
      </c>
      <c r="Q398" s="38" t="str">
        <f t="shared" si="135"/>
        <v>NÃO</v>
      </c>
      <c r="R398" s="3" t="s">
        <v>21</v>
      </c>
      <c r="S398" s="108">
        <v>1</v>
      </c>
      <c r="T398" s="38"/>
      <c r="U398" s="77" t="s">
        <v>3698</v>
      </c>
    </row>
    <row r="399" spans="1:21" s="121" customFormat="1">
      <c r="A399" s="40">
        <v>399</v>
      </c>
      <c r="B399" s="14">
        <v>38951</v>
      </c>
      <c r="C399" s="38">
        <v>2006</v>
      </c>
      <c r="D399" s="38">
        <f t="shared" si="130"/>
        <v>20</v>
      </c>
      <c r="E399" s="18" t="s">
        <v>2380</v>
      </c>
      <c r="F399" s="3" t="s">
        <v>26</v>
      </c>
      <c r="G399" s="3" t="s">
        <v>18</v>
      </c>
      <c r="H399" s="3" t="s">
        <v>19</v>
      </c>
      <c r="I399" s="3" t="s">
        <v>3736</v>
      </c>
      <c r="J399" s="36">
        <v>2001</v>
      </c>
      <c r="K399" s="19">
        <f t="shared" si="136"/>
        <v>5</v>
      </c>
      <c r="L399" s="3" t="s">
        <v>452</v>
      </c>
      <c r="M399" s="35" t="s">
        <v>24</v>
      </c>
      <c r="N399" s="35" t="s">
        <v>24</v>
      </c>
      <c r="O399" s="38" t="str">
        <f t="shared" si="129"/>
        <v>CONSELHO</v>
      </c>
      <c r="P399" s="3" t="s">
        <v>453</v>
      </c>
      <c r="Q399" s="38" t="str">
        <f t="shared" si="132"/>
        <v>Sim</v>
      </c>
      <c r="R399" s="3" t="s">
        <v>21</v>
      </c>
      <c r="S399" s="107">
        <v>6</v>
      </c>
      <c r="T399" s="38"/>
      <c r="U399" s="77" t="s">
        <v>3744</v>
      </c>
    </row>
    <row r="400" spans="1:21" s="122" customFormat="1">
      <c r="A400" s="81">
        <v>400</v>
      </c>
      <c r="B400" s="26">
        <v>38951</v>
      </c>
      <c r="C400" s="5">
        <v>2006</v>
      </c>
      <c r="D400" s="5">
        <f t="shared" si="130"/>
        <v>20</v>
      </c>
      <c r="E400" s="43" t="s">
        <v>2381</v>
      </c>
      <c r="F400" s="7" t="s">
        <v>17</v>
      </c>
      <c r="G400" s="7" t="s">
        <v>18</v>
      </c>
      <c r="H400" s="7" t="s">
        <v>22</v>
      </c>
      <c r="I400" s="7" t="s">
        <v>3739</v>
      </c>
      <c r="J400" s="35">
        <v>1991</v>
      </c>
      <c r="K400" s="83">
        <f t="shared" si="136"/>
        <v>15</v>
      </c>
      <c r="L400" s="7" t="s">
        <v>23</v>
      </c>
      <c r="M400" s="35" t="s">
        <v>24</v>
      </c>
      <c r="N400" s="35" t="s">
        <v>24</v>
      </c>
      <c r="O400" s="5" t="str">
        <f t="shared" si="129"/>
        <v>CONSELHO</v>
      </c>
      <c r="P400" s="7" t="s">
        <v>454</v>
      </c>
      <c r="Q400" s="5" t="str">
        <f t="shared" si="132"/>
        <v>Não</v>
      </c>
      <c r="R400" s="7" t="s">
        <v>455</v>
      </c>
      <c r="S400" s="106">
        <v>3</v>
      </c>
      <c r="T400" s="5"/>
      <c r="U400" s="82" t="s">
        <v>3710</v>
      </c>
    </row>
    <row r="401" spans="1:21" s="122" customFormat="1">
      <c r="A401" s="81">
        <v>401</v>
      </c>
      <c r="B401" s="26">
        <v>38951</v>
      </c>
      <c r="C401" s="5">
        <v>2006</v>
      </c>
      <c r="D401" s="5">
        <f t="shared" si="130"/>
        <v>20</v>
      </c>
      <c r="E401" s="43" t="s">
        <v>2382</v>
      </c>
      <c r="F401" s="7" t="s">
        <v>26</v>
      </c>
      <c r="G401" s="7" t="s">
        <v>18</v>
      </c>
      <c r="H401" s="7" t="s">
        <v>27</v>
      </c>
      <c r="I401" s="7" t="s">
        <v>3719</v>
      </c>
      <c r="J401" s="36">
        <v>1997</v>
      </c>
      <c r="K401" s="83">
        <f t="shared" si="136"/>
        <v>9</v>
      </c>
      <c r="L401" s="7" t="s">
        <v>27</v>
      </c>
      <c r="M401" s="35">
        <v>1997</v>
      </c>
      <c r="N401" s="35">
        <f t="shared" ref="N401:N403" si="137">C401-M401</f>
        <v>9</v>
      </c>
      <c r="O401" s="5" t="str">
        <f t="shared" si="129"/>
        <v>CONSELHO</v>
      </c>
      <c r="P401" s="7" t="s">
        <v>278</v>
      </c>
      <c r="Q401" s="5" t="str">
        <f>IF(ISNUMBER(SEARCH("Conferência",L401)),"SIM","NÃO")</f>
        <v>NÃO</v>
      </c>
      <c r="R401" s="7" t="s">
        <v>21</v>
      </c>
      <c r="S401" s="109">
        <v>3</v>
      </c>
      <c r="T401" s="5"/>
      <c r="U401" s="82" t="s">
        <v>3711</v>
      </c>
    </row>
    <row r="402" spans="1:21" s="34" customFormat="1">
      <c r="A402" s="40">
        <v>402</v>
      </c>
      <c r="B402" s="14">
        <v>38958</v>
      </c>
      <c r="C402" s="38">
        <v>2006</v>
      </c>
      <c r="D402" s="38">
        <f t="shared" si="130"/>
        <v>20</v>
      </c>
      <c r="E402" s="18" t="s">
        <v>2383</v>
      </c>
      <c r="F402" s="3" t="s">
        <v>17</v>
      </c>
      <c r="G402" s="3" t="s">
        <v>18</v>
      </c>
      <c r="H402" s="3" t="s">
        <v>434</v>
      </c>
      <c r="I402" s="3" t="s">
        <v>3716</v>
      </c>
      <c r="J402" s="35">
        <v>2006</v>
      </c>
      <c r="K402" s="19">
        <f t="shared" si="136"/>
        <v>0</v>
      </c>
      <c r="L402" s="99" t="s">
        <v>434</v>
      </c>
      <c r="M402" s="35">
        <v>2006</v>
      </c>
      <c r="N402" s="35">
        <f t="shared" si="137"/>
        <v>0</v>
      </c>
      <c r="O402" s="38" t="str">
        <f t="shared" si="129"/>
        <v>CONSELHO</v>
      </c>
      <c r="P402" s="3" t="s">
        <v>456</v>
      </c>
      <c r="Q402" s="38" t="str">
        <f>IF(ISNUMBER(SEARCH("Conferência",L402)),"SIM","NÃO")</f>
        <v>NÃO</v>
      </c>
      <c r="R402" s="3" t="s">
        <v>21</v>
      </c>
      <c r="S402" s="107">
        <v>5</v>
      </c>
      <c r="T402" s="38"/>
      <c r="U402" s="77" t="s">
        <v>3694</v>
      </c>
    </row>
    <row r="403" spans="1:21" s="34" customFormat="1">
      <c r="A403" s="40">
        <v>403</v>
      </c>
      <c r="B403" s="14">
        <v>38961</v>
      </c>
      <c r="C403" s="38">
        <v>2006</v>
      </c>
      <c r="D403" s="38">
        <f t="shared" si="130"/>
        <v>20</v>
      </c>
      <c r="E403" s="18" t="s">
        <v>2384</v>
      </c>
      <c r="F403" s="3" t="s">
        <v>82</v>
      </c>
      <c r="G403" s="3" t="s">
        <v>65</v>
      </c>
      <c r="H403" s="3" t="s">
        <v>73</v>
      </c>
      <c r="I403" s="3"/>
      <c r="J403" s="38" t="s">
        <v>24</v>
      </c>
      <c r="K403" s="38" t="s">
        <v>24</v>
      </c>
      <c r="L403" s="3" t="s">
        <v>83</v>
      </c>
      <c r="M403" s="35">
        <v>2003</v>
      </c>
      <c r="N403" s="35">
        <f t="shared" si="137"/>
        <v>3</v>
      </c>
      <c r="O403" s="38" t="str">
        <f t="shared" si="129"/>
        <v>CONSELHO</v>
      </c>
      <c r="P403" s="3" t="s">
        <v>230</v>
      </c>
      <c r="Q403" s="38" t="str">
        <f>IF(ISNUMBER(SEARCH("Conferência",L403)),"SIM","NÃO")</f>
        <v>NÃO</v>
      </c>
      <c r="R403" s="3" t="s">
        <v>21</v>
      </c>
      <c r="S403" s="3"/>
      <c r="T403" s="38"/>
      <c r="U403" s="77"/>
    </row>
    <row r="404" spans="1:21" s="34" customFormat="1">
      <c r="A404" s="40">
        <v>404</v>
      </c>
      <c r="B404" s="14">
        <v>38961</v>
      </c>
      <c r="C404" s="38">
        <v>2006</v>
      </c>
      <c r="D404" s="38">
        <f t="shared" si="130"/>
        <v>20</v>
      </c>
      <c r="E404" s="18" t="s">
        <v>2385</v>
      </c>
      <c r="F404" s="3" t="s">
        <v>26</v>
      </c>
      <c r="G404" s="3" t="s">
        <v>18</v>
      </c>
      <c r="H404" s="3" t="s">
        <v>27</v>
      </c>
      <c r="I404" s="3" t="s">
        <v>3719</v>
      </c>
      <c r="J404" s="36">
        <v>1997</v>
      </c>
      <c r="K404" s="19">
        <f t="shared" ref="K404:K412" si="138">C404-J404</f>
        <v>9</v>
      </c>
      <c r="L404" s="3" t="s">
        <v>46</v>
      </c>
      <c r="M404" s="35" t="s">
        <v>24</v>
      </c>
      <c r="N404" s="35" t="s">
        <v>24</v>
      </c>
      <c r="O404" s="38" t="str">
        <f t="shared" si="129"/>
        <v>CONSELHO</v>
      </c>
      <c r="P404" s="3" t="s">
        <v>457</v>
      </c>
      <c r="Q404" s="38" t="str">
        <f t="shared" si="132"/>
        <v>Não</v>
      </c>
      <c r="R404" s="3" t="s">
        <v>21</v>
      </c>
      <c r="S404" s="108">
        <v>1</v>
      </c>
      <c r="T404" s="38"/>
      <c r="U404" s="77" t="s">
        <v>3702</v>
      </c>
    </row>
    <row r="405" spans="1:21" s="34" customFormat="1">
      <c r="A405" s="40">
        <v>405</v>
      </c>
      <c r="B405" s="14">
        <v>38961</v>
      </c>
      <c r="C405" s="38">
        <v>2006</v>
      </c>
      <c r="D405" s="38">
        <f t="shared" si="130"/>
        <v>20</v>
      </c>
      <c r="E405" s="18" t="s">
        <v>2386</v>
      </c>
      <c r="F405" s="3" t="s">
        <v>17</v>
      </c>
      <c r="G405" s="3" t="s">
        <v>18</v>
      </c>
      <c r="H405" s="3" t="s">
        <v>434</v>
      </c>
      <c r="I405" s="3" t="s">
        <v>3716</v>
      </c>
      <c r="J405" s="35">
        <v>2006</v>
      </c>
      <c r="K405" s="19">
        <f t="shared" si="138"/>
        <v>0</v>
      </c>
      <c r="L405" s="6" t="s">
        <v>434</v>
      </c>
      <c r="M405" s="35">
        <v>2006</v>
      </c>
      <c r="N405" s="35">
        <f t="shared" ref="N405:N411" si="139">C405-M405</f>
        <v>0</v>
      </c>
      <c r="O405" s="38" t="str">
        <f t="shared" si="129"/>
        <v>CONSELHO</v>
      </c>
      <c r="P405" s="3" t="s">
        <v>458</v>
      </c>
      <c r="Q405" s="38" t="str">
        <f t="shared" ref="Q405:Q411" si="140">IF(ISNUMBER(SEARCH("Conferência",L405)),"SIM","NÃO")</f>
        <v>NÃO</v>
      </c>
      <c r="R405" s="3" t="s">
        <v>21</v>
      </c>
      <c r="S405" s="107">
        <v>5</v>
      </c>
      <c r="T405" s="38"/>
      <c r="U405" s="77" t="s">
        <v>3694</v>
      </c>
    </row>
    <row r="406" spans="1:21" s="34" customFormat="1">
      <c r="A406" s="40">
        <v>406</v>
      </c>
      <c r="B406" s="14">
        <v>38961</v>
      </c>
      <c r="C406" s="38">
        <v>2006</v>
      </c>
      <c r="D406" s="38">
        <f t="shared" si="130"/>
        <v>20</v>
      </c>
      <c r="E406" s="18" t="s">
        <v>2387</v>
      </c>
      <c r="F406" s="3" t="s">
        <v>26</v>
      </c>
      <c r="G406" s="3" t="s">
        <v>18</v>
      </c>
      <c r="H406" s="3" t="s">
        <v>22</v>
      </c>
      <c r="I406" s="3" t="s">
        <v>3739</v>
      </c>
      <c r="J406" s="35">
        <v>1991</v>
      </c>
      <c r="K406" s="19">
        <f t="shared" si="138"/>
        <v>15</v>
      </c>
      <c r="L406" s="3" t="s">
        <v>22</v>
      </c>
      <c r="M406" s="35">
        <v>1991</v>
      </c>
      <c r="N406" s="35">
        <f t="shared" si="139"/>
        <v>15</v>
      </c>
      <c r="O406" s="38" t="str">
        <f t="shared" si="129"/>
        <v>CONSELHO</v>
      </c>
      <c r="P406" s="3" t="s">
        <v>459</v>
      </c>
      <c r="Q406" s="38" t="str">
        <f t="shared" si="140"/>
        <v>NÃO</v>
      </c>
      <c r="R406" s="3" t="s">
        <v>21</v>
      </c>
      <c r="S406" s="108">
        <v>1</v>
      </c>
      <c r="T406" s="38"/>
      <c r="U406" s="77" t="s">
        <v>3701</v>
      </c>
    </row>
    <row r="407" spans="1:21" s="34" customFormat="1">
      <c r="A407" s="40">
        <v>407</v>
      </c>
      <c r="B407" s="14">
        <v>38961</v>
      </c>
      <c r="C407" s="38">
        <v>2006</v>
      </c>
      <c r="D407" s="38">
        <f t="shared" si="130"/>
        <v>20</v>
      </c>
      <c r="E407" s="18" t="s">
        <v>2388</v>
      </c>
      <c r="F407" s="3" t="s">
        <v>26</v>
      </c>
      <c r="G407" s="3" t="s">
        <v>18</v>
      </c>
      <c r="H407" s="3" t="s">
        <v>22</v>
      </c>
      <c r="I407" s="3" t="s">
        <v>3739</v>
      </c>
      <c r="J407" s="35">
        <v>1991</v>
      </c>
      <c r="K407" s="19">
        <f t="shared" si="138"/>
        <v>15</v>
      </c>
      <c r="L407" s="3" t="s">
        <v>22</v>
      </c>
      <c r="M407" s="35">
        <v>1991</v>
      </c>
      <c r="N407" s="35">
        <f t="shared" si="139"/>
        <v>15</v>
      </c>
      <c r="O407" s="38" t="str">
        <f t="shared" si="129"/>
        <v>CONSELHO</v>
      </c>
      <c r="P407" s="3" t="s">
        <v>460</v>
      </c>
      <c r="Q407" s="38" t="str">
        <f t="shared" si="140"/>
        <v>NÃO</v>
      </c>
      <c r="R407" s="3" t="s">
        <v>21</v>
      </c>
      <c r="S407" s="108">
        <v>1</v>
      </c>
      <c r="T407" s="38"/>
      <c r="U407" s="77" t="s">
        <v>3701</v>
      </c>
    </row>
    <row r="408" spans="1:21" s="34" customFormat="1">
      <c r="A408" s="40">
        <v>408</v>
      </c>
      <c r="B408" s="14">
        <v>38965</v>
      </c>
      <c r="C408" s="38">
        <v>2006</v>
      </c>
      <c r="D408" s="38">
        <f t="shared" si="130"/>
        <v>20</v>
      </c>
      <c r="E408" s="18" t="s">
        <v>2389</v>
      </c>
      <c r="F408" s="3" t="s">
        <v>26</v>
      </c>
      <c r="G408" s="3" t="s">
        <v>18</v>
      </c>
      <c r="H408" s="3" t="s">
        <v>461</v>
      </c>
      <c r="I408" s="3" t="s">
        <v>3735</v>
      </c>
      <c r="J408" s="51">
        <v>2000</v>
      </c>
      <c r="K408" s="19">
        <f t="shared" si="138"/>
        <v>6</v>
      </c>
      <c r="L408" s="3" t="s">
        <v>461</v>
      </c>
      <c r="M408" s="38">
        <v>2000</v>
      </c>
      <c r="N408" s="35">
        <f t="shared" si="139"/>
        <v>6</v>
      </c>
      <c r="O408" s="38" t="str">
        <f t="shared" si="129"/>
        <v>CONSELHO</v>
      </c>
      <c r="P408" s="3" t="s">
        <v>462</v>
      </c>
      <c r="Q408" s="38" t="str">
        <f t="shared" si="140"/>
        <v>NÃO</v>
      </c>
      <c r="R408" s="3" t="s">
        <v>21</v>
      </c>
      <c r="S408" s="107">
        <v>5</v>
      </c>
      <c r="T408" s="38"/>
      <c r="U408" s="77" t="s">
        <v>3693</v>
      </c>
    </row>
    <row r="409" spans="1:21" s="34" customFormat="1">
      <c r="A409" s="40">
        <v>409</v>
      </c>
      <c r="B409" s="14">
        <v>38965</v>
      </c>
      <c r="C409" s="38">
        <v>2006</v>
      </c>
      <c r="D409" s="38">
        <f t="shared" si="130"/>
        <v>20</v>
      </c>
      <c r="E409" s="18" t="s">
        <v>2390</v>
      </c>
      <c r="F409" s="3" t="s">
        <v>17</v>
      </c>
      <c r="G409" s="3" t="s">
        <v>18</v>
      </c>
      <c r="H409" s="3" t="s">
        <v>434</v>
      </c>
      <c r="I409" s="3" t="s">
        <v>3716</v>
      </c>
      <c r="J409" s="35">
        <v>2006</v>
      </c>
      <c r="K409" s="19">
        <f t="shared" si="138"/>
        <v>0</v>
      </c>
      <c r="L409" s="6" t="s">
        <v>434</v>
      </c>
      <c r="M409" s="35">
        <v>2006</v>
      </c>
      <c r="N409" s="35">
        <f t="shared" si="139"/>
        <v>0</v>
      </c>
      <c r="O409" s="38" t="str">
        <f t="shared" si="129"/>
        <v>CONSELHO</v>
      </c>
      <c r="P409" s="3" t="s">
        <v>463</v>
      </c>
      <c r="Q409" s="38" t="str">
        <f t="shared" si="140"/>
        <v>NÃO</v>
      </c>
      <c r="R409" s="3" t="s">
        <v>21</v>
      </c>
      <c r="S409" s="107">
        <v>5</v>
      </c>
      <c r="T409" s="38"/>
      <c r="U409" s="77" t="s">
        <v>3694</v>
      </c>
    </row>
    <row r="410" spans="1:21" s="34" customFormat="1">
      <c r="A410" s="40">
        <v>410</v>
      </c>
      <c r="B410" s="14">
        <v>38965</v>
      </c>
      <c r="C410" s="38">
        <v>2006</v>
      </c>
      <c r="D410" s="38">
        <f t="shared" si="130"/>
        <v>20</v>
      </c>
      <c r="E410" s="18" t="s">
        <v>2391</v>
      </c>
      <c r="F410" s="3" t="s">
        <v>17</v>
      </c>
      <c r="G410" s="3" t="s">
        <v>18</v>
      </c>
      <c r="H410" s="3" t="s">
        <v>434</v>
      </c>
      <c r="I410" s="3" t="s">
        <v>3716</v>
      </c>
      <c r="J410" s="35">
        <v>2006</v>
      </c>
      <c r="K410" s="19">
        <f t="shared" si="138"/>
        <v>0</v>
      </c>
      <c r="L410" s="6" t="s">
        <v>434</v>
      </c>
      <c r="M410" s="35">
        <v>2006</v>
      </c>
      <c r="N410" s="35">
        <f t="shared" si="139"/>
        <v>0</v>
      </c>
      <c r="O410" s="38" t="str">
        <f t="shared" si="129"/>
        <v>CONSELHO</v>
      </c>
      <c r="P410" s="3" t="s">
        <v>464</v>
      </c>
      <c r="Q410" s="38" t="str">
        <f t="shared" si="140"/>
        <v>NÃO</v>
      </c>
      <c r="R410" s="3" t="s">
        <v>21</v>
      </c>
      <c r="S410" s="107">
        <v>5</v>
      </c>
      <c r="T410" s="38"/>
      <c r="U410" s="77" t="s">
        <v>3694</v>
      </c>
    </row>
    <row r="411" spans="1:21" s="34" customFormat="1">
      <c r="A411" s="40">
        <v>411</v>
      </c>
      <c r="B411" s="14">
        <v>38965</v>
      </c>
      <c r="C411" s="38">
        <v>2006</v>
      </c>
      <c r="D411" s="38">
        <f t="shared" si="130"/>
        <v>20</v>
      </c>
      <c r="E411" s="18" t="s">
        <v>2392</v>
      </c>
      <c r="F411" s="3" t="s">
        <v>17</v>
      </c>
      <c r="G411" s="3" t="s">
        <v>18</v>
      </c>
      <c r="H411" s="3" t="s">
        <v>434</v>
      </c>
      <c r="I411" s="3" t="s">
        <v>3716</v>
      </c>
      <c r="J411" s="35">
        <v>2006</v>
      </c>
      <c r="K411" s="19">
        <f t="shared" si="138"/>
        <v>0</v>
      </c>
      <c r="L411" s="79" t="s">
        <v>434</v>
      </c>
      <c r="M411" s="35">
        <v>2006</v>
      </c>
      <c r="N411" s="35">
        <f t="shared" si="139"/>
        <v>0</v>
      </c>
      <c r="O411" s="38" t="str">
        <f t="shared" si="129"/>
        <v>CONSELHO</v>
      </c>
      <c r="P411" s="3" t="s">
        <v>465</v>
      </c>
      <c r="Q411" s="38" t="str">
        <f t="shared" si="140"/>
        <v>NÃO</v>
      </c>
      <c r="R411" s="3" t="s">
        <v>21</v>
      </c>
      <c r="S411" s="107">
        <v>5</v>
      </c>
      <c r="T411" s="38"/>
      <c r="U411" s="77" t="s">
        <v>3694</v>
      </c>
    </row>
    <row r="412" spans="1:21" s="122" customFormat="1">
      <c r="A412" s="81">
        <v>412</v>
      </c>
      <c r="B412" s="26">
        <v>38965</v>
      </c>
      <c r="C412" s="5">
        <v>2006</v>
      </c>
      <c r="D412" s="5">
        <f t="shared" si="130"/>
        <v>20</v>
      </c>
      <c r="E412" s="43" t="s">
        <v>2393</v>
      </c>
      <c r="F412" s="7" t="s">
        <v>17</v>
      </c>
      <c r="G412" s="7" t="s">
        <v>18</v>
      </c>
      <c r="H412" s="7" t="s">
        <v>22</v>
      </c>
      <c r="I412" s="7" t="s">
        <v>3739</v>
      </c>
      <c r="J412" s="35">
        <v>1991</v>
      </c>
      <c r="K412" s="83">
        <f t="shared" si="138"/>
        <v>15</v>
      </c>
      <c r="L412" s="7" t="s">
        <v>23</v>
      </c>
      <c r="M412" s="35" t="s">
        <v>24</v>
      </c>
      <c r="N412" s="35" t="s">
        <v>24</v>
      </c>
      <c r="O412" s="5" t="str">
        <f t="shared" si="129"/>
        <v>CONSELHO</v>
      </c>
      <c r="P412" s="7" t="s">
        <v>428</v>
      </c>
      <c r="Q412" s="5" t="str">
        <f t="shared" si="132"/>
        <v>Não</v>
      </c>
      <c r="R412" s="7" t="s">
        <v>21</v>
      </c>
      <c r="S412" s="109">
        <v>3</v>
      </c>
      <c r="T412" s="5"/>
      <c r="U412" s="82" t="s">
        <v>3710</v>
      </c>
    </row>
    <row r="413" spans="1:21" s="34" customFormat="1">
      <c r="A413" s="40">
        <v>413</v>
      </c>
      <c r="B413" s="14">
        <v>38965</v>
      </c>
      <c r="C413" s="38">
        <v>2006</v>
      </c>
      <c r="D413" s="38">
        <f t="shared" si="130"/>
        <v>20</v>
      </c>
      <c r="E413" s="18" t="s">
        <v>2394</v>
      </c>
      <c r="F413" s="3" t="s">
        <v>33</v>
      </c>
      <c r="G413" s="3" t="s">
        <v>65</v>
      </c>
      <c r="H413" s="3" t="s">
        <v>73</v>
      </c>
      <c r="I413" s="3"/>
      <c r="J413" s="38" t="s">
        <v>24</v>
      </c>
      <c r="K413" s="38" t="s">
        <v>24</v>
      </c>
      <c r="L413" s="3" t="s">
        <v>269</v>
      </c>
      <c r="M413" s="7">
        <v>1999</v>
      </c>
      <c r="N413" s="35">
        <f t="shared" ref="N413:N422" si="141">C413-M413</f>
        <v>7</v>
      </c>
      <c r="O413" s="38" t="str">
        <f t="shared" si="129"/>
        <v>CONSELHO</v>
      </c>
      <c r="P413" s="3" t="s">
        <v>230</v>
      </c>
      <c r="Q413" s="38" t="str">
        <f t="shared" ref="Q413:Q422" si="142">IF(ISNUMBER(SEARCH("Conferência",L413)),"SIM","NÃO")</f>
        <v>NÃO</v>
      </c>
      <c r="R413" s="3" t="s">
        <v>21</v>
      </c>
      <c r="S413" s="3"/>
      <c r="T413" s="38"/>
      <c r="U413" s="77"/>
    </row>
    <row r="414" spans="1:21" s="122" customFormat="1">
      <c r="A414" s="81">
        <v>414</v>
      </c>
      <c r="B414" s="26">
        <v>38975</v>
      </c>
      <c r="C414" s="5">
        <v>2006</v>
      </c>
      <c r="D414" s="5">
        <f t="shared" si="130"/>
        <v>20</v>
      </c>
      <c r="E414" s="43" t="s">
        <v>2395</v>
      </c>
      <c r="F414" s="7" t="s">
        <v>26</v>
      </c>
      <c r="G414" s="7" t="s">
        <v>18</v>
      </c>
      <c r="H414" s="7" t="s">
        <v>27</v>
      </c>
      <c r="I414" s="7" t="s">
        <v>3719</v>
      </c>
      <c r="J414" s="36">
        <v>1997</v>
      </c>
      <c r="K414" s="83">
        <f t="shared" ref="K414:K415" si="143">C414-J414</f>
        <v>9</v>
      </c>
      <c r="L414" s="7" t="s">
        <v>27</v>
      </c>
      <c r="M414" s="35">
        <v>1997</v>
      </c>
      <c r="N414" s="35">
        <f t="shared" si="141"/>
        <v>9</v>
      </c>
      <c r="O414" s="5" t="str">
        <f t="shared" si="129"/>
        <v>CONSELHO</v>
      </c>
      <c r="P414" s="7" t="s">
        <v>278</v>
      </c>
      <c r="Q414" s="5" t="str">
        <f t="shared" si="142"/>
        <v>NÃO</v>
      </c>
      <c r="R414" s="7" t="s">
        <v>21</v>
      </c>
      <c r="S414" s="109">
        <v>3</v>
      </c>
      <c r="T414" s="5"/>
      <c r="U414" s="82" t="s">
        <v>3711</v>
      </c>
    </row>
    <row r="415" spans="1:21" s="34" customFormat="1">
      <c r="A415" s="40">
        <v>415</v>
      </c>
      <c r="B415" s="14">
        <v>38975</v>
      </c>
      <c r="C415" s="38">
        <v>2006</v>
      </c>
      <c r="D415" s="38">
        <f t="shared" si="130"/>
        <v>20</v>
      </c>
      <c r="E415" s="18" t="s">
        <v>2396</v>
      </c>
      <c r="F415" s="3" t="s">
        <v>17</v>
      </c>
      <c r="G415" s="3" t="s">
        <v>18</v>
      </c>
      <c r="H415" s="3" t="s">
        <v>434</v>
      </c>
      <c r="I415" s="3" t="s">
        <v>3716</v>
      </c>
      <c r="J415" s="35">
        <v>2006</v>
      </c>
      <c r="K415" s="19">
        <f t="shared" si="143"/>
        <v>0</v>
      </c>
      <c r="L415" s="99" t="s">
        <v>434</v>
      </c>
      <c r="M415" s="35">
        <v>2006</v>
      </c>
      <c r="N415" s="35">
        <f t="shared" si="141"/>
        <v>0</v>
      </c>
      <c r="O415" s="38" t="str">
        <f t="shared" si="129"/>
        <v>CONSELHO</v>
      </c>
      <c r="P415" s="3" t="s">
        <v>466</v>
      </c>
      <c r="Q415" s="38" t="str">
        <f t="shared" si="142"/>
        <v>NÃO</v>
      </c>
      <c r="R415" s="3" t="s">
        <v>21</v>
      </c>
      <c r="S415" s="107">
        <v>5</v>
      </c>
      <c r="T415" s="38"/>
      <c r="U415" s="77" t="s">
        <v>3694</v>
      </c>
    </row>
    <row r="416" spans="1:21" s="34" customFormat="1">
      <c r="A416" s="40">
        <v>416</v>
      </c>
      <c r="B416" s="14">
        <v>38979</v>
      </c>
      <c r="C416" s="38">
        <v>2006</v>
      </c>
      <c r="D416" s="38">
        <f t="shared" si="130"/>
        <v>20</v>
      </c>
      <c r="E416" s="18" t="s">
        <v>2397</v>
      </c>
      <c r="F416" s="3" t="s">
        <v>33</v>
      </c>
      <c r="G416" s="3" t="s">
        <v>65</v>
      </c>
      <c r="H416" s="3" t="s">
        <v>73</v>
      </c>
      <c r="I416" s="3"/>
      <c r="J416" s="38" t="s">
        <v>24</v>
      </c>
      <c r="K416" s="38" t="s">
        <v>24</v>
      </c>
      <c r="L416" s="3" t="s">
        <v>19</v>
      </c>
      <c r="M416" s="35">
        <v>2001</v>
      </c>
      <c r="N416" s="35">
        <f t="shared" si="141"/>
        <v>5</v>
      </c>
      <c r="O416" s="38" t="str">
        <f t="shared" si="129"/>
        <v>CONSELHO</v>
      </c>
      <c r="P416" s="3" t="s">
        <v>230</v>
      </c>
      <c r="Q416" s="38" t="str">
        <f t="shared" si="142"/>
        <v>NÃO</v>
      </c>
      <c r="R416" s="3" t="s">
        <v>21</v>
      </c>
      <c r="S416" s="3"/>
      <c r="T416" s="38"/>
      <c r="U416" s="77"/>
    </row>
    <row r="417" spans="1:21" s="34" customFormat="1">
      <c r="A417" s="40">
        <v>417</v>
      </c>
      <c r="B417" s="14">
        <v>38979</v>
      </c>
      <c r="C417" s="38">
        <v>2006</v>
      </c>
      <c r="D417" s="38">
        <f t="shared" si="130"/>
        <v>20</v>
      </c>
      <c r="E417" s="18" t="s">
        <v>2398</v>
      </c>
      <c r="F417" s="3" t="s">
        <v>17</v>
      </c>
      <c r="G417" s="3" t="s">
        <v>18</v>
      </c>
      <c r="H417" s="3" t="s">
        <v>434</v>
      </c>
      <c r="I417" s="3" t="s">
        <v>3716</v>
      </c>
      <c r="J417" s="35">
        <v>2006</v>
      </c>
      <c r="K417" s="19">
        <f t="shared" ref="K417:K419" si="144">C417-J417</f>
        <v>0</v>
      </c>
      <c r="L417" s="6" t="s">
        <v>434</v>
      </c>
      <c r="M417" s="35">
        <v>2006</v>
      </c>
      <c r="N417" s="35">
        <f t="shared" si="141"/>
        <v>0</v>
      </c>
      <c r="O417" s="38" t="str">
        <f t="shared" si="129"/>
        <v>CONSELHO</v>
      </c>
      <c r="P417" s="3" t="s">
        <v>467</v>
      </c>
      <c r="Q417" s="38" t="str">
        <f t="shared" si="142"/>
        <v>NÃO</v>
      </c>
      <c r="R417" s="3" t="s">
        <v>21</v>
      </c>
      <c r="S417" s="107">
        <v>5</v>
      </c>
      <c r="T417" s="38"/>
      <c r="U417" s="77" t="s">
        <v>3694</v>
      </c>
    </row>
    <row r="418" spans="1:21" s="34" customFormat="1">
      <c r="A418" s="40">
        <v>418</v>
      </c>
      <c r="B418" s="14">
        <v>38979</v>
      </c>
      <c r="C418" s="38">
        <v>2006</v>
      </c>
      <c r="D418" s="38">
        <f t="shared" si="130"/>
        <v>20</v>
      </c>
      <c r="E418" s="18" t="s">
        <v>2399</v>
      </c>
      <c r="F418" s="3" t="s">
        <v>17</v>
      </c>
      <c r="G418" s="3" t="s">
        <v>18</v>
      </c>
      <c r="H418" s="3" t="s">
        <v>434</v>
      </c>
      <c r="I418" s="3" t="s">
        <v>3716</v>
      </c>
      <c r="J418" s="35">
        <v>2006</v>
      </c>
      <c r="K418" s="19">
        <f t="shared" si="144"/>
        <v>0</v>
      </c>
      <c r="L418" s="6" t="s">
        <v>434</v>
      </c>
      <c r="M418" s="35">
        <v>2006</v>
      </c>
      <c r="N418" s="35">
        <f t="shared" si="141"/>
        <v>0</v>
      </c>
      <c r="O418" s="38" t="str">
        <f t="shared" si="129"/>
        <v>CONSELHO</v>
      </c>
      <c r="P418" s="3" t="s">
        <v>468</v>
      </c>
      <c r="Q418" s="38" t="str">
        <f t="shared" si="142"/>
        <v>NÃO</v>
      </c>
      <c r="R418" s="3" t="s">
        <v>21</v>
      </c>
      <c r="S418" s="107">
        <v>5</v>
      </c>
      <c r="T418" s="38"/>
      <c r="U418" s="77" t="s">
        <v>3694</v>
      </c>
    </row>
    <row r="419" spans="1:21" s="34" customFormat="1">
      <c r="A419" s="40">
        <v>419</v>
      </c>
      <c r="B419" s="14">
        <v>38979</v>
      </c>
      <c r="C419" s="38">
        <v>2006</v>
      </c>
      <c r="D419" s="38">
        <f t="shared" si="130"/>
        <v>20</v>
      </c>
      <c r="E419" s="18" t="s">
        <v>2400</v>
      </c>
      <c r="F419" s="3" t="s">
        <v>17</v>
      </c>
      <c r="G419" s="3" t="s">
        <v>18</v>
      </c>
      <c r="H419" s="3" t="s">
        <v>434</v>
      </c>
      <c r="I419" s="3" t="s">
        <v>3716</v>
      </c>
      <c r="J419" s="35">
        <v>2006</v>
      </c>
      <c r="K419" s="19">
        <f t="shared" si="144"/>
        <v>0</v>
      </c>
      <c r="L419" s="6" t="s">
        <v>434</v>
      </c>
      <c r="M419" s="35">
        <v>2006</v>
      </c>
      <c r="N419" s="35">
        <f t="shared" si="141"/>
        <v>0</v>
      </c>
      <c r="O419" s="38" t="str">
        <f t="shared" si="129"/>
        <v>CONSELHO</v>
      </c>
      <c r="P419" s="3" t="s">
        <v>469</v>
      </c>
      <c r="Q419" s="38" t="str">
        <f t="shared" si="142"/>
        <v>NÃO</v>
      </c>
      <c r="R419" s="3" t="s">
        <v>21</v>
      </c>
      <c r="S419" s="107">
        <v>5</v>
      </c>
      <c r="T419" s="38"/>
      <c r="U419" s="77" t="s">
        <v>3694</v>
      </c>
    </row>
    <row r="420" spans="1:21" s="34" customFormat="1">
      <c r="A420" s="40">
        <v>420</v>
      </c>
      <c r="B420" s="14">
        <v>38979</v>
      </c>
      <c r="C420" s="38">
        <v>2006</v>
      </c>
      <c r="D420" s="38">
        <f t="shared" si="130"/>
        <v>20</v>
      </c>
      <c r="E420" s="18" t="s">
        <v>2401</v>
      </c>
      <c r="F420" s="3" t="s">
        <v>33</v>
      </c>
      <c r="G420" s="3" t="s">
        <v>65</v>
      </c>
      <c r="H420" s="3" t="s">
        <v>73</v>
      </c>
      <c r="I420" s="3"/>
      <c r="J420" s="38" t="s">
        <v>24</v>
      </c>
      <c r="K420" s="38" t="s">
        <v>24</v>
      </c>
      <c r="L420" s="3" t="s">
        <v>27</v>
      </c>
      <c r="M420" s="35">
        <v>1997</v>
      </c>
      <c r="N420" s="35">
        <f t="shared" si="141"/>
        <v>9</v>
      </c>
      <c r="O420" s="38" t="str">
        <f t="shared" si="129"/>
        <v>CONSELHO</v>
      </c>
      <c r="P420" s="3" t="s">
        <v>470</v>
      </c>
      <c r="Q420" s="38" t="str">
        <f t="shared" si="142"/>
        <v>NÃO</v>
      </c>
      <c r="R420" s="3" t="s">
        <v>21</v>
      </c>
      <c r="S420" s="4"/>
      <c r="T420" s="38"/>
      <c r="U420" s="77"/>
    </row>
    <row r="421" spans="1:21" s="34" customFormat="1">
      <c r="A421" s="40">
        <v>421</v>
      </c>
      <c r="B421" s="14">
        <v>38986</v>
      </c>
      <c r="C421" s="38">
        <v>2006</v>
      </c>
      <c r="D421" s="38">
        <f t="shared" si="130"/>
        <v>20</v>
      </c>
      <c r="E421" s="18" t="s">
        <v>2402</v>
      </c>
      <c r="F421" s="3" t="s">
        <v>17</v>
      </c>
      <c r="G421" s="3" t="s">
        <v>18</v>
      </c>
      <c r="H421" s="3" t="s">
        <v>434</v>
      </c>
      <c r="I421" s="3" t="s">
        <v>3716</v>
      </c>
      <c r="J421" s="35">
        <v>2006</v>
      </c>
      <c r="K421" s="19">
        <f>C421-J421</f>
        <v>0</v>
      </c>
      <c r="L421" s="6" t="s">
        <v>434</v>
      </c>
      <c r="M421" s="35">
        <v>2006</v>
      </c>
      <c r="N421" s="35">
        <f t="shared" si="141"/>
        <v>0</v>
      </c>
      <c r="O421" s="38" t="str">
        <f t="shared" si="129"/>
        <v>CONSELHO</v>
      </c>
      <c r="P421" s="3" t="s">
        <v>471</v>
      </c>
      <c r="Q421" s="38" t="str">
        <f t="shared" si="142"/>
        <v>NÃO</v>
      </c>
      <c r="R421" s="3" t="s">
        <v>21</v>
      </c>
      <c r="S421" s="107">
        <v>5</v>
      </c>
      <c r="T421" s="38"/>
      <c r="U421" s="77" t="s">
        <v>3694</v>
      </c>
    </row>
    <row r="422" spans="1:21" s="34" customFormat="1">
      <c r="A422" s="40">
        <v>422</v>
      </c>
      <c r="B422" s="14">
        <v>38993</v>
      </c>
      <c r="C422" s="38">
        <v>2006</v>
      </c>
      <c r="D422" s="38">
        <f t="shared" si="130"/>
        <v>20</v>
      </c>
      <c r="E422" s="18" t="s">
        <v>2403</v>
      </c>
      <c r="F422" s="3" t="s">
        <v>82</v>
      </c>
      <c r="G422" s="3" t="s">
        <v>65</v>
      </c>
      <c r="H422" s="3" t="s">
        <v>73</v>
      </c>
      <c r="I422" s="3"/>
      <c r="J422" s="38" t="s">
        <v>24</v>
      </c>
      <c r="K422" s="38" t="s">
        <v>24</v>
      </c>
      <c r="L422" s="5" t="s">
        <v>434</v>
      </c>
      <c r="M422" s="35">
        <v>2006</v>
      </c>
      <c r="N422" s="35">
        <f t="shared" si="141"/>
        <v>0</v>
      </c>
      <c r="O422" s="38" t="str">
        <f t="shared" si="129"/>
        <v>CONSELHO</v>
      </c>
      <c r="P422" s="3" t="s">
        <v>124</v>
      </c>
      <c r="Q422" s="38" t="str">
        <f t="shared" si="142"/>
        <v>NÃO</v>
      </c>
      <c r="R422" s="3" t="s">
        <v>21</v>
      </c>
      <c r="S422" s="3"/>
      <c r="T422" s="38"/>
      <c r="U422" s="77"/>
    </row>
    <row r="423" spans="1:21" s="122" customFormat="1">
      <c r="A423" s="81">
        <v>423</v>
      </c>
      <c r="B423" s="26">
        <v>38993</v>
      </c>
      <c r="C423" s="5">
        <v>2006</v>
      </c>
      <c r="D423" s="5">
        <f t="shared" si="130"/>
        <v>20</v>
      </c>
      <c r="E423" s="43" t="s">
        <v>2404</v>
      </c>
      <c r="F423" s="7" t="s">
        <v>17</v>
      </c>
      <c r="G423" s="7" t="s">
        <v>18</v>
      </c>
      <c r="H423" s="7" t="s">
        <v>22</v>
      </c>
      <c r="I423" s="7" t="s">
        <v>3739</v>
      </c>
      <c r="J423" s="35">
        <v>1991</v>
      </c>
      <c r="K423" s="83">
        <f>C423-J423</f>
        <v>15</v>
      </c>
      <c r="L423" s="7" t="s">
        <v>23</v>
      </c>
      <c r="M423" s="35" t="s">
        <v>24</v>
      </c>
      <c r="N423" s="35" t="s">
        <v>24</v>
      </c>
      <c r="O423" s="5" t="str">
        <f t="shared" si="129"/>
        <v>CONSELHO</v>
      </c>
      <c r="P423" s="7" t="s">
        <v>472</v>
      </c>
      <c r="Q423" s="5" t="str">
        <f t="shared" si="132"/>
        <v>Não</v>
      </c>
      <c r="R423" s="7" t="s">
        <v>455</v>
      </c>
      <c r="S423" s="106">
        <v>3</v>
      </c>
      <c r="T423" s="5"/>
      <c r="U423" s="82" t="s">
        <v>3710</v>
      </c>
    </row>
    <row r="424" spans="1:21" s="34" customFormat="1">
      <c r="A424" s="40">
        <v>424</v>
      </c>
      <c r="B424" s="14">
        <v>38996</v>
      </c>
      <c r="C424" s="38">
        <v>2006</v>
      </c>
      <c r="D424" s="38">
        <f t="shared" si="130"/>
        <v>20</v>
      </c>
      <c r="E424" s="18" t="s">
        <v>2405</v>
      </c>
      <c r="F424" s="3" t="s">
        <v>183</v>
      </c>
      <c r="G424" s="3" t="s">
        <v>65</v>
      </c>
      <c r="H424" s="3" t="s">
        <v>419</v>
      </c>
      <c r="I424" s="3"/>
      <c r="J424" s="38" t="s">
        <v>24</v>
      </c>
      <c r="K424" s="38" t="s">
        <v>24</v>
      </c>
      <c r="L424" s="3" t="s">
        <v>473</v>
      </c>
      <c r="M424" s="3">
        <v>2006</v>
      </c>
      <c r="N424" s="35">
        <f>C424-M424</f>
        <v>0</v>
      </c>
      <c r="O424" s="38" t="str">
        <f t="shared" si="129"/>
        <v>CONSELHO</v>
      </c>
      <c r="P424" s="3" t="s">
        <v>474</v>
      </c>
      <c r="Q424" s="38" t="str">
        <f>IF(ISNUMBER(SEARCH("Conferência",L424)),"SIM","NÃO")</f>
        <v>NÃO</v>
      </c>
      <c r="R424" s="3" t="s">
        <v>21</v>
      </c>
      <c r="S424" s="3"/>
      <c r="T424" s="38"/>
      <c r="U424" s="77"/>
    </row>
    <row r="425" spans="1:21" s="34" customFormat="1">
      <c r="A425" s="40">
        <v>425</v>
      </c>
      <c r="B425" s="14">
        <v>38996</v>
      </c>
      <c r="C425" s="38">
        <v>2006</v>
      </c>
      <c r="D425" s="38">
        <f t="shared" si="130"/>
        <v>20</v>
      </c>
      <c r="E425" s="18" t="s">
        <v>2406</v>
      </c>
      <c r="F425" s="3" t="s">
        <v>198</v>
      </c>
      <c r="G425" s="3" t="s">
        <v>24</v>
      </c>
      <c r="H425" s="3" t="s">
        <v>475</v>
      </c>
      <c r="I425" s="3"/>
      <c r="J425" s="38" t="s">
        <v>24</v>
      </c>
      <c r="K425" s="38" t="s">
        <v>24</v>
      </c>
      <c r="L425" s="3" t="s">
        <v>476</v>
      </c>
      <c r="M425" s="35" t="s">
        <v>24</v>
      </c>
      <c r="N425" s="35" t="s">
        <v>24</v>
      </c>
      <c r="O425" s="38" t="str">
        <f t="shared" si="129"/>
        <v>NÃO CONSELHO</v>
      </c>
      <c r="P425" s="3" t="s">
        <v>477</v>
      </c>
      <c r="Q425" s="38" t="str">
        <f t="shared" si="132"/>
        <v>Não</v>
      </c>
      <c r="R425" s="3" t="s">
        <v>21</v>
      </c>
      <c r="S425" s="3"/>
      <c r="T425" s="38"/>
      <c r="U425" s="77"/>
    </row>
    <row r="426" spans="1:21" s="34" customFormat="1">
      <c r="A426" s="40">
        <v>426</v>
      </c>
      <c r="B426" s="14">
        <v>38996</v>
      </c>
      <c r="C426" s="38">
        <v>2006</v>
      </c>
      <c r="D426" s="38">
        <f t="shared" si="130"/>
        <v>20</v>
      </c>
      <c r="E426" s="18" t="s">
        <v>2407</v>
      </c>
      <c r="F426" s="3" t="s">
        <v>17</v>
      </c>
      <c r="G426" s="3" t="s">
        <v>18</v>
      </c>
      <c r="H426" s="3" t="s">
        <v>27</v>
      </c>
      <c r="I426" s="3" t="s">
        <v>3719</v>
      </c>
      <c r="J426" s="36">
        <v>1997</v>
      </c>
      <c r="K426" s="19">
        <f>C426-J426</f>
        <v>9</v>
      </c>
      <c r="L426" s="3" t="s">
        <v>27</v>
      </c>
      <c r="M426" s="35">
        <v>1997</v>
      </c>
      <c r="N426" s="35">
        <f t="shared" ref="N426:N427" si="145">C426-M426</f>
        <v>9</v>
      </c>
      <c r="O426" s="38" t="str">
        <f t="shared" si="129"/>
        <v>CONSELHO</v>
      </c>
      <c r="P426" s="3" t="s">
        <v>360</v>
      </c>
      <c r="Q426" s="38" t="str">
        <f>IF(ISNUMBER(SEARCH("Conferência",L426)),"SIM","NÃO")</f>
        <v>NÃO</v>
      </c>
      <c r="R426" s="3" t="s">
        <v>21</v>
      </c>
      <c r="S426" s="108">
        <v>5</v>
      </c>
      <c r="T426" s="38"/>
      <c r="U426" s="77" t="s">
        <v>3692</v>
      </c>
    </row>
    <row r="427" spans="1:21" s="34" customFormat="1">
      <c r="A427" s="40">
        <v>427</v>
      </c>
      <c r="B427" s="14">
        <v>39000</v>
      </c>
      <c r="C427" s="38">
        <v>2006</v>
      </c>
      <c r="D427" s="38">
        <f t="shared" si="130"/>
        <v>20</v>
      </c>
      <c r="E427" s="18" t="s">
        <v>2408</v>
      </c>
      <c r="F427" s="3" t="s">
        <v>33</v>
      </c>
      <c r="G427" s="3" t="s">
        <v>65</v>
      </c>
      <c r="H427" s="3" t="s">
        <v>73</v>
      </c>
      <c r="I427" s="3"/>
      <c r="J427" s="38" t="s">
        <v>24</v>
      </c>
      <c r="K427" s="38" t="s">
        <v>24</v>
      </c>
      <c r="L427" s="3" t="s">
        <v>461</v>
      </c>
      <c r="M427" s="38">
        <v>2000</v>
      </c>
      <c r="N427" s="35">
        <f t="shared" si="145"/>
        <v>6</v>
      </c>
      <c r="O427" s="38" t="str">
        <f t="shared" si="129"/>
        <v>CONSELHO</v>
      </c>
      <c r="P427" s="3" t="s">
        <v>131</v>
      </c>
      <c r="Q427" s="38" t="str">
        <f>IF(ISNUMBER(SEARCH("Conferência",L427)),"SIM","NÃO")</f>
        <v>NÃO</v>
      </c>
      <c r="R427" s="3" t="s">
        <v>21</v>
      </c>
      <c r="S427" s="3"/>
      <c r="T427" s="38"/>
      <c r="U427" s="77"/>
    </row>
    <row r="428" spans="1:21" s="34" customFormat="1">
      <c r="A428" s="40">
        <v>428</v>
      </c>
      <c r="B428" s="14">
        <v>39007</v>
      </c>
      <c r="C428" s="38">
        <v>2006</v>
      </c>
      <c r="D428" s="38">
        <f t="shared" si="130"/>
        <v>20</v>
      </c>
      <c r="E428" s="15" t="s">
        <v>2409</v>
      </c>
      <c r="F428" s="3" t="s">
        <v>44</v>
      </c>
      <c r="G428" s="3" t="s">
        <v>18</v>
      </c>
      <c r="H428" s="38" t="s">
        <v>45</v>
      </c>
      <c r="I428" s="38" t="s">
        <v>3720</v>
      </c>
      <c r="J428" s="38" t="s">
        <v>24</v>
      </c>
      <c r="K428" s="38" t="s">
        <v>24</v>
      </c>
      <c r="L428" s="38" t="s">
        <v>79</v>
      </c>
      <c r="M428" s="35" t="s">
        <v>24</v>
      </c>
      <c r="N428" s="35" t="s">
        <v>24</v>
      </c>
      <c r="O428" s="38" t="str">
        <f t="shared" si="129"/>
        <v>CONSELHO</v>
      </c>
      <c r="P428" s="3" t="s">
        <v>390</v>
      </c>
      <c r="Q428" s="38" t="str">
        <f t="shared" si="132"/>
        <v>Não</v>
      </c>
      <c r="R428" s="3" t="s">
        <v>21</v>
      </c>
      <c r="S428" s="107">
        <v>1</v>
      </c>
      <c r="T428" s="38"/>
      <c r="U428" s="77" t="s">
        <v>3699</v>
      </c>
    </row>
    <row r="429" spans="1:21" s="34" customFormat="1">
      <c r="A429" s="40">
        <v>429</v>
      </c>
      <c r="B429" s="14">
        <v>39010</v>
      </c>
      <c r="C429" s="38">
        <v>2006</v>
      </c>
      <c r="D429" s="38">
        <f t="shared" si="130"/>
        <v>20</v>
      </c>
      <c r="E429" s="18" t="s">
        <v>2410</v>
      </c>
      <c r="F429" s="3" t="s">
        <v>26</v>
      </c>
      <c r="G429" s="3" t="s">
        <v>18</v>
      </c>
      <c r="H429" s="3" t="s">
        <v>27</v>
      </c>
      <c r="I429" s="3" t="s">
        <v>3719</v>
      </c>
      <c r="J429" s="36">
        <v>1997</v>
      </c>
      <c r="K429" s="19">
        <f t="shared" ref="K429:K430" si="146">C429-J429</f>
        <v>9</v>
      </c>
      <c r="L429" s="3" t="s">
        <v>27</v>
      </c>
      <c r="M429" s="35">
        <v>1997</v>
      </c>
      <c r="N429" s="35">
        <f t="shared" ref="N429:N434" si="147">C429-M429</f>
        <v>9</v>
      </c>
      <c r="O429" s="38" t="str">
        <f t="shared" si="129"/>
        <v>CONSELHO</v>
      </c>
      <c r="P429" s="3" t="s">
        <v>478</v>
      </c>
      <c r="Q429" s="38" t="str">
        <f t="shared" ref="Q429:Q434" si="148">IF(ISNUMBER(SEARCH("Conferência",L429)),"SIM","NÃO")</f>
        <v>NÃO</v>
      </c>
      <c r="R429" s="3" t="s">
        <v>21</v>
      </c>
      <c r="S429" s="108">
        <v>1</v>
      </c>
      <c r="T429" s="38"/>
      <c r="U429" s="77" t="s">
        <v>3698</v>
      </c>
    </row>
    <row r="430" spans="1:21" s="122" customFormat="1">
      <c r="A430" s="81">
        <v>430</v>
      </c>
      <c r="B430" s="26">
        <v>39010</v>
      </c>
      <c r="C430" s="5">
        <v>2006</v>
      </c>
      <c r="D430" s="5">
        <f t="shared" si="130"/>
        <v>20</v>
      </c>
      <c r="E430" s="43" t="s">
        <v>2411</v>
      </c>
      <c r="F430" s="7" t="s">
        <v>26</v>
      </c>
      <c r="G430" s="7" t="s">
        <v>18</v>
      </c>
      <c r="H430" s="7" t="s">
        <v>22</v>
      </c>
      <c r="I430" s="7" t="s">
        <v>3739</v>
      </c>
      <c r="J430" s="35">
        <v>1991</v>
      </c>
      <c r="K430" s="83">
        <f t="shared" si="146"/>
        <v>15</v>
      </c>
      <c r="L430" s="7" t="s">
        <v>22</v>
      </c>
      <c r="M430" s="35">
        <v>1991</v>
      </c>
      <c r="N430" s="35">
        <f t="shared" si="147"/>
        <v>15</v>
      </c>
      <c r="O430" s="5" t="str">
        <f t="shared" si="129"/>
        <v>CONSELHO</v>
      </c>
      <c r="P430" s="7" t="s">
        <v>479</v>
      </c>
      <c r="Q430" s="5" t="str">
        <f t="shared" si="148"/>
        <v>NÃO</v>
      </c>
      <c r="R430" s="7" t="s">
        <v>21</v>
      </c>
      <c r="S430" s="106">
        <v>3</v>
      </c>
      <c r="T430" s="5"/>
      <c r="U430" s="82" t="s">
        <v>3711</v>
      </c>
    </row>
    <row r="431" spans="1:21" s="34" customFormat="1">
      <c r="A431" s="40">
        <v>431</v>
      </c>
      <c r="B431" s="14">
        <v>39017</v>
      </c>
      <c r="C431" s="38">
        <v>2006</v>
      </c>
      <c r="D431" s="38">
        <f t="shared" si="130"/>
        <v>20</v>
      </c>
      <c r="E431" s="18" t="s">
        <v>2412</v>
      </c>
      <c r="F431" s="3" t="s">
        <v>33</v>
      </c>
      <c r="G431" s="3" t="s">
        <v>65</v>
      </c>
      <c r="H431" s="3" t="s">
        <v>73</v>
      </c>
      <c r="I431" s="3"/>
      <c r="J431" s="38" t="s">
        <v>24</v>
      </c>
      <c r="K431" s="38" t="s">
        <v>24</v>
      </c>
      <c r="L431" s="3" t="s">
        <v>142</v>
      </c>
      <c r="M431" s="35">
        <v>2001</v>
      </c>
      <c r="N431" s="35">
        <f t="shared" si="147"/>
        <v>5</v>
      </c>
      <c r="O431" s="38" t="str">
        <f t="shared" si="129"/>
        <v>CONSELHO</v>
      </c>
      <c r="P431" s="3" t="s">
        <v>230</v>
      </c>
      <c r="Q431" s="38" t="str">
        <f t="shared" si="148"/>
        <v>NÃO</v>
      </c>
      <c r="R431" s="3" t="s">
        <v>21</v>
      </c>
      <c r="S431" s="3"/>
      <c r="T431" s="38"/>
      <c r="U431" s="77"/>
    </row>
    <row r="432" spans="1:21" s="34" customFormat="1">
      <c r="A432" s="40">
        <v>432</v>
      </c>
      <c r="B432" s="14">
        <v>39017</v>
      </c>
      <c r="C432" s="38">
        <v>2006</v>
      </c>
      <c r="D432" s="38">
        <f t="shared" si="130"/>
        <v>20</v>
      </c>
      <c r="E432" s="18" t="s">
        <v>2413</v>
      </c>
      <c r="F432" s="3" t="s">
        <v>17</v>
      </c>
      <c r="G432" s="3" t="s">
        <v>18</v>
      </c>
      <c r="H432" s="3" t="s">
        <v>434</v>
      </c>
      <c r="I432" s="3" t="s">
        <v>3716</v>
      </c>
      <c r="J432" s="35">
        <v>2006</v>
      </c>
      <c r="K432" s="19">
        <f t="shared" ref="K432:K435" si="149">C432-J432</f>
        <v>0</v>
      </c>
      <c r="L432" s="6" t="s">
        <v>434</v>
      </c>
      <c r="M432" s="35">
        <v>2006</v>
      </c>
      <c r="N432" s="35">
        <f t="shared" si="147"/>
        <v>0</v>
      </c>
      <c r="O432" s="38" t="str">
        <f t="shared" si="129"/>
        <v>CONSELHO</v>
      </c>
      <c r="P432" s="3" t="s">
        <v>360</v>
      </c>
      <c r="Q432" s="38" t="str">
        <f t="shared" si="148"/>
        <v>NÃO</v>
      </c>
      <c r="R432" s="3" t="s">
        <v>21</v>
      </c>
      <c r="S432" s="107">
        <v>5</v>
      </c>
      <c r="T432" s="38"/>
      <c r="U432" s="77" t="s">
        <v>3692</v>
      </c>
    </row>
    <row r="433" spans="1:21" s="34" customFormat="1">
      <c r="A433" s="40">
        <v>433</v>
      </c>
      <c r="B433" s="14">
        <v>39017</v>
      </c>
      <c r="C433" s="38">
        <v>2006</v>
      </c>
      <c r="D433" s="38">
        <f t="shared" si="130"/>
        <v>20</v>
      </c>
      <c r="E433" s="18" t="s">
        <v>2414</v>
      </c>
      <c r="F433" s="3" t="s">
        <v>17</v>
      </c>
      <c r="G433" s="3" t="s">
        <v>18</v>
      </c>
      <c r="H433" s="3" t="s">
        <v>434</v>
      </c>
      <c r="I433" s="3" t="s">
        <v>3716</v>
      </c>
      <c r="J433" s="35">
        <v>2006</v>
      </c>
      <c r="K433" s="19">
        <f t="shared" si="149"/>
        <v>0</v>
      </c>
      <c r="L433" s="79" t="s">
        <v>434</v>
      </c>
      <c r="M433" s="35">
        <v>2006</v>
      </c>
      <c r="N433" s="35">
        <f t="shared" si="147"/>
        <v>0</v>
      </c>
      <c r="O433" s="38" t="str">
        <f t="shared" si="129"/>
        <v>CONSELHO</v>
      </c>
      <c r="P433" s="3" t="s">
        <v>354</v>
      </c>
      <c r="Q433" s="38" t="str">
        <f t="shared" si="148"/>
        <v>NÃO</v>
      </c>
      <c r="R433" s="20" t="s">
        <v>21</v>
      </c>
      <c r="S433" s="107">
        <v>5</v>
      </c>
      <c r="T433" s="38"/>
      <c r="U433" s="77" t="s">
        <v>3691</v>
      </c>
    </row>
    <row r="434" spans="1:21" s="122" customFormat="1">
      <c r="A434" s="81">
        <v>434</v>
      </c>
      <c r="B434" s="26">
        <v>39017</v>
      </c>
      <c r="C434" s="5">
        <v>2006</v>
      </c>
      <c r="D434" s="5">
        <f t="shared" si="130"/>
        <v>20</v>
      </c>
      <c r="E434" s="43" t="s">
        <v>2415</v>
      </c>
      <c r="F434" s="7" t="s">
        <v>26</v>
      </c>
      <c r="G434" s="7" t="s">
        <v>18</v>
      </c>
      <c r="H434" s="7" t="s">
        <v>27</v>
      </c>
      <c r="I434" s="7" t="s">
        <v>3719</v>
      </c>
      <c r="J434" s="36">
        <v>1997</v>
      </c>
      <c r="K434" s="83">
        <f t="shared" si="149"/>
        <v>9</v>
      </c>
      <c r="L434" s="7" t="s">
        <v>27</v>
      </c>
      <c r="M434" s="35">
        <v>1997</v>
      </c>
      <c r="N434" s="35">
        <f t="shared" si="147"/>
        <v>9</v>
      </c>
      <c r="O434" s="5" t="str">
        <f t="shared" si="129"/>
        <v>CONSELHO</v>
      </c>
      <c r="P434" s="7" t="s">
        <v>479</v>
      </c>
      <c r="Q434" s="5" t="str">
        <f t="shared" si="148"/>
        <v>NÃO</v>
      </c>
      <c r="R434" s="7" t="s">
        <v>21</v>
      </c>
      <c r="S434" s="109">
        <v>3</v>
      </c>
      <c r="T434" s="5"/>
      <c r="U434" s="82" t="s">
        <v>3711</v>
      </c>
    </row>
    <row r="435" spans="1:21" s="121" customFormat="1">
      <c r="A435" s="40">
        <v>435</v>
      </c>
      <c r="B435" s="14">
        <v>39017</v>
      </c>
      <c r="C435" s="38">
        <v>2006</v>
      </c>
      <c r="D435" s="38">
        <f t="shared" si="130"/>
        <v>20</v>
      </c>
      <c r="E435" s="18" t="s">
        <v>2416</v>
      </c>
      <c r="F435" s="3" t="s">
        <v>26</v>
      </c>
      <c r="G435" s="3" t="s">
        <v>18</v>
      </c>
      <c r="H435" s="3" t="s">
        <v>19</v>
      </c>
      <c r="I435" s="3" t="s">
        <v>3736</v>
      </c>
      <c r="J435" s="36">
        <v>2001</v>
      </c>
      <c r="K435" s="19">
        <f t="shared" si="149"/>
        <v>5</v>
      </c>
      <c r="L435" s="3" t="s">
        <v>452</v>
      </c>
      <c r="M435" s="35" t="s">
        <v>24</v>
      </c>
      <c r="N435" s="35" t="s">
        <v>24</v>
      </c>
      <c r="O435" s="38" t="str">
        <f t="shared" si="129"/>
        <v>CONSELHO</v>
      </c>
      <c r="P435" s="3" t="s">
        <v>480</v>
      </c>
      <c r="Q435" s="38" t="str">
        <f t="shared" si="132"/>
        <v>Sim</v>
      </c>
      <c r="R435" s="3" t="s">
        <v>21</v>
      </c>
      <c r="S435" s="107">
        <v>6</v>
      </c>
      <c r="T435" s="38"/>
      <c r="U435" s="77" t="s">
        <v>3745</v>
      </c>
    </row>
    <row r="436" spans="1:21" s="34" customFormat="1">
      <c r="A436" s="40">
        <v>436</v>
      </c>
      <c r="B436" s="14">
        <v>39021</v>
      </c>
      <c r="C436" s="38">
        <v>2006</v>
      </c>
      <c r="D436" s="38">
        <f t="shared" si="130"/>
        <v>20</v>
      </c>
      <c r="E436" s="15" t="s">
        <v>2417</v>
      </c>
      <c r="F436" s="3" t="s">
        <v>17</v>
      </c>
      <c r="G436" s="3" t="s">
        <v>24</v>
      </c>
      <c r="H436" s="3" t="s">
        <v>475</v>
      </c>
      <c r="I436" s="3"/>
      <c r="J436" s="38" t="s">
        <v>24</v>
      </c>
      <c r="K436" s="38" t="s">
        <v>24</v>
      </c>
      <c r="L436" s="3" t="s">
        <v>476</v>
      </c>
      <c r="M436" s="35" t="s">
        <v>24</v>
      </c>
      <c r="N436" s="35" t="s">
        <v>24</v>
      </c>
      <c r="O436" s="38" t="str">
        <f t="shared" si="129"/>
        <v>NÃO CONSELHO</v>
      </c>
      <c r="P436" s="3" t="s">
        <v>481</v>
      </c>
      <c r="Q436" s="38" t="str">
        <f t="shared" si="132"/>
        <v>Não</v>
      </c>
      <c r="R436" s="3" t="s">
        <v>21</v>
      </c>
      <c r="S436" s="3"/>
      <c r="T436" s="38"/>
      <c r="U436" s="77"/>
    </row>
    <row r="437" spans="1:21" s="122" customFormat="1">
      <c r="A437" s="81">
        <v>437</v>
      </c>
      <c r="B437" s="26">
        <v>39021</v>
      </c>
      <c r="C437" s="5">
        <v>2006</v>
      </c>
      <c r="D437" s="5">
        <f t="shared" si="130"/>
        <v>20</v>
      </c>
      <c r="E437" s="43" t="s">
        <v>2418</v>
      </c>
      <c r="F437" s="7" t="s">
        <v>17</v>
      </c>
      <c r="G437" s="7" t="s">
        <v>18</v>
      </c>
      <c r="H437" s="7" t="s">
        <v>22</v>
      </c>
      <c r="I437" s="7" t="s">
        <v>3739</v>
      </c>
      <c r="J437" s="35">
        <v>1991</v>
      </c>
      <c r="K437" s="83">
        <f>C437-J437</f>
        <v>15</v>
      </c>
      <c r="L437" s="7" t="s">
        <v>23</v>
      </c>
      <c r="M437" s="35" t="s">
        <v>24</v>
      </c>
      <c r="N437" s="35" t="s">
        <v>24</v>
      </c>
      <c r="O437" s="5" t="str">
        <f t="shared" si="129"/>
        <v>CONSELHO</v>
      </c>
      <c r="P437" s="7" t="s">
        <v>428</v>
      </c>
      <c r="Q437" s="5" t="str">
        <f t="shared" si="132"/>
        <v>Não</v>
      </c>
      <c r="R437" s="7" t="s">
        <v>21</v>
      </c>
      <c r="S437" s="106">
        <v>3</v>
      </c>
      <c r="T437" s="5"/>
      <c r="U437" s="82" t="s">
        <v>3710</v>
      </c>
    </row>
    <row r="438" spans="1:21" s="34" customFormat="1">
      <c r="A438" s="40">
        <v>438</v>
      </c>
      <c r="B438" s="14">
        <v>39021</v>
      </c>
      <c r="C438" s="38">
        <v>2006</v>
      </c>
      <c r="D438" s="38">
        <f t="shared" si="130"/>
        <v>20</v>
      </c>
      <c r="E438" s="18" t="s">
        <v>2419</v>
      </c>
      <c r="F438" s="3" t="s">
        <v>82</v>
      </c>
      <c r="G438" s="3" t="s">
        <v>24</v>
      </c>
      <c r="H438" s="3" t="s">
        <v>73</v>
      </c>
      <c r="I438" s="3"/>
      <c r="J438" s="38" t="s">
        <v>24</v>
      </c>
      <c r="K438" s="38" t="s">
        <v>24</v>
      </c>
      <c r="L438" s="3" t="s">
        <v>482</v>
      </c>
      <c r="M438" s="35" t="s">
        <v>24</v>
      </c>
      <c r="N438" s="35" t="s">
        <v>24</v>
      </c>
      <c r="O438" s="38" t="str">
        <f t="shared" si="129"/>
        <v>NÃO CONSELHO</v>
      </c>
      <c r="P438" s="3" t="s">
        <v>483</v>
      </c>
      <c r="Q438" s="38" t="str">
        <f t="shared" si="132"/>
        <v>Não</v>
      </c>
      <c r="R438" s="3" t="s">
        <v>21</v>
      </c>
      <c r="S438" s="4"/>
      <c r="T438" s="38"/>
      <c r="U438" s="77"/>
    </row>
    <row r="439" spans="1:21" s="34" customFormat="1">
      <c r="A439" s="40">
        <v>439</v>
      </c>
      <c r="B439" s="14">
        <v>39028</v>
      </c>
      <c r="C439" s="38">
        <v>2006</v>
      </c>
      <c r="D439" s="38">
        <f t="shared" si="130"/>
        <v>20</v>
      </c>
      <c r="E439" s="18" t="s">
        <v>2420</v>
      </c>
      <c r="F439" s="3" t="s">
        <v>26</v>
      </c>
      <c r="G439" s="3" t="s">
        <v>18</v>
      </c>
      <c r="H439" s="38" t="s">
        <v>61</v>
      </c>
      <c r="I439" s="38" t="s">
        <v>3740</v>
      </c>
      <c r="J439" s="35">
        <v>1991</v>
      </c>
      <c r="K439" s="19">
        <f>C439-J439</f>
        <v>15</v>
      </c>
      <c r="L439" s="38" t="s">
        <v>1641</v>
      </c>
      <c r="M439" s="35">
        <v>1991</v>
      </c>
      <c r="N439" s="35">
        <f t="shared" ref="N439:N443" si="150">C439-M439</f>
        <v>15</v>
      </c>
      <c r="O439" s="38" t="str">
        <f t="shared" si="129"/>
        <v>CONSELHO</v>
      </c>
      <c r="P439" s="3" t="s">
        <v>484</v>
      </c>
      <c r="Q439" s="38" t="str">
        <f>IF(ISNUMBER(SEARCH("Conferência",L439)),"SIM","NÃO")</f>
        <v>NÃO</v>
      </c>
      <c r="R439" s="3" t="s">
        <v>21</v>
      </c>
      <c r="S439" s="107">
        <v>5</v>
      </c>
      <c r="T439" s="38"/>
      <c r="U439" s="77" t="s">
        <v>3694</v>
      </c>
    </row>
    <row r="440" spans="1:21" s="34" customFormat="1">
      <c r="A440" s="40">
        <v>440</v>
      </c>
      <c r="B440" s="14">
        <v>39031</v>
      </c>
      <c r="C440" s="38">
        <v>2006</v>
      </c>
      <c r="D440" s="38">
        <f t="shared" si="130"/>
        <v>20</v>
      </c>
      <c r="E440" s="18" t="s">
        <v>2421</v>
      </c>
      <c r="F440" s="3" t="s">
        <v>82</v>
      </c>
      <c r="G440" s="3" t="s">
        <v>65</v>
      </c>
      <c r="H440" s="3" t="s">
        <v>73</v>
      </c>
      <c r="I440" s="3"/>
      <c r="J440" s="38" t="s">
        <v>24</v>
      </c>
      <c r="K440" s="38" t="s">
        <v>24</v>
      </c>
      <c r="L440" s="3" t="s">
        <v>129</v>
      </c>
      <c r="M440" s="52">
        <v>1985</v>
      </c>
      <c r="N440" s="35">
        <f t="shared" si="150"/>
        <v>21</v>
      </c>
      <c r="O440" s="38" t="str">
        <f t="shared" si="129"/>
        <v>CONSELHO</v>
      </c>
      <c r="P440" s="3" t="s">
        <v>131</v>
      </c>
      <c r="Q440" s="38" t="str">
        <f>IF(ISNUMBER(SEARCH("Conferência",L440)),"SIM","NÃO")</f>
        <v>NÃO</v>
      </c>
      <c r="R440" s="3" t="s">
        <v>21</v>
      </c>
      <c r="S440" s="3"/>
      <c r="T440" s="38"/>
      <c r="U440" s="77"/>
    </row>
    <row r="441" spans="1:21" s="34" customFormat="1">
      <c r="A441" s="40">
        <v>441</v>
      </c>
      <c r="B441" s="14">
        <v>39031</v>
      </c>
      <c r="C441" s="38">
        <v>2006</v>
      </c>
      <c r="D441" s="38">
        <f t="shared" si="130"/>
        <v>20</v>
      </c>
      <c r="E441" s="18" t="s">
        <v>2422</v>
      </c>
      <c r="F441" s="3" t="s">
        <v>33</v>
      </c>
      <c r="G441" s="3" t="s">
        <v>65</v>
      </c>
      <c r="H441" s="3" t="s">
        <v>73</v>
      </c>
      <c r="I441" s="3"/>
      <c r="J441" s="38" t="s">
        <v>24</v>
      </c>
      <c r="K441" s="38" t="s">
        <v>24</v>
      </c>
      <c r="L441" s="3" t="s">
        <v>234</v>
      </c>
      <c r="M441" s="35">
        <v>2005</v>
      </c>
      <c r="N441" s="35">
        <f t="shared" si="150"/>
        <v>1</v>
      </c>
      <c r="O441" s="38" t="str">
        <f t="shared" si="129"/>
        <v>CONSELHO</v>
      </c>
      <c r="P441" s="3" t="s">
        <v>131</v>
      </c>
      <c r="Q441" s="38" t="str">
        <f>IF(ISNUMBER(SEARCH("Conferência",L441)),"SIM","NÃO")</f>
        <v>NÃO</v>
      </c>
      <c r="R441" s="3" t="s">
        <v>21</v>
      </c>
      <c r="S441" s="3"/>
      <c r="T441" s="38"/>
      <c r="U441" s="77"/>
    </row>
    <row r="442" spans="1:21" s="34" customFormat="1">
      <c r="A442" s="40">
        <v>442</v>
      </c>
      <c r="B442" s="14">
        <v>39038</v>
      </c>
      <c r="C442" s="38">
        <v>2006</v>
      </c>
      <c r="D442" s="38">
        <f t="shared" si="130"/>
        <v>20</v>
      </c>
      <c r="E442" s="18" t="s">
        <v>2423</v>
      </c>
      <c r="F442" s="3" t="s">
        <v>82</v>
      </c>
      <c r="G442" s="3" t="s">
        <v>65</v>
      </c>
      <c r="H442" s="3" t="s">
        <v>73</v>
      </c>
      <c r="I442" s="3"/>
      <c r="J442" s="38" t="s">
        <v>24</v>
      </c>
      <c r="K442" s="38" t="s">
        <v>24</v>
      </c>
      <c r="L442" s="3" t="s">
        <v>204</v>
      </c>
      <c r="M442" s="35">
        <v>1990</v>
      </c>
      <c r="N442" s="35">
        <f t="shared" si="150"/>
        <v>16</v>
      </c>
      <c r="O442" s="38" t="str">
        <f t="shared" si="129"/>
        <v>CONSELHO</v>
      </c>
      <c r="P442" s="3" t="s">
        <v>485</v>
      </c>
      <c r="Q442" s="38" t="str">
        <f>IF(ISNUMBER(SEARCH("Conferência",L442)),"SIM","NÃO")</f>
        <v>NÃO</v>
      </c>
      <c r="R442" s="3" t="s">
        <v>21</v>
      </c>
      <c r="S442" s="4"/>
      <c r="T442" s="38"/>
      <c r="U442" s="77"/>
    </row>
    <row r="443" spans="1:21" s="82" customFormat="1">
      <c r="A443" s="81">
        <v>443</v>
      </c>
      <c r="B443" s="26">
        <v>39038</v>
      </c>
      <c r="C443" s="5">
        <v>2006</v>
      </c>
      <c r="D443" s="5">
        <f t="shared" si="130"/>
        <v>20</v>
      </c>
      <c r="E443" s="43" t="s">
        <v>2424</v>
      </c>
      <c r="F443" s="7" t="s">
        <v>17</v>
      </c>
      <c r="G443" s="7" t="s">
        <v>18</v>
      </c>
      <c r="H443" s="7" t="s">
        <v>22</v>
      </c>
      <c r="I443" s="7" t="s">
        <v>3739</v>
      </c>
      <c r="J443" s="35">
        <v>1991</v>
      </c>
      <c r="K443" s="83">
        <f>C443-J443</f>
        <v>15</v>
      </c>
      <c r="L443" s="7" t="s">
        <v>22</v>
      </c>
      <c r="M443" s="35">
        <v>1991</v>
      </c>
      <c r="N443" s="35">
        <f t="shared" si="150"/>
        <v>15</v>
      </c>
      <c r="O443" s="5" t="str">
        <f t="shared" si="129"/>
        <v>CONSELHO</v>
      </c>
      <c r="P443" s="7" t="s">
        <v>441</v>
      </c>
      <c r="Q443" s="5" t="str">
        <f>IF(ISNUMBER(SEARCH("Conferência",L443)),"SIM","NÃO")</f>
        <v>NÃO</v>
      </c>
      <c r="R443" s="7" t="s">
        <v>21</v>
      </c>
      <c r="S443" s="106">
        <v>2</v>
      </c>
      <c r="T443" s="5"/>
      <c r="U443" s="82" t="s">
        <v>3704</v>
      </c>
    </row>
    <row r="444" spans="1:21" s="34" customFormat="1">
      <c r="A444" s="1">
        <v>444</v>
      </c>
      <c r="B444" s="14">
        <v>39038</v>
      </c>
      <c r="C444" s="38">
        <v>2006</v>
      </c>
      <c r="D444" s="38">
        <f t="shared" si="130"/>
        <v>20</v>
      </c>
      <c r="E444" s="18" t="s">
        <v>2425</v>
      </c>
      <c r="F444" s="3" t="s">
        <v>44</v>
      </c>
      <c r="G444" s="3" t="s">
        <v>18</v>
      </c>
      <c r="H444" s="38" t="s">
        <v>45</v>
      </c>
      <c r="I444" s="38" t="s">
        <v>3720</v>
      </c>
      <c r="J444" s="38" t="s">
        <v>24</v>
      </c>
      <c r="K444" s="38" t="s">
        <v>24</v>
      </c>
      <c r="L444" s="38" t="s">
        <v>79</v>
      </c>
      <c r="M444" s="35" t="s">
        <v>24</v>
      </c>
      <c r="N444" s="35" t="s">
        <v>24</v>
      </c>
      <c r="O444" s="38" t="str">
        <f t="shared" si="129"/>
        <v>CONSELHO</v>
      </c>
      <c r="P444" s="3" t="s">
        <v>486</v>
      </c>
      <c r="Q444" s="38" t="str">
        <f t="shared" si="132"/>
        <v>Não</v>
      </c>
      <c r="R444" s="3" t="s">
        <v>21</v>
      </c>
      <c r="S444" s="104">
        <v>5</v>
      </c>
      <c r="T444" s="38"/>
      <c r="U444" s="38" t="s">
        <v>3691</v>
      </c>
    </row>
    <row r="445" spans="1:21" s="34" customFormat="1">
      <c r="A445" s="40">
        <v>445</v>
      </c>
      <c r="B445" s="14">
        <v>39043</v>
      </c>
      <c r="C445" s="38">
        <v>2006</v>
      </c>
      <c r="D445" s="38">
        <f t="shared" si="130"/>
        <v>20</v>
      </c>
      <c r="E445" s="18" t="s">
        <v>2426</v>
      </c>
      <c r="F445" s="3" t="s">
        <v>17</v>
      </c>
      <c r="G445" s="3" t="s">
        <v>24</v>
      </c>
      <c r="H445" s="3" t="s">
        <v>475</v>
      </c>
      <c r="I445" s="3"/>
      <c r="J445" s="38" t="s">
        <v>24</v>
      </c>
      <c r="K445" s="38" t="s">
        <v>24</v>
      </c>
      <c r="L445" s="3" t="s">
        <v>476</v>
      </c>
      <c r="M445" s="35" t="s">
        <v>24</v>
      </c>
      <c r="N445" s="35" t="s">
        <v>24</v>
      </c>
      <c r="O445" s="38" t="str">
        <f t="shared" si="129"/>
        <v>NÃO CONSELHO</v>
      </c>
      <c r="P445" s="3" t="s">
        <v>487</v>
      </c>
      <c r="Q445" s="38" t="str">
        <f t="shared" si="132"/>
        <v>Não</v>
      </c>
      <c r="R445" s="3" t="s">
        <v>21</v>
      </c>
      <c r="S445" s="3"/>
      <c r="T445" s="38"/>
      <c r="U445" s="77"/>
    </row>
    <row r="446" spans="1:21" s="34" customFormat="1">
      <c r="A446" s="40">
        <v>446</v>
      </c>
      <c r="B446" s="14">
        <v>39045</v>
      </c>
      <c r="C446" s="38">
        <v>2006</v>
      </c>
      <c r="D446" s="38">
        <f t="shared" si="130"/>
        <v>20</v>
      </c>
      <c r="E446" s="18" t="s">
        <v>2427</v>
      </c>
      <c r="F446" s="3" t="s">
        <v>17</v>
      </c>
      <c r="G446" s="3" t="s">
        <v>18</v>
      </c>
      <c r="H446" s="38" t="s">
        <v>61</v>
      </c>
      <c r="I446" s="38" t="s">
        <v>3740</v>
      </c>
      <c r="J446" s="35">
        <v>1991</v>
      </c>
      <c r="K446" s="19">
        <f t="shared" ref="K446:K449" si="151">C446-J446</f>
        <v>15</v>
      </c>
      <c r="L446" s="38" t="s">
        <v>1641</v>
      </c>
      <c r="M446" s="35">
        <v>1991</v>
      </c>
      <c r="N446" s="35">
        <f t="shared" ref="N446:N456" si="152">C446-M446</f>
        <v>15</v>
      </c>
      <c r="O446" s="38" t="str">
        <f t="shared" si="129"/>
        <v>CONSELHO</v>
      </c>
      <c r="P446" s="3" t="s">
        <v>488</v>
      </c>
      <c r="Q446" s="38" t="str">
        <f t="shared" ref="Q446:Q456" si="153">IF(ISNUMBER(SEARCH("Conferência",L446)),"SIM","NÃO")</f>
        <v>NÃO</v>
      </c>
      <c r="R446" s="3" t="s">
        <v>21</v>
      </c>
      <c r="S446" s="107">
        <v>5</v>
      </c>
      <c r="T446" s="38"/>
      <c r="U446" s="77" t="s">
        <v>3694</v>
      </c>
    </row>
    <row r="447" spans="1:21" s="34" customFormat="1">
      <c r="A447" s="40">
        <v>447</v>
      </c>
      <c r="B447" s="14">
        <v>39045</v>
      </c>
      <c r="C447" s="38">
        <v>2006</v>
      </c>
      <c r="D447" s="38">
        <f t="shared" si="130"/>
        <v>20</v>
      </c>
      <c r="E447" s="18" t="s">
        <v>2428</v>
      </c>
      <c r="F447" s="3" t="s">
        <v>17</v>
      </c>
      <c r="G447" s="3" t="s">
        <v>18</v>
      </c>
      <c r="H447" s="38" t="s">
        <v>61</v>
      </c>
      <c r="I447" s="38" t="s">
        <v>3740</v>
      </c>
      <c r="J447" s="35">
        <v>1991</v>
      </c>
      <c r="K447" s="19">
        <f t="shared" si="151"/>
        <v>15</v>
      </c>
      <c r="L447" s="38" t="s">
        <v>1641</v>
      </c>
      <c r="M447" s="35">
        <v>1991</v>
      </c>
      <c r="N447" s="35">
        <f t="shared" si="152"/>
        <v>15</v>
      </c>
      <c r="O447" s="38" t="str">
        <f t="shared" si="129"/>
        <v>CONSELHO</v>
      </c>
      <c r="P447" s="3" t="s">
        <v>489</v>
      </c>
      <c r="Q447" s="38" t="str">
        <f t="shared" si="153"/>
        <v>NÃO</v>
      </c>
      <c r="R447" s="3" t="s">
        <v>21</v>
      </c>
      <c r="S447" s="107">
        <v>5</v>
      </c>
      <c r="T447" s="38"/>
      <c r="U447" s="77" t="s">
        <v>3694</v>
      </c>
    </row>
    <row r="448" spans="1:21" s="34" customFormat="1">
      <c r="A448" s="40">
        <v>448</v>
      </c>
      <c r="B448" s="14">
        <v>39049</v>
      </c>
      <c r="C448" s="38">
        <v>2006</v>
      </c>
      <c r="D448" s="38">
        <f t="shared" si="130"/>
        <v>20</v>
      </c>
      <c r="E448" s="18" t="s">
        <v>2429</v>
      </c>
      <c r="F448" s="3" t="s">
        <v>26</v>
      </c>
      <c r="G448" s="3" t="s">
        <v>18</v>
      </c>
      <c r="H448" s="3" t="s">
        <v>83</v>
      </c>
      <c r="I448" s="3" t="s">
        <v>3730</v>
      </c>
      <c r="J448" s="36">
        <v>2003</v>
      </c>
      <c r="K448" s="19">
        <f t="shared" si="151"/>
        <v>3</v>
      </c>
      <c r="L448" s="3" t="s">
        <v>83</v>
      </c>
      <c r="M448" s="35">
        <v>2003</v>
      </c>
      <c r="N448" s="35">
        <f t="shared" si="152"/>
        <v>3</v>
      </c>
      <c r="O448" s="38" t="str">
        <f t="shared" si="129"/>
        <v>CONSELHO</v>
      </c>
      <c r="P448" s="3" t="s">
        <v>490</v>
      </c>
      <c r="Q448" s="38" t="str">
        <f t="shared" si="153"/>
        <v>NÃO</v>
      </c>
      <c r="R448" s="3" t="s">
        <v>21</v>
      </c>
      <c r="S448" s="107">
        <v>5</v>
      </c>
      <c r="T448" s="38"/>
      <c r="U448" s="77" t="s">
        <v>3694</v>
      </c>
    </row>
    <row r="449" spans="1:21" s="34" customFormat="1">
      <c r="A449" s="40">
        <v>449</v>
      </c>
      <c r="B449" s="14">
        <v>39049</v>
      </c>
      <c r="C449" s="38">
        <v>2006</v>
      </c>
      <c r="D449" s="38">
        <f t="shared" si="130"/>
        <v>20</v>
      </c>
      <c r="E449" s="18" t="s">
        <v>2430</v>
      </c>
      <c r="F449" s="3" t="s">
        <v>26</v>
      </c>
      <c r="G449" s="3" t="s">
        <v>18</v>
      </c>
      <c r="H449" s="3" t="s">
        <v>83</v>
      </c>
      <c r="I449" s="3" t="s">
        <v>3730</v>
      </c>
      <c r="J449" s="36">
        <v>2003</v>
      </c>
      <c r="K449" s="19">
        <f t="shared" si="151"/>
        <v>3</v>
      </c>
      <c r="L449" s="3" t="s">
        <v>83</v>
      </c>
      <c r="M449" s="35">
        <v>2003</v>
      </c>
      <c r="N449" s="35">
        <f t="shared" si="152"/>
        <v>3</v>
      </c>
      <c r="O449" s="38" t="str">
        <f t="shared" si="129"/>
        <v>CONSELHO</v>
      </c>
      <c r="P449" s="3" t="s">
        <v>491</v>
      </c>
      <c r="Q449" s="38" t="str">
        <f t="shared" si="153"/>
        <v>NÃO</v>
      </c>
      <c r="R449" s="3" t="s">
        <v>21</v>
      </c>
      <c r="S449" s="107">
        <v>5</v>
      </c>
      <c r="T449" s="38"/>
      <c r="U449" s="77" t="s">
        <v>3694</v>
      </c>
    </row>
    <row r="450" spans="1:21" s="34" customFormat="1">
      <c r="A450" s="40">
        <v>450</v>
      </c>
      <c r="B450" s="14">
        <v>39052</v>
      </c>
      <c r="C450" s="38">
        <v>2006</v>
      </c>
      <c r="D450" s="38">
        <f t="shared" si="130"/>
        <v>20</v>
      </c>
      <c r="E450" s="18" t="s">
        <v>2431</v>
      </c>
      <c r="F450" s="3" t="s">
        <v>33</v>
      </c>
      <c r="G450" s="3" t="s">
        <v>65</v>
      </c>
      <c r="H450" s="3" t="s">
        <v>73</v>
      </c>
      <c r="I450" s="3"/>
      <c r="J450" s="38" t="s">
        <v>24</v>
      </c>
      <c r="K450" s="38" t="s">
        <v>24</v>
      </c>
      <c r="L450" s="3" t="s">
        <v>142</v>
      </c>
      <c r="M450" s="35">
        <v>2001</v>
      </c>
      <c r="N450" s="35">
        <f t="shared" si="152"/>
        <v>5</v>
      </c>
      <c r="O450" s="38" t="str">
        <f t="shared" ref="O450:O513" si="154">IF(ISNUMBER(SEARCH("CONSELHO Municipal",H450)),"CONSELHO", IF(ISNUMBER(SEARCH("CONSELHO Municipal",L450)),"CONSELHO",IF(ISNUMBER(SEARCH("CCSPBF",H450)),"CONSELHO",IF(ISNUMBER(SEARCH("CCSPBF",L450)),"CONSELHO", IF(ISNUMBER(SEARCH("CONSELHO Consultivo Municipal",H450)),"CONSELHO",IF(ISNUMBER(SEARCH("CONSELHO consultivo municipal",L450)),"CONSELHO","NÃO CONSELHO"))))))</f>
        <v>CONSELHO</v>
      </c>
      <c r="P450" s="3" t="s">
        <v>492</v>
      </c>
      <c r="Q450" s="38" t="str">
        <f t="shared" si="153"/>
        <v>NÃO</v>
      </c>
      <c r="R450" s="3" t="s">
        <v>21</v>
      </c>
      <c r="S450" s="3"/>
      <c r="T450" s="38"/>
      <c r="U450" s="77"/>
    </row>
    <row r="451" spans="1:21" s="34" customFormat="1">
      <c r="A451" s="40">
        <v>451</v>
      </c>
      <c r="B451" s="14">
        <v>39052</v>
      </c>
      <c r="C451" s="38">
        <v>2006</v>
      </c>
      <c r="D451" s="38">
        <f t="shared" ref="D451:D514" si="155">IF(C451=2005,19,IF(C451=2006,20,IF(C451=2007,25,IF(C451=2008,25,IF(C451=2009,30,IF(C451=2010,32,IF(C451=2011,32,99)))))))</f>
        <v>20</v>
      </c>
      <c r="E451" s="18" t="s">
        <v>2432</v>
      </c>
      <c r="F451" s="3" t="s">
        <v>17</v>
      </c>
      <c r="G451" s="3" t="s">
        <v>18</v>
      </c>
      <c r="H451" s="38" t="s">
        <v>61</v>
      </c>
      <c r="I451" s="38" t="s">
        <v>3740</v>
      </c>
      <c r="J451" s="35">
        <v>1991</v>
      </c>
      <c r="K451" s="19">
        <f t="shared" ref="K451:K453" si="156">C451-J451</f>
        <v>15</v>
      </c>
      <c r="L451" s="38" t="s">
        <v>1641</v>
      </c>
      <c r="M451" s="35">
        <v>1991</v>
      </c>
      <c r="N451" s="35">
        <f t="shared" si="152"/>
        <v>15</v>
      </c>
      <c r="O451" s="38" t="str">
        <f t="shared" si="154"/>
        <v>CONSELHO</v>
      </c>
      <c r="P451" s="3" t="s">
        <v>430</v>
      </c>
      <c r="Q451" s="38" t="str">
        <f t="shared" si="153"/>
        <v>NÃO</v>
      </c>
      <c r="R451" s="3" t="s">
        <v>21</v>
      </c>
      <c r="S451" s="108">
        <v>5</v>
      </c>
      <c r="T451" s="38"/>
      <c r="U451" s="77" t="s">
        <v>3694</v>
      </c>
    </row>
    <row r="452" spans="1:21" s="34" customFormat="1">
      <c r="A452" s="40">
        <v>452</v>
      </c>
      <c r="B452" s="14">
        <v>39052</v>
      </c>
      <c r="C452" s="38">
        <v>2006</v>
      </c>
      <c r="D452" s="38">
        <f t="shared" si="155"/>
        <v>20</v>
      </c>
      <c r="E452" s="18" t="s">
        <v>2433</v>
      </c>
      <c r="F452" s="3" t="s">
        <v>17</v>
      </c>
      <c r="G452" s="3" t="s">
        <v>18</v>
      </c>
      <c r="H452" s="38" t="s">
        <v>61</v>
      </c>
      <c r="I452" s="38" t="s">
        <v>3740</v>
      </c>
      <c r="J452" s="35">
        <v>1991</v>
      </c>
      <c r="K452" s="19">
        <f t="shared" si="156"/>
        <v>15</v>
      </c>
      <c r="L452" s="38" t="s">
        <v>1641</v>
      </c>
      <c r="M452" s="35">
        <v>1991</v>
      </c>
      <c r="N452" s="35">
        <f t="shared" si="152"/>
        <v>15</v>
      </c>
      <c r="O452" s="38" t="str">
        <f t="shared" si="154"/>
        <v>CONSELHO</v>
      </c>
      <c r="P452" s="3" t="s">
        <v>493</v>
      </c>
      <c r="Q452" s="38" t="str">
        <f t="shared" si="153"/>
        <v>NÃO</v>
      </c>
      <c r="R452" s="3" t="s">
        <v>21</v>
      </c>
      <c r="S452" s="4" t="s">
        <v>24</v>
      </c>
      <c r="T452" s="38"/>
      <c r="U452" s="77"/>
    </row>
    <row r="453" spans="1:21" s="34" customFormat="1">
      <c r="A453" s="40">
        <v>453</v>
      </c>
      <c r="B453" s="14">
        <v>39052</v>
      </c>
      <c r="C453" s="38">
        <v>2006</v>
      </c>
      <c r="D453" s="38">
        <f t="shared" si="155"/>
        <v>20</v>
      </c>
      <c r="E453" s="18" t="s">
        <v>2434</v>
      </c>
      <c r="F453" s="3" t="s">
        <v>17</v>
      </c>
      <c r="G453" s="3" t="s">
        <v>18</v>
      </c>
      <c r="H453" s="38" t="s">
        <v>61</v>
      </c>
      <c r="I453" s="38" t="s">
        <v>3740</v>
      </c>
      <c r="J453" s="35">
        <v>1991</v>
      </c>
      <c r="K453" s="19">
        <f t="shared" si="156"/>
        <v>15</v>
      </c>
      <c r="L453" s="38" t="s">
        <v>1641</v>
      </c>
      <c r="M453" s="35">
        <v>1991</v>
      </c>
      <c r="N453" s="35">
        <f t="shared" si="152"/>
        <v>15</v>
      </c>
      <c r="O453" s="38" t="str">
        <f t="shared" si="154"/>
        <v>CONSELHO</v>
      </c>
      <c r="P453" s="3" t="s">
        <v>494</v>
      </c>
      <c r="Q453" s="38" t="str">
        <f t="shared" si="153"/>
        <v>NÃO</v>
      </c>
      <c r="R453" s="3" t="s">
        <v>21</v>
      </c>
      <c r="S453" s="108">
        <v>5</v>
      </c>
      <c r="T453" s="38"/>
      <c r="U453" s="77" t="s">
        <v>3694</v>
      </c>
    </row>
    <row r="454" spans="1:21" s="34" customFormat="1">
      <c r="A454" s="40">
        <v>454</v>
      </c>
      <c r="B454" s="14">
        <v>39056</v>
      </c>
      <c r="C454" s="38">
        <v>2006</v>
      </c>
      <c r="D454" s="38">
        <f t="shared" si="155"/>
        <v>20</v>
      </c>
      <c r="E454" s="18" t="s">
        <v>2435</v>
      </c>
      <c r="F454" s="3" t="s">
        <v>82</v>
      </c>
      <c r="G454" s="3" t="s">
        <v>65</v>
      </c>
      <c r="H454" s="3" t="s">
        <v>73</v>
      </c>
      <c r="I454" s="3"/>
      <c r="J454" s="38" t="s">
        <v>24</v>
      </c>
      <c r="K454" s="38" t="s">
        <v>24</v>
      </c>
      <c r="L454" s="3" t="s">
        <v>27</v>
      </c>
      <c r="M454" s="35">
        <v>1997</v>
      </c>
      <c r="N454" s="35">
        <f t="shared" si="152"/>
        <v>9</v>
      </c>
      <c r="O454" s="38" t="str">
        <f t="shared" si="154"/>
        <v>CONSELHO</v>
      </c>
      <c r="P454" s="3" t="s">
        <v>495</v>
      </c>
      <c r="Q454" s="38" t="str">
        <f t="shared" si="153"/>
        <v>NÃO</v>
      </c>
      <c r="R454" s="3" t="s">
        <v>21</v>
      </c>
      <c r="S454" s="4"/>
      <c r="T454" s="38"/>
      <c r="U454" s="77"/>
    </row>
    <row r="455" spans="1:21" s="82" customFormat="1">
      <c r="A455" s="81">
        <v>455</v>
      </c>
      <c r="B455" s="26">
        <v>39056</v>
      </c>
      <c r="C455" s="5">
        <v>2006</v>
      </c>
      <c r="D455" s="5">
        <f t="shared" si="155"/>
        <v>20</v>
      </c>
      <c r="E455" s="43" t="s">
        <v>2436</v>
      </c>
      <c r="F455" s="7" t="s">
        <v>17</v>
      </c>
      <c r="G455" s="7" t="s">
        <v>18</v>
      </c>
      <c r="H455" s="7" t="s">
        <v>27</v>
      </c>
      <c r="I455" s="7" t="s">
        <v>3719</v>
      </c>
      <c r="J455" s="5">
        <v>1997</v>
      </c>
      <c r="K455" s="83">
        <f t="shared" ref="K455:K456" si="157">C455-J455</f>
        <v>9</v>
      </c>
      <c r="L455" s="7" t="s">
        <v>27</v>
      </c>
      <c r="M455" s="35">
        <v>1997</v>
      </c>
      <c r="N455" s="35">
        <f t="shared" si="152"/>
        <v>9</v>
      </c>
      <c r="O455" s="5" t="str">
        <f t="shared" si="154"/>
        <v>CONSELHO</v>
      </c>
      <c r="P455" s="7" t="s">
        <v>441</v>
      </c>
      <c r="Q455" s="5" t="str">
        <f t="shared" si="153"/>
        <v>NÃO</v>
      </c>
      <c r="R455" s="7" t="s">
        <v>21</v>
      </c>
      <c r="S455" s="109">
        <v>2</v>
      </c>
      <c r="T455" s="5"/>
      <c r="U455" s="82" t="s">
        <v>3704</v>
      </c>
    </row>
    <row r="456" spans="1:21" s="34" customFormat="1">
      <c r="A456" s="40">
        <v>456</v>
      </c>
      <c r="B456" s="14">
        <v>39058</v>
      </c>
      <c r="C456" s="38">
        <v>2006</v>
      </c>
      <c r="D456" s="38">
        <f t="shared" si="155"/>
        <v>20</v>
      </c>
      <c r="E456" s="18" t="s">
        <v>2437</v>
      </c>
      <c r="F456" s="3" t="s">
        <v>17</v>
      </c>
      <c r="G456" s="3" t="s">
        <v>18</v>
      </c>
      <c r="H456" s="3" t="s">
        <v>27</v>
      </c>
      <c r="I456" s="3" t="s">
        <v>3719</v>
      </c>
      <c r="J456" s="36">
        <v>1997</v>
      </c>
      <c r="K456" s="19">
        <f t="shared" si="157"/>
        <v>9</v>
      </c>
      <c r="L456" s="3" t="s">
        <v>27</v>
      </c>
      <c r="M456" s="35">
        <v>1997</v>
      </c>
      <c r="N456" s="35">
        <f t="shared" si="152"/>
        <v>9</v>
      </c>
      <c r="O456" s="38" t="str">
        <f t="shared" si="154"/>
        <v>CONSELHO</v>
      </c>
      <c r="P456" s="3" t="s">
        <v>496</v>
      </c>
      <c r="Q456" s="38" t="str">
        <f t="shared" si="153"/>
        <v>NÃO</v>
      </c>
      <c r="R456" s="3" t="s">
        <v>21</v>
      </c>
      <c r="S456" s="108">
        <v>5</v>
      </c>
      <c r="T456" s="38"/>
      <c r="U456" s="77" t="s">
        <v>3692</v>
      </c>
    </row>
    <row r="457" spans="1:21" s="34" customFormat="1">
      <c r="A457" s="40">
        <v>457</v>
      </c>
      <c r="B457" s="14">
        <v>39063</v>
      </c>
      <c r="C457" s="38">
        <v>2006</v>
      </c>
      <c r="D457" s="38">
        <f t="shared" si="155"/>
        <v>20</v>
      </c>
      <c r="E457" s="18" t="s">
        <v>2438</v>
      </c>
      <c r="F457" s="3" t="s">
        <v>183</v>
      </c>
      <c r="G457" s="3" t="s">
        <v>24</v>
      </c>
      <c r="H457" s="3" t="s">
        <v>73</v>
      </c>
      <c r="I457" s="3"/>
      <c r="J457" s="38" t="s">
        <v>24</v>
      </c>
      <c r="K457" s="38" t="s">
        <v>24</v>
      </c>
      <c r="L457" s="3" t="s">
        <v>497</v>
      </c>
      <c r="M457" s="35" t="s">
        <v>24</v>
      </c>
      <c r="N457" s="35" t="s">
        <v>24</v>
      </c>
      <c r="O457" s="38" t="str">
        <f t="shared" si="154"/>
        <v>NÃO CONSELHO</v>
      </c>
      <c r="P457" s="3" t="s">
        <v>498</v>
      </c>
      <c r="Q457" s="38" t="str">
        <f t="shared" ref="Q457:Q514" si="158">IF(ISNUMBER(SEARCH("Conferência",L457)),"Sim","Não")</f>
        <v>Não</v>
      </c>
      <c r="R457" s="3" t="s">
        <v>21</v>
      </c>
      <c r="S457" s="3"/>
      <c r="T457" s="38"/>
      <c r="U457" s="77"/>
    </row>
    <row r="458" spans="1:21" s="34" customFormat="1">
      <c r="A458" s="40">
        <v>458</v>
      </c>
      <c r="B458" s="14">
        <v>39063</v>
      </c>
      <c r="C458" s="38">
        <v>2006</v>
      </c>
      <c r="D458" s="38">
        <f t="shared" si="155"/>
        <v>20</v>
      </c>
      <c r="E458" s="18" t="s">
        <v>2439</v>
      </c>
      <c r="F458" s="3" t="s">
        <v>183</v>
      </c>
      <c r="G458" s="3" t="s">
        <v>24</v>
      </c>
      <c r="H458" s="3" t="s">
        <v>419</v>
      </c>
      <c r="I458" s="3"/>
      <c r="J458" s="38" t="s">
        <v>24</v>
      </c>
      <c r="K458" s="38" t="s">
        <v>24</v>
      </c>
      <c r="L458" s="3" t="s">
        <v>499</v>
      </c>
      <c r="M458" s="35" t="s">
        <v>24</v>
      </c>
      <c r="N458" s="35" t="s">
        <v>24</v>
      </c>
      <c r="O458" s="38" t="str">
        <f t="shared" si="154"/>
        <v>NÃO CONSELHO</v>
      </c>
      <c r="P458" s="3" t="s">
        <v>500</v>
      </c>
      <c r="Q458" s="38" t="str">
        <f t="shared" si="158"/>
        <v>Não</v>
      </c>
      <c r="R458" s="3" t="s">
        <v>21</v>
      </c>
      <c r="S458" s="3"/>
      <c r="T458" s="38"/>
      <c r="U458" s="77"/>
    </row>
    <row r="459" spans="1:21" s="34" customFormat="1">
      <c r="A459" s="40">
        <v>459</v>
      </c>
      <c r="B459" s="14">
        <v>39066</v>
      </c>
      <c r="C459" s="38">
        <v>2006</v>
      </c>
      <c r="D459" s="38">
        <f t="shared" si="155"/>
        <v>20</v>
      </c>
      <c r="E459" s="18" t="s">
        <v>2440</v>
      </c>
      <c r="F459" s="3" t="s">
        <v>33</v>
      </c>
      <c r="G459" s="3" t="s">
        <v>65</v>
      </c>
      <c r="H459" s="3" t="s">
        <v>73</v>
      </c>
      <c r="I459" s="3"/>
      <c r="J459" s="38" t="s">
        <v>24</v>
      </c>
      <c r="K459" s="38" t="s">
        <v>24</v>
      </c>
      <c r="L459" s="3" t="s">
        <v>204</v>
      </c>
      <c r="M459" s="35">
        <v>1990</v>
      </c>
      <c r="N459" s="35">
        <f t="shared" ref="N459:N462" si="159">C459-M459</f>
        <v>16</v>
      </c>
      <c r="O459" s="38" t="str">
        <f t="shared" si="154"/>
        <v>CONSELHO</v>
      </c>
      <c r="P459" s="3" t="s">
        <v>501</v>
      </c>
      <c r="Q459" s="38" t="str">
        <f>IF(ISNUMBER(SEARCH("Conferência",L459)),"SIM","NÃO")</f>
        <v>NÃO</v>
      </c>
      <c r="R459" s="3" t="s">
        <v>21</v>
      </c>
      <c r="S459" s="4"/>
      <c r="T459" s="38"/>
      <c r="U459" s="77"/>
    </row>
    <row r="460" spans="1:21" s="34" customFormat="1">
      <c r="A460" s="40">
        <v>460</v>
      </c>
      <c r="B460" s="14">
        <v>39066</v>
      </c>
      <c r="C460" s="38">
        <v>2006</v>
      </c>
      <c r="D460" s="38">
        <f t="shared" si="155"/>
        <v>20</v>
      </c>
      <c r="E460" s="18" t="s">
        <v>2441</v>
      </c>
      <c r="F460" s="3" t="s">
        <v>17</v>
      </c>
      <c r="G460" s="3" t="s">
        <v>18</v>
      </c>
      <c r="H460" s="3" t="s">
        <v>19</v>
      </c>
      <c r="I460" s="3" t="s">
        <v>3736</v>
      </c>
      <c r="J460" s="36">
        <v>2001</v>
      </c>
      <c r="K460" s="19">
        <f>C460-J460</f>
        <v>5</v>
      </c>
      <c r="L460" s="3" t="s">
        <v>19</v>
      </c>
      <c r="M460" s="35">
        <v>2001</v>
      </c>
      <c r="N460" s="35">
        <f t="shared" si="159"/>
        <v>5</v>
      </c>
      <c r="O460" s="38" t="str">
        <f t="shared" si="154"/>
        <v>CONSELHO</v>
      </c>
      <c r="P460" s="3" t="s">
        <v>354</v>
      </c>
      <c r="Q460" s="38" t="str">
        <f>IF(ISNUMBER(SEARCH("Conferência",L460)),"SIM","NÃO")</f>
        <v>NÃO</v>
      </c>
      <c r="R460" s="20" t="s">
        <v>21</v>
      </c>
      <c r="S460" s="107">
        <v>5</v>
      </c>
      <c r="T460" s="38"/>
      <c r="U460" s="77" t="s">
        <v>3691</v>
      </c>
    </row>
    <row r="461" spans="1:21" s="34" customFormat="1">
      <c r="A461" s="40">
        <v>461</v>
      </c>
      <c r="B461" s="14">
        <v>39087</v>
      </c>
      <c r="C461" s="38">
        <v>2007</v>
      </c>
      <c r="D461" s="38">
        <f t="shared" si="155"/>
        <v>25</v>
      </c>
      <c r="E461" s="18" t="s">
        <v>2442</v>
      </c>
      <c r="F461" s="38" t="s">
        <v>33</v>
      </c>
      <c r="G461" s="38" t="s">
        <v>65</v>
      </c>
      <c r="H461" s="38" t="s">
        <v>73</v>
      </c>
      <c r="I461" s="38"/>
      <c r="J461" s="38" t="s">
        <v>24</v>
      </c>
      <c r="K461" s="38" t="s">
        <v>24</v>
      </c>
      <c r="L461" s="38" t="s">
        <v>1641</v>
      </c>
      <c r="M461" s="35">
        <v>1991</v>
      </c>
      <c r="N461" s="35">
        <f t="shared" si="159"/>
        <v>16</v>
      </c>
      <c r="O461" s="38" t="str">
        <f t="shared" si="154"/>
        <v>CONSELHO</v>
      </c>
      <c r="P461" s="38" t="s">
        <v>124</v>
      </c>
      <c r="Q461" s="38" t="str">
        <f>IF(ISNUMBER(SEARCH("Conferência",L461)),"SIM","NÃO")</f>
        <v>NÃO</v>
      </c>
      <c r="R461" s="38" t="s">
        <v>21</v>
      </c>
      <c r="S461" s="4"/>
      <c r="T461" s="38"/>
      <c r="U461" s="77"/>
    </row>
    <row r="462" spans="1:21" s="34" customFormat="1">
      <c r="A462" s="40">
        <v>462</v>
      </c>
      <c r="B462" s="14">
        <v>39091</v>
      </c>
      <c r="C462" s="38">
        <v>2007</v>
      </c>
      <c r="D462" s="38">
        <f t="shared" si="155"/>
        <v>25</v>
      </c>
      <c r="E462" s="18" t="s">
        <v>2443</v>
      </c>
      <c r="F462" s="3" t="s">
        <v>33</v>
      </c>
      <c r="G462" s="3" t="s">
        <v>65</v>
      </c>
      <c r="H462" s="3" t="s">
        <v>73</v>
      </c>
      <c r="I462" s="3"/>
      <c r="J462" s="38" t="s">
        <v>24</v>
      </c>
      <c r="K462" s="38" t="s">
        <v>24</v>
      </c>
      <c r="L462" s="3" t="s">
        <v>19</v>
      </c>
      <c r="M462" s="35">
        <v>2001</v>
      </c>
      <c r="N462" s="35">
        <f t="shared" si="159"/>
        <v>6</v>
      </c>
      <c r="O462" s="38" t="str">
        <f t="shared" si="154"/>
        <v>CONSELHO</v>
      </c>
      <c r="P462" s="3" t="s">
        <v>131</v>
      </c>
      <c r="Q462" s="38" t="str">
        <f>IF(ISNUMBER(SEARCH("Conferência",L462)),"SIM","NÃO")</f>
        <v>NÃO</v>
      </c>
      <c r="R462" s="3" t="s">
        <v>21</v>
      </c>
      <c r="S462" s="3"/>
      <c r="T462" s="38"/>
      <c r="U462" s="77"/>
    </row>
    <row r="463" spans="1:21" s="82" customFormat="1">
      <c r="A463" s="81">
        <v>463</v>
      </c>
      <c r="B463" s="26">
        <v>39091</v>
      </c>
      <c r="C463" s="5">
        <v>2007</v>
      </c>
      <c r="D463" s="5">
        <f t="shared" si="155"/>
        <v>25</v>
      </c>
      <c r="E463" s="43" t="s">
        <v>2444</v>
      </c>
      <c r="F463" s="5" t="s">
        <v>17</v>
      </c>
      <c r="G463" s="5" t="s">
        <v>18</v>
      </c>
      <c r="H463" s="5" t="s">
        <v>27</v>
      </c>
      <c r="I463" s="5" t="s">
        <v>3719</v>
      </c>
      <c r="J463" s="5">
        <v>1997</v>
      </c>
      <c r="K463" s="83">
        <f t="shared" ref="K463:K464" si="160">C463-J463</f>
        <v>10</v>
      </c>
      <c r="L463" s="5" t="s">
        <v>46</v>
      </c>
      <c r="M463" s="35" t="s">
        <v>24</v>
      </c>
      <c r="N463" s="35" t="s">
        <v>24</v>
      </c>
      <c r="O463" s="5" t="str">
        <f t="shared" si="154"/>
        <v>CONSELHO</v>
      </c>
      <c r="P463" s="5" t="s">
        <v>502</v>
      </c>
      <c r="Q463" s="5" t="str">
        <f t="shared" si="158"/>
        <v>Não</v>
      </c>
      <c r="R463" s="5" t="s">
        <v>21</v>
      </c>
      <c r="S463" s="109">
        <v>2</v>
      </c>
      <c r="T463" s="5"/>
      <c r="U463" s="82" t="s">
        <v>3704</v>
      </c>
    </row>
    <row r="464" spans="1:21" s="34" customFormat="1">
      <c r="A464" s="40">
        <v>464</v>
      </c>
      <c r="B464" s="14">
        <v>39091</v>
      </c>
      <c r="C464" s="38">
        <v>2007</v>
      </c>
      <c r="D464" s="38">
        <f t="shared" si="155"/>
        <v>25</v>
      </c>
      <c r="E464" s="18" t="s">
        <v>2445</v>
      </c>
      <c r="F464" s="38" t="s">
        <v>17</v>
      </c>
      <c r="G464" s="38" t="s">
        <v>18</v>
      </c>
      <c r="H464" s="38" t="s">
        <v>22</v>
      </c>
      <c r="I464" s="38" t="s">
        <v>3739</v>
      </c>
      <c r="J464" s="35">
        <v>1991</v>
      </c>
      <c r="K464" s="19">
        <f t="shared" si="160"/>
        <v>16</v>
      </c>
      <c r="L464" s="38" t="s">
        <v>22</v>
      </c>
      <c r="M464" s="35">
        <v>1991</v>
      </c>
      <c r="N464" s="35">
        <f>C464-M464</f>
        <v>16</v>
      </c>
      <c r="O464" s="38" t="str">
        <f t="shared" si="154"/>
        <v>CONSELHO</v>
      </c>
      <c r="P464" s="38" t="s">
        <v>503</v>
      </c>
      <c r="Q464" s="38" t="str">
        <f>IF(ISNUMBER(SEARCH("Conferência",L464)),"SIM","NÃO")</f>
        <v>NÃO</v>
      </c>
      <c r="R464" s="38" t="s">
        <v>21</v>
      </c>
      <c r="S464" s="108">
        <v>5</v>
      </c>
      <c r="T464" s="38"/>
      <c r="U464" s="77" t="s">
        <v>3691</v>
      </c>
    </row>
    <row r="465" spans="1:21" s="34" customFormat="1">
      <c r="A465" s="40">
        <v>465</v>
      </c>
      <c r="B465" s="14">
        <v>39094</v>
      </c>
      <c r="C465" s="38">
        <v>2007</v>
      </c>
      <c r="D465" s="38">
        <f t="shared" si="155"/>
        <v>25</v>
      </c>
      <c r="E465" s="18" t="s">
        <v>504</v>
      </c>
      <c r="F465" s="38" t="s">
        <v>82</v>
      </c>
      <c r="G465" s="38" t="s">
        <v>24</v>
      </c>
      <c r="H465" s="38" t="s">
        <v>73</v>
      </c>
      <c r="I465" s="38"/>
      <c r="J465" s="38" t="s">
        <v>24</v>
      </c>
      <c r="K465" s="38" t="s">
        <v>24</v>
      </c>
      <c r="L465" s="38" t="s">
        <v>186</v>
      </c>
      <c r="M465" s="35" t="s">
        <v>24</v>
      </c>
      <c r="N465" s="35" t="s">
        <v>24</v>
      </c>
      <c r="O465" s="38" t="str">
        <f t="shared" si="154"/>
        <v>NÃO CONSELHO</v>
      </c>
      <c r="P465" s="38" t="s">
        <v>505</v>
      </c>
      <c r="Q465" s="38" t="str">
        <f t="shared" si="158"/>
        <v>Não</v>
      </c>
      <c r="R465" s="38" t="s">
        <v>21</v>
      </c>
      <c r="S465" s="4"/>
      <c r="T465" s="38"/>
      <c r="U465" s="77"/>
    </row>
    <row r="466" spans="1:21" s="121" customFormat="1">
      <c r="A466" s="40">
        <v>466</v>
      </c>
      <c r="B466" s="14">
        <v>39098</v>
      </c>
      <c r="C466" s="38">
        <v>2007</v>
      </c>
      <c r="D466" s="38">
        <f t="shared" si="155"/>
        <v>25</v>
      </c>
      <c r="E466" s="18" t="s">
        <v>2446</v>
      </c>
      <c r="F466" s="3" t="s">
        <v>26</v>
      </c>
      <c r="G466" s="3" t="s">
        <v>18</v>
      </c>
      <c r="H466" s="3" t="s">
        <v>290</v>
      </c>
      <c r="I466" s="3" t="s">
        <v>3732</v>
      </c>
      <c r="J466" s="35">
        <v>2003</v>
      </c>
      <c r="K466" s="19">
        <f>C466-J466</f>
        <v>4</v>
      </c>
      <c r="L466" s="3" t="s">
        <v>506</v>
      </c>
      <c r="M466" s="35" t="s">
        <v>24</v>
      </c>
      <c r="N466" s="35" t="s">
        <v>24</v>
      </c>
      <c r="O466" s="38" t="str">
        <f t="shared" si="154"/>
        <v>CONSELHO</v>
      </c>
      <c r="P466" s="3" t="s">
        <v>507</v>
      </c>
      <c r="Q466" s="38" t="str">
        <f t="shared" si="158"/>
        <v>Sim</v>
      </c>
      <c r="R466" s="3" t="s">
        <v>21</v>
      </c>
      <c r="S466" s="107">
        <v>6</v>
      </c>
      <c r="T466" s="38" t="s">
        <v>508</v>
      </c>
      <c r="U466" s="77" t="s">
        <v>3744</v>
      </c>
    </row>
    <row r="467" spans="1:21" s="34" customFormat="1">
      <c r="A467" s="40">
        <v>467</v>
      </c>
      <c r="B467" s="14">
        <v>39108</v>
      </c>
      <c r="C467" s="38">
        <v>2007</v>
      </c>
      <c r="D467" s="38">
        <f t="shared" si="155"/>
        <v>25</v>
      </c>
      <c r="E467" s="18" t="s">
        <v>2447</v>
      </c>
      <c r="F467" s="38" t="s">
        <v>33</v>
      </c>
      <c r="G467" s="38" t="s">
        <v>65</v>
      </c>
      <c r="H467" s="38" t="s">
        <v>73</v>
      </c>
      <c r="I467" s="38"/>
      <c r="J467" s="38" t="s">
        <v>24</v>
      </c>
      <c r="K467" s="38" t="s">
        <v>24</v>
      </c>
      <c r="L467" s="38" t="s">
        <v>27</v>
      </c>
      <c r="M467" s="35">
        <v>1997</v>
      </c>
      <c r="N467" s="35">
        <f t="shared" ref="N467:N468" si="161">C467-M467</f>
        <v>10</v>
      </c>
      <c r="O467" s="38" t="str">
        <f t="shared" si="154"/>
        <v>CONSELHO</v>
      </c>
      <c r="P467" s="38" t="s">
        <v>230</v>
      </c>
      <c r="Q467" s="38" t="str">
        <f>IF(ISNUMBER(SEARCH("Conferência",L467)),"SIM","NÃO")</f>
        <v>NÃO</v>
      </c>
      <c r="R467" s="38" t="s">
        <v>21</v>
      </c>
      <c r="S467" s="4"/>
      <c r="T467" s="38"/>
      <c r="U467" s="77"/>
    </row>
    <row r="468" spans="1:21" s="122" customFormat="1">
      <c r="A468" s="81">
        <v>468</v>
      </c>
      <c r="B468" s="26">
        <v>39115</v>
      </c>
      <c r="C468" s="5">
        <v>2007</v>
      </c>
      <c r="D468" s="5">
        <f t="shared" si="155"/>
        <v>25</v>
      </c>
      <c r="E468" s="43" t="s">
        <v>2448</v>
      </c>
      <c r="F468" s="5" t="s">
        <v>26</v>
      </c>
      <c r="G468" s="5" t="s">
        <v>18</v>
      </c>
      <c r="H468" s="5" t="s">
        <v>27</v>
      </c>
      <c r="I468" s="5" t="s">
        <v>3719</v>
      </c>
      <c r="J468" s="36">
        <v>1997</v>
      </c>
      <c r="K468" s="83">
        <f t="shared" ref="K468:K470" si="162">C468-J468</f>
        <v>10</v>
      </c>
      <c r="L468" s="5" t="s">
        <v>27</v>
      </c>
      <c r="M468" s="35">
        <v>1997</v>
      </c>
      <c r="N468" s="35">
        <f t="shared" si="161"/>
        <v>10</v>
      </c>
      <c r="O468" s="5" t="str">
        <f t="shared" si="154"/>
        <v>CONSELHO</v>
      </c>
      <c r="P468" s="5" t="s">
        <v>278</v>
      </c>
      <c r="Q468" s="5" t="str">
        <f>IF(ISNUMBER(SEARCH("Conferência",L468)),"SIM","NÃO")</f>
        <v>NÃO</v>
      </c>
      <c r="R468" s="5" t="s">
        <v>21</v>
      </c>
      <c r="S468" s="109">
        <v>3</v>
      </c>
      <c r="T468" s="5"/>
      <c r="U468" s="82" t="s">
        <v>3711</v>
      </c>
    </row>
    <row r="469" spans="1:21" s="34" customFormat="1" ht="15.75">
      <c r="A469" s="40">
        <v>469</v>
      </c>
      <c r="B469" s="14">
        <v>39115</v>
      </c>
      <c r="C469" s="38">
        <v>2007</v>
      </c>
      <c r="D469" s="38">
        <f t="shared" si="155"/>
        <v>25</v>
      </c>
      <c r="E469" s="18" t="s">
        <v>2449</v>
      </c>
      <c r="F469" s="38" t="s">
        <v>26</v>
      </c>
      <c r="G469" s="38" t="s">
        <v>18</v>
      </c>
      <c r="H469" s="38" t="s">
        <v>27</v>
      </c>
      <c r="I469" s="38" t="s">
        <v>3719</v>
      </c>
      <c r="J469" s="36">
        <v>1997</v>
      </c>
      <c r="K469" s="19">
        <f t="shared" si="162"/>
        <v>10</v>
      </c>
      <c r="L469" s="38" t="s">
        <v>46</v>
      </c>
      <c r="M469" s="35" t="s">
        <v>24</v>
      </c>
      <c r="N469" s="35" t="s">
        <v>24</v>
      </c>
      <c r="O469" s="38" t="str">
        <f t="shared" si="154"/>
        <v>CONSELHO</v>
      </c>
      <c r="P469" s="38" t="s">
        <v>509</v>
      </c>
      <c r="Q469" s="38" t="str">
        <f t="shared" si="158"/>
        <v>Não</v>
      </c>
      <c r="R469" s="38" t="s">
        <v>35</v>
      </c>
      <c r="S469" s="108">
        <v>1</v>
      </c>
      <c r="T469" s="38"/>
      <c r="U469" s="75" t="s">
        <v>3701</v>
      </c>
    </row>
    <row r="470" spans="1:21" s="34" customFormat="1" ht="15.75">
      <c r="A470" s="40">
        <v>470</v>
      </c>
      <c r="B470" s="14">
        <v>39115</v>
      </c>
      <c r="C470" s="38">
        <v>2007</v>
      </c>
      <c r="D470" s="38">
        <f t="shared" si="155"/>
        <v>25</v>
      </c>
      <c r="E470" s="18" t="s">
        <v>2450</v>
      </c>
      <c r="F470" s="38" t="s">
        <v>26</v>
      </c>
      <c r="G470" s="38" t="s">
        <v>18</v>
      </c>
      <c r="H470" s="38" t="s">
        <v>27</v>
      </c>
      <c r="I470" s="38" t="s">
        <v>3719</v>
      </c>
      <c r="J470" s="36">
        <v>1997</v>
      </c>
      <c r="K470" s="19">
        <f t="shared" si="162"/>
        <v>10</v>
      </c>
      <c r="L470" s="38" t="s">
        <v>46</v>
      </c>
      <c r="M470" s="35" t="s">
        <v>24</v>
      </c>
      <c r="N470" s="35" t="s">
        <v>24</v>
      </c>
      <c r="O470" s="38" t="str">
        <f t="shared" si="154"/>
        <v>CONSELHO</v>
      </c>
      <c r="P470" s="38" t="s">
        <v>509</v>
      </c>
      <c r="Q470" s="38" t="str">
        <f t="shared" si="158"/>
        <v>Não</v>
      </c>
      <c r="R470" s="38" t="s">
        <v>35</v>
      </c>
      <c r="S470" s="108">
        <v>1</v>
      </c>
      <c r="T470" s="38"/>
      <c r="U470" s="75" t="s">
        <v>3701</v>
      </c>
    </row>
    <row r="471" spans="1:21" s="34" customFormat="1" ht="15.75">
      <c r="A471" s="40">
        <v>471</v>
      </c>
      <c r="B471" s="14">
        <v>39122</v>
      </c>
      <c r="C471" s="38">
        <v>2007</v>
      </c>
      <c r="D471" s="38">
        <f t="shared" si="155"/>
        <v>25</v>
      </c>
      <c r="E471" s="18" t="s">
        <v>2451</v>
      </c>
      <c r="F471" s="3" t="s">
        <v>82</v>
      </c>
      <c r="G471" s="3" t="s">
        <v>65</v>
      </c>
      <c r="H471" s="3" t="s">
        <v>73</v>
      </c>
      <c r="I471" s="3"/>
      <c r="J471" s="38" t="s">
        <v>24</v>
      </c>
      <c r="K471" s="38" t="s">
        <v>24</v>
      </c>
      <c r="L471" s="3" t="s">
        <v>83</v>
      </c>
      <c r="M471" s="35">
        <v>2003</v>
      </c>
      <c r="N471" s="35">
        <f t="shared" ref="N471:N474" si="163">C471-M471</f>
        <v>4</v>
      </c>
      <c r="O471" s="38" t="str">
        <f t="shared" si="154"/>
        <v>CONSELHO</v>
      </c>
      <c r="P471" s="3" t="s">
        <v>230</v>
      </c>
      <c r="Q471" s="38" t="str">
        <f>IF(ISNUMBER(SEARCH("Conferência",L471)),"SIM","NÃO")</f>
        <v>NÃO</v>
      </c>
      <c r="R471" s="3" t="s">
        <v>21</v>
      </c>
      <c r="S471" s="3"/>
      <c r="T471" s="38"/>
      <c r="U471" s="76"/>
    </row>
    <row r="472" spans="1:21" s="34" customFormat="1" ht="15.75">
      <c r="A472" s="40">
        <v>472</v>
      </c>
      <c r="B472" s="14">
        <v>39122</v>
      </c>
      <c r="C472" s="38">
        <v>2007</v>
      </c>
      <c r="D472" s="38">
        <f t="shared" si="155"/>
        <v>25</v>
      </c>
      <c r="E472" s="18" t="s">
        <v>2452</v>
      </c>
      <c r="F472" s="38" t="s">
        <v>17</v>
      </c>
      <c r="G472" s="38" t="s">
        <v>65</v>
      </c>
      <c r="H472" s="3" t="s">
        <v>510</v>
      </c>
      <c r="I472" s="3"/>
      <c r="J472" s="38" t="s">
        <v>24</v>
      </c>
      <c r="K472" s="38" t="s">
        <v>24</v>
      </c>
      <c r="L472" s="38" t="s">
        <v>83</v>
      </c>
      <c r="M472" s="35">
        <v>2003</v>
      </c>
      <c r="N472" s="35">
        <f t="shared" si="163"/>
        <v>4</v>
      </c>
      <c r="O472" s="38" t="str">
        <f t="shared" si="154"/>
        <v>CONSELHO</v>
      </c>
      <c r="P472" s="38" t="s">
        <v>511</v>
      </c>
      <c r="Q472" s="38" t="str">
        <f>IF(ISNUMBER(SEARCH("Conferência",L472)),"SIM","NÃO")</f>
        <v>NÃO</v>
      </c>
      <c r="R472" s="38" t="s">
        <v>21</v>
      </c>
      <c r="S472" s="4"/>
      <c r="T472" s="38"/>
      <c r="U472" s="75"/>
    </row>
    <row r="473" spans="1:21" s="34" customFormat="1" ht="15.75">
      <c r="A473" s="40">
        <v>473</v>
      </c>
      <c r="B473" s="14">
        <v>39126</v>
      </c>
      <c r="C473" s="38">
        <v>2007</v>
      </c>
      <c r="D473" s="38">
        <f t="shared" si="155"/>
        <v>25</v>
      </c>
      <c r="E473" s="18" t="s">
        <v>2453</v>
      </c>
      <c r="F473" s="38" t="s">
        <v>82</v>
      </c>
      <c r="G473" s="38" t="s">
        <v>65</v>
      </c>
      <c r="H473" s="38" t="s">
        <v>73</v>
      </c>
      <c r="I473" s="38"/>
      <c r="J473" s="38" t="s">
        <v>24</v>
      </c>
      <c r="K473" s="38" t="s">
        <v>24</v>
      </c>
      <c r="L473" s="3" t="s">
        <v>129</v>
      </c>
      <c r="M473" s="50">
        <v>1985</v>
      </c>
      <c r="N473" s="35">
        <f t="shared" si="163"/>
        <v>22</v>
      </c>
      <c r="O473" s="38" t="str">
        <f t="shared" si="154"/>
        <v>CONSELHO</v>
      </c>
      <c r="P473" s="38" t="s">
        <v>230</v>
      </c>
      <c r="Q473" s="38" t="str">
        <f>IF(ISNUMBER(SEARCH("Conferência",L473)),"SIM","NÃO")</f>
        <v>NÃO</v>
      </c>
      <c r="R473" s="38" t="s">
        <v>21</v>
      </c>
      <c r="S473" s="4"/>
      <c r="T473" s="38"/>
      <c r="U473" s="76"/>
    </row>
    <row r="474" spans="1:21" s="34" customFormat="1">
      <c r="A474" s="40">
        <v>474</v>
      </c>
      <c r="B474" s="14">
        <v>39126</v>
      </c>
      <c r="C474" s="38">
        <v>2007</v>
      </c>
      <c r="D474" s="38">
        <f t="shared" si="155"/>
        <v>25</v>
      </c>
      <c r="E474" s="18" t="s">
        <v>2454</v>
      </c>
      <c r="F474" s="3" t="s">
        <v>33</v>
      </c>
      <c r="G474" s="3" t="s">
        <v>65</v>
      </c>
      <c r="H474" s="3" t="s">
        <v>73</v>
      </c>
      <c r="I474" s="3"/>
      <c r="J474" s="38" t="s">
        <v>24</v>
      </c>
      <c r="K474" s="38" t="s">
        <v>24</v>
      </c>
      <c r="L474" s="3" t="s">
        <v>19</v>
      </c>
      <c r="M474" s="35">
        <v>2001</v>
      </c>
      <c r="N474" s="35">
        <f t="shared" si="163"/>
        <v>6</v>
      </c>
      <c r="O474" s="38" t="str">
        <f t="shared" si="154"/>
        <v>CONSELHO</v>
      </c>
      <c r="P474" s="3" t="s">
        <v>230</v>
      </c>
      <c r="Q474" s="38" t="str">
        <f>IF(ISNUMBER(SEARCH("Conferência",L474)),"SIM","NÃO")</f>
        <v>NÃO</v>
      </c>
      <c r="R474" s="3" t="s">
        <v>21</v>
      </c>
      <c r="S474" s="3"/>
      <c r="T474" s="38"/>
      <c r="U474" s="77"/>
    </row>
    <row r="475" spans="1:21" s="122" customFormat="1">
      <c r="A475" s="81">
        <v>475</v>
      </c>
      <c r="B475" s="26">
        <v>39126</v>
      </c>
      <c r="C475" s="5">
        <v>2007</v>
      </c>
      <c r="D475" s="5">
        <f t="shared" si="155"/>
        <v>25</v>
      </c>
      <c r="E475" s="43" t="s">
        <v>2455</v>
      </c>
      <c r="F475" s="5" t="s">
        <v>17</v>
      </c>
      <c r="G475" s="5" t="s">
        <v>18</v>
      </c>
      <c r="H475" s="5" t="s">
        <v>22</v>
      </c>
      <c r="I475" s="5" t="s">
        <v>3739</v>
      </c>
      <c r="J475" s="35">
        <v>1991</v>
      </c>
      <c r="K475" s="83">
        <f>C475-J475</f>
        <v>16</v>
      </c>
      <c r="L475" s="5" t="s">
        <v>23</v>
      </c>
      <c r="M475" s="35" t="s">
        <v>24</v>
      </c>
      <c r="N475" s="35" t="s">
        <v>24</v>
      </c>
      <c r="O475" s="5" t="str">
        <f t="shared" si="154"/>
        <v>CONSELHO</v>
      </c>
      <c r="P475" s="5" t="s">
        <v>428</v>
      </c>
      <c r="Q475" s="5" t="str">
        <f t="shared" si="158"/>
        <v>Não</v>
      </c>
      <c r="R475" s="5" t="s">
        <v>21</v>
      </c>
      <c r="S475" s="109">
        <v>3</v>
      </c>
      <c r="T475" s="5"/>
      <c r="U475" s="82" t="s">
        <v>3710</v>
      </c>
    </row>
    <row r="476" spans="1:21" s="34" customFormat="1">
      <c r="A476" s="40">
        <v>476</v>
      </c>
      <c r="B476" s="14">
        <v>39136</v>
      </c>
      <c r="C476" s="38">
        <v>2007</v>
      </c>
      <c r="D476" s="38">
        <f t="shared" si="155"/>
        <v>25</v>
      </c>
      <c r="E476" s="18" t="s">
        <v>2456</v>
      </c>
      <c r="F476" s="3" t="s">
        <v>82</v>
      </c>
      <c r="G476" s="3" t="s">
        <v>65</v>
      </c>
      <c r="H476" s="3" t="s">
        <v>73</v>
      </c>
      <c r="I476" s="3"/>
      <c r="J476" s="38" t="s">
        <v>24</v>
      </c>
      <c r="K476" s="38" t="s">
        <v>24</v>
      </c>
      <c r="L476" s="5" t="s">
        <v>434</v>
      </c>
      <c r="M476" s="35">
        <v>2006</v>
      </c>
      <c r="N476" s="35">
        <f>C476-M476</f>
        <v>1</v>
      </c>
      <c r="O476" s="38" t="str">
        <f t="shared" si="154"/>
        <v>CONSELHO</v>
      </c>
      <c r="P476" s="3" t="s">
        <v>230</v>
      </c>
      <c r="Q476" s="38" t="str">
        <f>IF(ISNUMBER(SEARCH("Conferência",L476)),"SIM","NÃO")</f>
        <v>NÃO</v>
      </c>
      <c r="R476" s="3" t="s">
        <v>21</v>
      </c>
      <c r="S476" s="3"/>
      <c r="T476" s="38"/>
      <c r="U476" s="77"/>
    </row>
    <row r="477" spans="1:21" s="34" customFormat="1" ht="15">
      <c r="A477" s="40">
        <v>477</v>
      </c>
      <c r="B477" s="14">
        <v>39140</v>
      </c>
      <c r="C477" s="38">
        <v>2007</v>
      </c>
      <c r="D477" s="38">
        <f t="shared" si="155"/>
        <v>25</v>
      </c>
      <c r="E477" s="18" t="s">
        <v>2457</v>
      </c>
      <c r="F477" s="38" t="s">
        <v>33</v>
      </c>
      <c r="G477" s="38" t="s">
        <v>24</v>
      </c>
      <c r="H477" s="38" t="s">
        <v>73</v>
      </c>
      <c r="I477" s="38"/>
      <c r="J477" s="38" t="s">
        <v>24</v>
      </c>
      <c r="K477" s="38" t="s">
        <v>24</v>
      </c>
      <c r="L477" s="38" t="s">
        <v>512</v>
      </c>
      <c r="M477" s="35" t="s">
        <v>24</v>
      </c>
      <c r="N477" s="35" t="s">
        <v>24</v>
      </c>
      <c r="O477" s="38" t="str">
        <f t="shared" si="154"/>
        <v>NÃO CONSELHO</v>
      </c>
      <c r="P477" s="38" t="s">
        <v>513</v>
      </c>
      <c r="Q477" s="38" t="str">
        <f t="shared" si="158"/>
        <v>Sim</v>
      </c>
      <c r="R477" s="38" t="s">
        <v>21</v>
      </c>
      <c r="S477" s="4"/>
      <c r="T477" s="38"/>
      <c r="U477" s="77"/>
    </row>
    <row r="478" spans="1:21" s="34" customFormat="1">
      <c r="A478" s="40">
        <v>478</v>
      </c>
      <c r="B478" s="14">
        <v>39143</v>
      </c>
      <c r="C478" s="38">
        <v>2007</v>
      </c>
      <c r="D478" s="38">
        <f t="shared" si="155"/>
        <v>25</v>
      </c>
      <c r="E478" s="18" t="s">
        <v>2458</v>
      </c>
      <c r="F478" s="38" t="s">
        <v>33</v>
      </c>
      <c r="G478" s="38" t="s">
        <v>24</v>
      </c>
      <c r="H478" s="38" t="s">
        <v>514</v>
      </c>
      <c r="I478" s="38"/>
      <c r="J478" s="38" t="s">
        <v>24</v>
      </c>
      <c r="K478" s="38" t="s">
        <v>24</v>
      </c>
      <c r="L478" s="38" t="s">
        <v>515</v>
      </c>
      <c r="M478" s="35" t="s">
        <v>24</v>
      </c>
      <c r="N478" s="35" t="s">
        <v>24</v>
      </c>
      <c r="O478" s="38" t="str">
        <f t="shared" si="154"/>
        <v>NÃO CONSELHO</v>
      </c>
      <c r="P478" s="38" t="s">
        <v>516</v>
      </c>
      <c r="Q478" s="38" t="str">
        <f t="shared" si="158"/>
        <v>Não</v>
      </c>
      <c r="R478" s="38" t="s">
        <v>21</v>
      </c>
      <c r="S478" s="4"/>
      <c r="T478" s="38"/>
      <c r="U478" s="77"/>
    </row>
    <row r="479" spans="1:21" s="34" customFormat="1">
      <c r="A479" s="40">
        <v>479</v>
      </c>
      <c r="B479" s="14">
        <v>39147</v>
      </c>
      <c r="C479" s="38">
        <v>2007</v>
      </c>
      <c r="D479" s="38">
        <f t="shared" si="155"/>
        <v>25</v>
      </c>
      <c r="E479" s="18" t="s">
        <v>2459</v>
      </c>
      <c r="F479" s="3" t="s">
        <v>33</v>
      </c>
      <c r="G479" s="3" t="s">
        <v>24</v>
      </c>
      <c r="H479" s="3" t="s">
        <v>73</v>
      </c>
      <c r="I479" s="3"/>
      <c r="J479" s="38" t="s">
        <v>24</v>
      </c>
      <c r="K479" s="38" t="s">
        <v>24</v>
      </c>
      <c r="L479" s="3" t="s">
        <v>517</v>
      </c>
      <c r="M479" s="35" t="s">
        <v>24</v>
      </c>
      <c r="N479" s="35" t="s">
        <v>24</v>
      </c>
      <c r="O479" s="38" t="str">
        <f t="shared" si="154"/>
        <v>NÃO CONSELHO</v>
      </c>
      <c r="P479" s="3" t="s">
        <v>518</v>
      </c>
      <c r="Q479" s="38" t="str">
        <f t="shared" si="158"/>
        <v>Não</v>
      </c>
      <c r="R479" s="3" t="s">
        <v>21</v>
      </c>
      <c r="S479" s="3"/>
      <c r="T479" s="38"/>
      <c r="U479" s="77"/>
    </row>
    <row r="480" spans="1:21" s="34" customFormat="1">
      <c r="A480" s="40">
        <v>480</v>
      </c>
      <c r="B480" s="14">
        <v>39150</v>
      </c>
      <c r="C480" s="38">
        <v>2007</v>
      </c>
      <c r="D480" s="38">
        <f t="shared" si="155"/>
        <v>25</v>
      </c>
      <c r="E480" s="18" t="s">
        <v>2460</v>
      </c>
      <c r="F480" s="38" t="s">
        <v>17</v>
      </c>
      <c r="G480" s="38" t="s">
        <v>18</v>
      </c>
      <c r="H480" s="38" t="s">
        <v>61</v>
      </c>
      <c r="I480" s="38" t="s">
        <v>3740</v>
      </c>
      <c r="J480" s="35">
        <v>1991</v>
      </c>
      <c r="K480" s="19">
        <f t="shared" ref="K480:K485" si="164">C480-J480</f>
        <v>16</v>
      </c>
      <c r="L480" s="38" t="s">
        <v>1641</v>
      </c>
      <c r="M480" s="35">
        <v>1991</v>
      </c>
      <c r="N480" s="35">
        <f t="shared" ref="N480:N482" si="165">C480-M480</f>
        <v>16</v>
      </c>
      <c r="O480" s="38" t="str">
        <f t="shared" si="154"/>
        <v>CONSELHO</v>
      </c>
      <c r="P480" s="38" t="s">
        <v>354</v>
      </c>
      <c r="Q480" s="38" t="str">
        <f>IF(ISNUMBER(SEARCH("Conferência",L480)),"SIM","NÃO")</f>
        <v>NÃO</v>
      </c>
      <c r="R480" s="38" t="s">
        <v>21</v>
      </c>
      <c r="S480" s="108">
        <v>5</v>
      </c>
      <c r="T480" s="38"/>
      <c r="U480" s="77" t="s">
        <v>3691</v>
      </c>
    </row>
    <row r="481" spans="1:21" s="34" customFormat="1">
      <c r="A481" s="40">
        <v>481</v>
      </c>
      <c r="B481" s="14">
        <v>39150</v>
      </c>
      <c r="C481" s="38">
        <v>2007</v>
      </c>
      <c r="D481" s="38">
        <f t="shared" si="155"/>
        <v>25</v>
      </c>
      <c r="E481" s="18" t="s">
        <v>2461</v>
      </c>
      <c r="F481" s="3" t="s">
        <v>26</v>
      </c>
      <c r="G481" s="3" t="s">
        <v>18</v>
      </c>
      <c r="H481" s="3" t="s">
        <v>434</v>
      </c>
      <c r="I481" s="3" t="s">
        <v>3716</v>
      </c>
      <c r="J481" s="35">
        <v>2006</v>
      </c>
      <c r="K481" s="19">
        <f t="shared" si="164"/>
        <v>1</v>
      </c>
      <c r="L481" s="79" t="s">
        <v>434</v>
      </c>
      <c r="M481" s="35">
        <v>2006</v>
      </c>
      <c r="N481" s="35">
        <f t="shared" si="165"/>
        <v>1</v>
      </c>
      <c r="O481" s="38" t="str">
        <f t="shared" si="154"/>
        <v>CONSELHO</v>
      </c>
      <c r="P481" s="3" t="s">
        <v>519</v>
      </c>
      <c r="Q481" s="38" t="str">
        <f>IF(ISNUMBER(SEARCH("Conferência",L481)),"SIM","NÃO")</f>
        <v>NÃO</v>
      </c>
      <c r="R481" s="3" t="s">
        <v>21</v>
      </c>
      <c r="S481" s="107">
        <v>1</v>
      </c>
      <c r="T481" s="38"/>
      <c r="U481" s="77" t="s">
        <v>3699</v>
      </c>
    </row>
    <row r="482" spans="1:21" s="122" customFormat="1">
      <c r="A482" s="81">
        <v>482</v>
      </c>
      <c r="B482" s="26">
        <v>39154</v>
      </c>
      <c r="C482" s="5">
        <v>2007</v>
      </c>
      <c r="D482" s="5">
        <f t="shared" si="155"/>
        <v>25</v>
      </c>
      <c r="E482" s="43" t="s">
        <v>2462</v>
      </c>
      <c r="F482" s="5" t="s">
        <v>17</v>
      </c>
      <c r="G482" s="5" t="s">
        <v>18</v>
      </c>
      <c r="H482" s="5" t="s">
        <v>27</v>
      </c>
      <c r="I482" s="5" t="s">
        <v>3719</v>
      </c>
      <c r="J482" s="36">
        <v>1997</v>
      </c>
      <c r="K482" s="83">
        <f t="shared" si="164"/>
        <v>10</v>
      </c>
      <c r="L482" s="5" t="s">
        <v>27</v>
      </c>
      <c r="M482" s="35">
        <v>1997</v>
      </c>
      <c r="N482" s="35">
        <f t="shared" si="165"/>
        <v>10</v>
      </c>
      <c r="O482" s="5" t="str">
        <f t="shared" si="154"/>
        <v>CONSELHO</v>
      </c>
      <c r="P482" s="5" t="s">
        <v>520</v>
      </c>
      <c r="Q482" s="5" t="str">
        <f>IF(ISNUMBER(SEARCH("Conferência",L482)),"SIM","NÃO")</f>
        <v>NÃO</v>
      </c>
      <c r="R482" s="5" t="s">
        <v>21</v>
      </c>
      <c r="S482" s="109">
        <v>3</v>
      </c>
      <c r="T482" s="5"/>
      <c r="U482" s="82" t="s">
        <v>3711</v>
      </c>
    </row>
    <row r="483" spans="1:21" s="121" customFormat="1">
      <c r="A483" s="40">
        <v>483</v>
      </c>
      <c r="B483" s="14">
        <v>39154</v>
      </c>
      <c r="C483" s="38">
        <v>2007</v>
      </c>
      <c r="D483" s="38">
        <f t="shared" si="155"/>
        <v>25</v>
      </c>
      <c r="E483" s="18" t="s">
        <v>2463</v>
      </c>
      <c r="F483" s="38" t="s">
        <v>26</v>
      </c>
      <c r="G483" s="38" t="s">
        <v>18</v>
      </c>
      <c r="H483" s="38" t="s">
        <v>27</v>
      </c>
      <c r="I483" s="38" t="s">
        <v>3719</v>
      </c>
      <c r="J483" s="36">
        <v>1997</v>
      </c>
      <c r="K483" s="19">
        <f t="shared" si="164"/>
        <v>10</v>
      </c>
      <c r="L483" s="38" t="s">
        <v>521</v>
      </c>
      <c r="M483" s="35" t="s">
        <v>24</v>
      </c>
      <c r="N483" s="35" t="s">
        <v>24</v>
      </c>
      <c r="O483" s="38" t="str">
        <f t="shared" si="154"/>
        <v>CONSELHO</v>
      </c>
      <c r="P483" s="38" t="s">
        <v>522</v>
      </c>
      <c r="Q483" s="38" t="str">
        <f t="shared" si="158"/>
        <v>Sim</v>
      </c>
      <c r="R483" s="38" t="s">
        <v>21</v>
      </c>
      <c r="S483" s="108">
        <v>6</v>
      </c>
      <c r="T483" s="38"/>
      <c r="U483" s="77" t="s">
        <v>3744</v>
      </c>
    </row>
    <row r="484" spans="1:21" s="121" customFormat="1">
      <c r="A484" s="40">
        <v>484</v>
      </c>
      <c r="B484" s="14">
        <v>39154</v>
      </c>
      <c r="C484" s="38">
        <v>2007</v>
      </c>
      <c r="D484" s="38">
        <f t="shared" si="155"/>
        <v>25</v>
      </c>
      <c r="E484" s="18" t="s">
        <v>2464</v>
      </c>
      <c r="F484" s="38" t="s">
        <v>26</v>
      </c>
      <c r="G484" s="38" t="s">
        <v>18</v>
      </c>
      <c r="H484" s="38" t="s">
        <v>27</v>
      </c>
      <c r="I484" s="38" t="s">
        <v>3719</v>
      </c>
      <c r="J484" s="36">
        <v>1997</v>
      </c>
      <c r="K484" s="19">
        <f t="shared" si="164"/>
        <v>10</v>
      </c>
      <c r="L484" s="38" t="s">
        <v>521</v>
      </c>
      <c r="M484" s="35" t="s">
        <v>24</v>
      </c>
      <c r="N484" s="35" t="s">
        <v>24</v>
      </c>
      <c r="O484" s="38" t="str">
        <f t="shared" si="154"/>
        <v>CONSELHO</v>
      </c>
      <c r="P484" s="38" t="s">
        <v>523</v>
      </c>
      <c r="Q484" s="38" t="str">
        <f t="shared" si="158"/>
        <v>Sim</v>
      </c>
      <c r="R484" s="38" t="s">
        <v>21</v>
      </c>
      <c r="S484" s="108">
        <v>6</v>
      </c>
      <c r="T484" s="38"/>
      <c r="U484" s="77" t="s">
        <v>3744</v>
      </c>
    </row>
    <row r="485" spans="1:21" s="34" customFormat="1">
      <c r="A485" s="1">
        <v>485</v>
      </c>
      <c r="B485" s="14">
        <v>39154</v>
      </c>
      <c r="C485" s="38">
        <v>2007</v>
      </c>
      <c r="D485" s="38">
        <f t="shared" si="155"/>
        <v>25</v>
      </c>
      <c r="E485" s="18" t="s">
        <v>2465</v>
      </c>
      <c r="F485" s="38" t="s">
        <v>26</v>
      </c>
      <c r="G485" s="38" t="s">
        <v>18</v>
      </c>
      <c r="H485" s="38" t="s">
        <v>27</v>
      </c>
      <c r="I485" s="38" t="s">
        <v>3719</v>
      </c>
      <c r="J485" s="36">
        <v>1997</v>
      </c>
      <c r="K485" s="19">
        <f t="shared" si="164"/>
        <v>10</v>
      </c>
      <c r="L485" s="38" t="s">
        <v>27</v>
      </c>
      <c r="M485" s="35">
        <v>1997</v>
      </c>
      <c r="N485" s="35">
        <f>C485-M485</f>
        <v>10</v>
      </c>
      <c r="O485" s="38" t="str">
        <f t="shared" si="154"/>
        <v>CONSELHO</v>
      </c>
      <c r="P485" s="38" t="s">
        <v>524</v>
      </c>
      <c r="Q485" s="38" t="str">
        <f>IF(ISNUMBER(SEARCH("Conferência",L485)),"SIM","NÃO")</f>
        <v>NÃO</v>
      </c>
      <c r="R485" s="38" t="s">
        <v>21</v>
      </c>
      <c r="S485" s="104">
        <v>5</v>
      </c>
      <c r="T485" s="38"/>
      <c r="U485" s="38" t="s">
        <v>3691</v>
      </c>
    </row>
    <row r="486" spans="1:21" s="34" customFormat="1">
      <c r="A486" s="40">
        <v>486</v>
      </c>
      <c r="B486" s="14">
        <v>39157</v>
      </c>
      <c r="C486" s="38">
        <v>2007</v>
      </c>
      <c r="D486" s="38">
        <f t="shared" si="155"/>
        <v>25</v>
      </c>
      <c r="E486" s="18" t="s">
        <v>2466</v>
      </c>
      <c r="F486" s="38" t="s">
        <v>33</v>
      </c>
      <c r="G486" s="38" t="s">
        <v>24</v>
      </c>
      <c r="H486" s="38" t="s">
        <v>73</v>
      </c>
      <c r="I486" s="38"/>
      <c r="J486" s="38" t="s">
        <v>24</v>
      </c>
      <c r="K486" s="38" t="s">
        <v>24</v>
      </c>
      <c r="L486" s="38" t="s">
        <v>262</v>
      </c>
      <c r="M486" s="35" t="s">
        <v>24</v>
      </c>
      <c r="N486" s="35" t="s">
        <v>24</v>
      </c>
      <c r="O486" s="38" t="str">
        <f t="shared" si="154"/>
        <v>NÃO CONSELHO</v>
      </c>
      <c r="P486" s="38" t="s">
        <v>525</v>
      </c>
      <c r="Q486" s="38" t="str">
        <f t="shared" si="158"/>
        <v>Não</v>
      </c>
      <c r="R486" s="38" t="s">
        <v>21</v>
      </c>
      <c r="S486" s="4"/>
      <c r="T486" s="38"/>
      <c r="U486" s="77"/>
    </row>
    <row r="487" spans="1:21" s="34" customFormat="1">
      <c r="A487" s="40">
        <v>487</v>
      </c>
      <c r="B487" s="14">
        <v>39157</v>
      </c>
      <c r="C487" s="38">
        <v>2007</v>
      </c>
      <c r="D487" s="38">
        <f t="shared" si="155"/>
        <v>25</v>
      </c>
      <c r="E487" s="18" t="s">
        <v>2467</v>
      </c>
      <c r="F487" s="38" t="s">
        <v>33</v>
      </c>
      <c r="G487" s="38" t="s">
        <v>65</v>
      </c>
      <c r="H487" s="38" t="s">
        <v>73</v>
      </c>
      <c r="I487" s="38"/>
      <c r="J487" s="38" t="s">
        <v>24</v>
      </c>
      <c r="K487" s="38" t="s">
        <v>24</v>
      </c>
      <c r="L487" s="38" t="s">
        <v>22</v>
      </c>
      <c r="M487" s="35">
        <v>1991</v>
      </c>
      <c r="N487" s="35">
        <f>C487-M487</f>
        <v>16</v>
      </c>
      <c r="O487" s="38" t="str">
        <f t="shared" si="154"/>
        <v>CONSELHO</v>
      </c>
      <c r="P487" s="38" t="s">
        <v>230</v>
      </c>
      <c r="Q487" s="38" t="str">
        <f>IF(ISNUMBER(SEARCH("Conferência",L487)),"SIM","NÃO")</f>
        <v>NÃO</v>
      </c>
      <c r="R487" s="38" t="s">
        <v>21</v>
      </c>
      <c r="S487" s="4"/>
      <c r="T487" s="38"/>
      <c r="U487" s="77"/>
    </row>
    <row r="488" spans="1:21" s="34" customFormat="1" ht="15">
      <c r="A488" s="40">
        <v>488</v>
      </c>
      <c r="B488" s="14">
        <v>39157</v>
      </c>
      <c r="C488" s="38">
        <v>2007</v>
      </c>
      <c r="D488" s="38">
        <f t="shared" si="155"/>
        <v>25</v>
      </c>
      <c r="E488" s="18" t="s">
        <v>2468</v>
      </c>
      <c r="F488" s="38" t="s">
        <v>33</v>
      </c>
      <c r="G488" s="38" t="s">
        <v>24</v>
      </c>
      <c r="H488" s="38" t="s">
        <v>73</v>
      </c>
      <c r="I488" s="38"/>
      <c r="J488" s="38" t="s">
        <v>24</v>
      </c>
      <c r="K488" s="38" t="s">
        <v>24</v>
      </c>
      <c r="L488" s="38" t="s">
        <v>476</v>
      </c>
      <c r="M488" s="35" t="s">
        <v>24</v>
      </c>
      <c r="N488" s="35" t="s">
        <v>24</v>
      </c>
      <c r="O488" s="38" t="str">
        <f t="shared" si="154"/>
        <v>NÃO CONSELHO</v>
      </c>
      <c r="P488" s="38" t="s">
        <v>124</v>
      </c>
      <c r="Q488" s="38" t="str">
        <f t="shared" si="158"/>
        <v>Não</v>
      </c>
      <c r="R488" s="38" t="s">
        <v>21</v>
      </c>
      <c r="S488" s="4"/>
      <c r="T488" s="38"/>
      <c r="U488" s="77"/>
    </row>
    <row r="489" spans="1:21" s="34" customFormat="1">
      <c r="A489" s="40">
        <v>489</v>
      </c>
      <c r="B489" s="14">
        <v>39157</v>
      </c>
      <c r="C489" s="38">
        <v>2007</v>
      </c>
      <c r="D489" s="38">
        <f t="shared" si="155"/>
        <v>25</v>
      </c>
      <c r="E489" s="18" t="s">
        <v>2469</v>
      </c>
      <c r="F489" s="38" t="s">
        <v>33</v>
      </c>
      <c r="G489" s="38" t="s">
        <v>65</v>
      </c>
      <c r="H489" s="38" t="s">
        <v>34</v>
      </c>
      <c r="I489" s="38"/>
      <c r="J489" s="38" t="s">
        <v>24</v>
      </c>
      <c r="K489" s="38" t="s">
        <v>24</v>
      </c>
      <c r="L489" s="38" t="s">
        <v>526</v>
      </c>
      <c r="M489" s="35" t="s">
        <v>24</v>
      </c>
      <c r="N489" s="35" t="s">
        <v>24</v>
      </c>
      <c r="O489" s="38" t="str">
        <f t="shared" si="154"/>
        <v>CONSELHO</v>
      </c>
      <c r="P489" s="38" t="s">
        <v>527</v>
      </c>
      <c r="Q489" s="38" t="str">
        <f t="shared" si="158"/>
        <v>Não</v>
      </c>
      <c r="R489" s="38" t="s">
        <v>21</v>
      </c>
      <c r="S489" s="4"/>
      <c r="T489" s="38"/>
      <c r="U489" s="77"/>
    </row>
    <row r="490" spans="1:21" s="34" customFormat="1">
      <c r="A490" s="40">
        <v>490</v>
      </c>
      <c r="B490" s="14">
        <v>39161</v>
      </c>
      <c r="C490" s="38">
        <v>2007</v>
      </c>
      <c r="D490" s="38">
        <f t="shared" si="155"/>
        <v>25</v>
      </c>
      <c r="E490" s="18" t="s">
        <v>2470</v>
      </c>
      <c r="F490" s="3" t="s">
        <v>82</v>
      </c>
      <c r="G490" s="3" t="s">
        <v>65</v>
      </c>
      <c r="H490" s="3" t="s">
        <v>73</v>
      </c>
      <c r="I490" s="3"/>
      <c r="J490" s="38" t="s">
        <v>24</v>
      </c>
      <c r="K490" s="38" t="s">
        <v>24</v>
      </c>
      <c r="L490" s="3" t="s">
        <v>83</v>
      </c>
      <c r="M490" s="35">
        <v>2003</v>
      </c>
      <c r="N490" s="35">
        <f>C490-M490</f>
        <v>4</v>
      </c>
      <c r="O490" s="38" t="str">
        <f t="shared" si="154"/>
        <v>CONSELHO</v>
      </c>
      <c r="P490" s="3" t="s">
        <v>230</v>
      </c>
      <c r="Q490" s="38" t="str">
        <f>IF(ISNUMBER(SEARCH("Conferência",L490)),"SIM","NÃO")</f>
        <v>NÃO</v>
      </c>
      <c r="R490" s="3" t="s">
        <v>21</v>
      </c>
      <c r="S490" s="3"/>
      <c r="T490" s="38"/>
      <c r="U490" s="77"/>
    </row>
    <row r="491" spans="1:21" s="34" customFormat="1">
      <c r="A491" s="40">
        <v>491</v>
      </c>
      <c r="B491" s="14">
        <v>39164</v>
      </c>
      <c r="C491" s="38">
        <v>2007</v>
      </c>
      <c r="D491" s="38">
        <f t="shared" si="155"/>
        <v>25</v>
      </c>
      <c r="E491" s="18" t="s">
        <v>2471</v>
      </c>
      <c r="F491" s="3" t="s">
        <v>183</v>
      </c>
      <c r="G491" s="3" t="s">
        <v>24</v>
      </c>
      <c r="H491" s="3" t="s">
        <v>419</v>
      </c>
      <c r="I491" s="3"/>
      <c r="J491" s="38" t="s">
        <v>24</v>
      </c>
      <c r="K491" s="38" t="s">
        <v>24</v>
      </c>
      <c r="L491" s="3" t="s">
        <v>528</v>
      </c>
      <c r="M491" s="35" t="s">
        <v>24</v>
      </c>
      <c r="N491" s="35" t="s">
        <v>24</v>
      </c>
      <c r="O491" s="38" t="str">
        <f t="shared" si="154"/>
        <v>NÃO CONSELHO</v>
      </c>
      <c r="P491" s="3" t="s">
        <v>529</v>
      </c>
      <c r="Q491" s="38" t="str">
        <f t="shared" si="158"/>
        <v>Não</v>
      </c>
      <c r="R491" s="3" t="s">
        <v>21</v>
      </c>
      <c r="S491" s="3"/>
      <c r="T491" s="38"/>
      <c r="U491" s="77"/>
    </row>
    <row r="492" spans="1:21" s="34" customFormat="1">
      <c r="A492" s="40">
        <v>492</v>
      </c>
      <c r="B492" s="14">
        <v>39164</v>
      </c>
      <c r="C492" s="38">
        <v>2007</v>
      </c>
      <c r="D492" s="38">
        <f t="shared" si="155"/>
        <v>25</v>
      </c>
      <c r="E492" s="18" t="s">
        <v>2472</v>
      </c>
      <c r="F492" s="3" t="s">
        <v>33</v>
      </c>
      <c r="G492" s="3" t="s">
        <v>65</v>
      </c>
      <c r="H492" s="3" t="s">
        <v>73</v>
      </c>
      <c r="I492" s="3"/>
      <c r="J492" s="38" t="s">
        <v>24</v>
      </c>
      <c r="K492" s="38" t="s">
        <v>24</v>
      </c>
      <c r="L492" s="3" t="s">
        <v>461</v>
      </c>
      <c r="M492" s="38">
        <v>2000</v>
      </c>
      <c r="N492" s="35">
        <f t="shared" ref="N492:N493" si="166">C492-M492</f>
        <v>7</v>
      </c>
      <c r="O492" s="38" t="str">
        <f t="shared" si="154"/>
        <v>CONSELHO</v>
      </c>
      <c r="P492" s="3" t="s">
        <v>230</v>
      </c>
      <c r="Q492" s="38" t="str">
        <f>IF(ISNUMBER(SEARCH("Conferência",L492)),"SIM","NÃO")</f>
        <v>NÃO</v>
      </c>
      <c r="R492" s="3" t="s">
        <v>21</v>
      </c>
      <c r="S492" s="3"/>
      <c r="T492" s="38"/>
      <c r="U492" s="77"/>
    </row>
    <row r="493" spans="1:21" s="34" customFormat="1">
      <c r="A493" s="40">
        <v>493</v>
      </c>
      <c r="B493" s="14">
        <v>39168</v>
      </c>
      <c r="C493" s="38">
        <v>2007</v>
      </c>
      <c r="D493" s="38">
        <f t="shared" si="155"/>
        <v>25</v>
      </c>
      <c r="E493" s="18" t="s">
        <v>2473</v>
      </c>
      <c r="F493" s="38" t="s">
        <v>33</v>
      </c>
      <c r="G493" s="38" t="s">
        <v>65</v>
      </c>
      <c r="H493" s="38" t="s">
        <v>73</v>
      </c>
      <c r="I493" s="38"/>
      <c r="J493" s="38" t="s">
        <v>24</v>
      </c>
      <c r="K493" s="38" t="s">
        <v>24</v>
      </c>
      <c r="L493" s="38" t="s">
        <v>27</v>
      </c>
      <c r="M493" s="35">
        <v>1997</v>
      </c>
      <c r="N493" s="35">
        <f t="shared" si="166"/>
        <v>10</v>
      </c>
      <c r="O493" s="38" t="str">
        <f t="shared" si="154"/>
        <v>CONSELHO</v>
      </c>
      <c r="P493" s="38" t="s">
        <v>230</v>
      </c>
      <c r="Q493" s="38" t="str">
        <f>IF(ISNUMBER(SEARCH("Conferência",L493)),"SIM","NÃO")</f>
        <v>NÃO</v>
      </c>
      <c r="R493" s="38" t="s">
        <v>21</v>
      </c>
      <c r="S493" s="4"/>
      <c r="T493" s="38"/>
      <c r="U493" s="77"/>
    </row>
    <row r="494" spans="1:21" s="121" customFormat="1">
      <c r="A494" s="40">
        <v>494</v>
      </c>
      <c r="B494" s="14">
        <v>39168</v>
      </c>
      <c r="C494" s="38">
        <v>2007</v>
      </c>
      <c r="D494" s="38">
        <f t="shared" si="155"/>
        <v>25</v>
      </c>
      <c r="E494" s="18" t="s">
        <v>2474</v>
      </c>
      <c r="F494" s="38" t="s">
        <v>26</v>
      </c>
      <c r="G494" s="38" t="s">
        <v>18</v>
      </c>
      <c r="H494" s="38" t="s">
        <v>27</v>
      </c>
      <c r="I494" s="38" t="s">
        <v>3719</v>
      </c>
      <c r="J494" s="36">
        <v>1997</v>
      </c>
      <c r="K494" s="19">
        <f t="shared" ref="K494:K495" si="167">C494-J494</f>
        <v>10</v>
      </c>
      <c r="L494" s="38" t="s">
        <v>530</v>
      </c>
      <c r="M494" s="35" t="s">
        <v>24</v>
      </c>
      <c r="N494" s="35" t="s">
        <v>24</v>
      </c>
      <c r="O494" s="38" t="str">
        <f t="shared" si="154"/>
        <v>CONSELHO</v>
      </c>
      <c r="P494" s="38" t="s">
        <v>531</v>
      </c>
      <c r="Q494" s="38" t="str">
        <f t="shared" si="158"/>
        <v>Não</v>
      </c>
      <c r="R494" s="38" t="s">
        <v>21</v>
      </c>
      <c r="S494" s="108">
        <v>6</v>
      </c>
      <c r="T494" s="38"/>
      <c r="U494" s="77" t="s">
        <v>3744</v>
      </c>
    </row>
    <row r="495" spans="1:21" s="82" customFormat="1">
      <c r="A495" s="81">
        <v>495</v>
      </c>
      <c r="B495" s="26">
        <v>39171</v>
      </c>
      <c r="C495" s="5">
        <v>2007</v>
      </c>
      <c r="D495" s="5">
        <f t="shared" si="155"/>
        <v>25</v>
      </c>
      <c r="E495" s="43" t="s">
        <v>2475</v>
      </c>
      <c r="F495" s="5" t="s">
        <v>17</v>
      </c>
      <c r="G495" s="5" t="s">
        <v>18</v>
      </c>
      <c r="H495" s="5" t="s">
        <v>22</v>
      </c>
      <c r="I495" s="5" t="s">
        <v>3739</v>
      </c>
      <c r="J495" s="35">
        <v>1991</v>
      </c>
      <c r="K495" s="83">
        <f t="shared" si="167"/>
        <v>16</v>
      </c>
      <c r="L495" s="5" t="s">
        <v>51</v>
      </c>
      <c r="M495" s="35" t="s">
        <v>24</v>
      </c>
      <c r="N495" s="35" t="s">
        <v>24</v>
      </c>
      <c r="O495" s="5" t="str">
        <f t="shared" si="154"/>
        <v>CONSELHO</v>
      </c>
      <c r="P495" s="5" t="s">
        <v>426</v>
      </c>
      <c r="Q495" s="5" t="str">
        <f t="shared" si="158"/>
        <v>Não</v>
      </c>
      <c r="R495" s="5" t="s">
        <v>21</v>
      </c>
      <c r="S495" s="109">
        <v>2</v>
      </c>
      <c r="T495" s="5"/>
      <c r="U495" s="82" t="s">
        <v>3708</v>
      </c>
    </row>
    <row r="496" spans="1:21" s="34" customFormat="1">
      <c r="A496" s="40">
        <v>496</v>
      </c>
      <c r="B496" s="14">
        <v>39175</v>
      </c>
      <c r="C496" s="38">
        <v>2007</v>
      </c>
      <c r="D496" s="38">
        <f t="shared" si="155"/>
        <v>25</v>
      </c>
      <c r="E496" s="18" t="s">
        <v>2476</v>
      </c>
      <c r="F496" s="38" t="s">
        <v>33</v>
      </c>
      <c r="G496" s="38" t="s">
        <v>65</v>
      </c>
      <c r="H496" s="38" t="s">
        <v>73</v>
      </c>
      <c r="I496" s="38"/>
      <c r="J496" s="38" t="s">
        <v>24</v>
      </c>
      <c r="K496" s="38" t="s">
        <v>24</v>
      </c>
      <c r="L496" s="38" t="s">
        <v>1641</v>
      </c>
      <c r="M496" s="35">
        <v>1991</v>
      </c>
      <c r="N496" s="35">
        <f t="shared" ref="N496:N497" si="168">C496-M496</f>
        <v>16</v>
      </c>
      <c r="O496" s="38" t="str">
        <f t="shared" si="154"/>
        <v>CONSELHO</v>
      </c>
      <c r="P496" s="38" t="s">
        <v>230</v>
      </c>
      <c r="Q496" s="38" t="str">
        <f>IF(ISNUMBER(SEARCH("Conferência",L496)),"SIM","NÃO")</f>
        <v>NÃO</v>
      </c>
      <c r="R496" s="38" t="s">
        <v>21</v>
      </c>
      <c r="S496" s="4"/>
      <c r="T496" s="38"/>
      <c r="U496" s="77"/>
    </row>
    <row r="497" spans="1:21" s="34" customFormat="1">
      <c r="A497" s="40">
        <v>497</v>
      </c>
      <c r="B497" s="14">
        <v>39182</v>
      </c>
      <c r="C497" s="38">
        <v>2007</v>
      </c>
      <c r="D497" s="38">
        <f t="shared" si="155"/>
        <v>25</v>
      </c>
      <c r="E497" s="18" t="s">
        <v>2477</v>
      </c>
      <c r="F497" s="38" t="s">
        <v>26</v>
      </c>
      <c r="G497" s="38" t="s">
        <v>18</v>
      </c>
      <c r="H497" s="38" t="s">
        <v>27</v>
      </c>
      <c r="I497" s="38" t="s">
        <v>3719</v>
      </c>
      <c r="J497" s="36">
        <v>1997</v>
      </c>
      <c r="K497" s="19">
        <f t="shared" ref="K497:K500" si="169">C497-J497</f>
        <v>10</v>
      </c>
      <c r="L497" s="38" t="s">
        <v>27</v>
      </c>
      <c r="M497" s="35">
        <v>1997</v>
      </c>
      <c r="N497" s="35">
        <f t="shared" si="168"/>
        <v>10</v>
      </c>
      <c r="O497" s="38" t="str">
        <f t="shared" si="154"/>
        <v>CONSELHO</v>
      </c>
      <c r="P497" s="38" t="s">
        <v>532</v>
      </c>
      <c r="Q497" s="38" t="str">
        <f>IF(ISNUMBER(SEARCH("Conferência",L497)),"SIM","NÃO")</f>
        <v>NÃO</v>
      </c>
      <c r="R497" s="38" t="s">
        <v>21</v>
      </c>
      <c r="S497" s="108">
        <v>1</v>
      </c>
      <c r="T497" s="38"/>
      <c r="U497" s="77" t="s">
        <v>3701</v>
      </c>
    </row>
    <row r="498" spans="1:21" s="122" customFormat="1">
      <c r="A498" s="81">
        <v>498</v>
      </c>
      <c r="B498" s="26">
        <v>39182</v>
      </c>
      <c r="C498" s="5">
        <v>2007</v>
      </c>
      <c r="D498" s="5">
        <f t="shared" si="155"/>
        <v>25</v>
      </c>
      <c r="E498" s="43" t="s">
        <v>2478</v>
      </c>
      <c r="F498" s="5" t="s">
        <v>17</v>
      </c>
      <c r="G498" s="5" t="s">
        <v>18</v>
      </c>
      <c r="H498" s="5" t="s">
        <v>22</v>
      </c>
      <c r="I498" s="5" t="s">
        <v>3739</v>
      </c>
      <c r="J498" s="35">
        <v>1991</v>
      </c>
      <c r="K498" s="83">
        <f t="shared" si="169"/>
        <v>16</v>
      </c>
      <c r="L498" s="5" t="s">
        <v>23</v>
      </c>
      <c r="M498" s="35" t="s">
        <v>24</v>
      </c>
      <c r="N498" s="35" t="s">
        <v>24</v>
      </c>
      <c r="O498" s="5" t="str">
        <f t="shared" si="154"/>
        <v>CONSELHO</v>
      </c>
      <c r="P498" s="5" t="s">
        <v>428</v>
      </c>
      <c r="Q498" s="5" t="str">
        <f t="shared" si="158"/>
        <v>Não</v>
      </c>
      <c r="R498" s="5" t="s">
        <v>21</v>
      </c>
      <c r="S498" s="109">
        <v>3</v>
      </c>
      <c r="T498" s="5"/>
      <c r="U498" s="82" t="s">
        <v>3710</v>
      </c>
    </row>
    <row r="499" spans="1:21" s="122" customFormat="1">
      <c r="A499" s="81">
        <v>499</v>
      </c>
      <c r="B499" s="26">
        <v>39182</v>
      </c>
      <c r="C499" s="5">
        <v>2007</v>
      </c>
      <c r="D499" s="5">
        <f t="shared" si="155"/>
        <v>25</v>
      </c>
      <c r="E499" s="43" t="s">
        <v>2479</v>
      </c>
      <c r="F499" s="5" t="s">
        <v>17</v>
      </c>
      <c r="G499" s="5" t="s">
        <v>18</v>
      </c>
      <c r="H499" s="5" t="s">
        <v>22</v>
      </c>
      <c r="I499" s="5" t="s">
        <v>3739</v>
      </c>
      <c r="J499" s="35">
        <v>1991</v>
      </c>
      <c r="K499" s="83">
        <f t="shared" si="169"/>
        <v>16</v>
      </c>
      <c r="L499" s="5" t="s">
        <v>22</v>
      </c>
      <c r="M499" s="35">
        <v>1991</v>
      </c>
      <c r="N499" s="35">
        <f t="shared" ref="N499:N500" si="170">C499-M499</f>
        <v>16</v>
      </c>
      <c r="O499" s="5" t="str">
        <f t="shared" si="154"/>
        <v>CONSELHO</v>
      </c>
      <c r="P499" s="5" t="s">
        <v>533</v>
      </c>
      <c r="Q499" s="5" t="str">
        <f>IF(ISNUMBER(SEARCH("Conferência",L499)),"SIM","NÃO")</f>
        <v>NÃO</v>
      </c>
      <c r="R499" s="5" t="s">
        <v>21</v>
      </c>
      <c r="S499" s="109">
        <v>3</v>
      </c>
      <c r="T499" s="5"/>
      <c r="U499" s="82" t="s">
        <v>3712</v>
      </c>
    </row>
    <row r="500" spans="1:21" s="122" customFormat="1">
      <c r="A500" s="81">
        <v>500</v>
      </c>
      <c r="B500" s="26">
        <v>39182</v>
      </c>
      <c r="C500" s="5">
        <v>2007</v>
      </c>
      <c r="D500" s="5">
        <f t="shared" si="155"/>
        <v>25</v>
      </c>
      <c r="E500" s="43" t="s">
        <v>2480</v>
      </c>
      <c r="F500" s="5" t="s">
        <v>17</v>
      </c>
      <c r="G500" s="5" t="s">
        <v>18</v>
      </c>
      <c r="H500" s="5" t="s">
        <v>22</v>
      </c>
      <c r="I500" s="5" t="s">
        <v>3739</v>
      </c>
      <c r="J500" s="35">
        <v>1991</v>
      </c>
      <c r="K500" s="83">
        <f t="shared" si="169"/>
        <v>16</v>
      </c>
      <c r="L500" s="5" t="s">
        <v>22</v>
      </c>
      <c r="M500" s="35">
        <v>1991</v>
      </c>
      <c r="N500" s="35">
        <f t="shared" si="170"/>
        <v>16</v>
      </c>
      <c r="O500" s="5" t="str">
        <f t="shared" si="154"/>
        <v>CONSELHO</v>
      </c>
      <c r="P500" s="5" t="s">
        <v>533</v>
      </c>
      <c r="Q500" s="5" t="str">
        <f>IF(ISNUMBER(SEARCH("Conferência",L500)),"SIM","NÃO")</f>
        <v>NÃO</v>
      </c>
      <c r="R500" s="5" t="s">
        <v>21</v>
      </c>
      <c r="S500" s="109">
        <v>3</v>
      </c>
      <c r="T500" s="5"/>
      <c r="U500" s="82" t="s">
        <v>3712</v>
      </c>
    </row>
    <row r="501" spans="1:21" s="34" customFormat="1">
      <c r="A501" s="40">
        <v>501</v>
      </c>
      <c r="B501" s="21">
        <v>39185</v>
      </c>
      <c r="C501" s="22">
        <v>2007</v>
      </c>
      <c r="D501" s="38">
        <f t="shared" si="155"/>
        <v>25</v>
      </c>
      <c r="E501" s="15" t="s">
        <v>534</v>
      </c>
      <c r="F501" s="38" t="s">
        <v>17</v>
      </c>
      <c r="G501" s="38" t="s">
        <v>18</v>
      </c>
      <c r="H501" s="38" t="s">
        <v>535</v>
      </c>
      <c r="I501" s="38" t="s">
        <v>3713</v>
      </c>
      <c r="J501" s="38" t="s">
        <v>24</v>
      </c>
      <c r="K501" s="38" t="s">
        <v>24</v>
      </c>
      <c r="L501" s="38" t="s">
        <v>535</v>
      </c>
      <c r="M501" s="35" t="s">
        <v>24</v>
      </c>
      <c r="N501" s="35" t="s">
        <v>24</v>
      </c>
      <c r="O501" s="38" t="str">
        <f t="shared" si="154"/>
        <v>NÃO CONSELHO</v>
      </c>
      <c r="P501" s="38" t="s">
        <v>536</v>
      </c>
      <c r="Q501" s="38" t="str">
        <f t="shared" si="158"/>
        <v>Não</v>
      </c>
      <c r="R501" s="38" t="s">
        <v>21</v>
      </c>
      <c r="S501" s="108"/>
      <c r="T501" s="38"/>
      <c r="U501" s="77"/>
    </row>
    <row r="502" spans="1:21" s="34" customFormat="1">
      <c r="A502" s="40">
        <v>502</v>
      </c>
      <c r="B502" s="14">
        <v>39185</v>
      </c>
      <c r="C502" s="38">
        <v>2007</v>
      </c>
      <c r="D502" s="38">
        <f t="shared" si="155"/>
        <v>25</v>
      </c>
      <c r="E502" s="18" t="s">
        <v>2481</v>
      </c>
      <c r="F502" s="38" t="s">
        <v>82</v>
      </c>
      <c r="G502" s="38" t="s">
        <v>24</v>
      </c>
      <c r="H502" s="38" t="s">
        <v>73</v>
      </c>
      <c r="I502" s="38"/>
      <c r="J502" s="38" t="s">
        <v>24</v>
      </c>
      <c r="K502" s="38" t="s">
        <v>24</v>
      </c>
      <c r="L502" s="38" t="s">
        <v>537</v>
      </c>
      <c r="M502" s="35" t="s">
        <v>24</v>
      </c>
      <c r="N502" s="35" t="s">
        <v>24</v>
      </c>
      <c r="O502" s="38" t="str">
        <f t="shared" si="154"/>
        <v>NÃO CONSELHO</v>
      </c>
      <c r="P502" s="38" t="s">
        <v>538</v>
      </c>
      <c r="Q502" s="38" t="str">
        <f t="shared" si="158"/>
        <v>Não</v>
      </c>
      <c r="R502" s="38" t="s">
        <v>21</v>
      </c>
      <c r="S502" s="4"/>
      <c r="T502" s="38" t="s">
        <v>539</v>
      </c>
      <c r="U502" s="77"/>
    </row>
    <row r="503" spans="1:21" s="34" customFormat="1">
      <c r="A503" s="40">
        <v>503</v>
      </c>
      <c r="B503" s="14">
        <v>39189</v>
      </c>
      <c r="C503" s="38">
        <v>2007</v>
      </c>
      <c r="D503" s="38">
        <f t="shared" si="155"/>
        <v>25</v>
      </c>
      <c r="E503" s="18" t="s">
        <v>2482</v>
      </c>
      <c r="F503" s="38" t="s">
        <v>26</v>
      </c>
      <c r="G503" s="38" t="s">
        <v>18</v>
      </c>
      <c r="H503" s="38" t="s">
        <v>27</v>
      </c>
      <c r="I503" s="38" t="s">
        <v>3719</v>
      </c>
      <c r="J503" s="36">
        <v>1997</v>
      </c>
      <c r="K503" s="19">
        <f>C503-J503</f>
        <v>10</v>
      </c>
      <c r="L503" s="38" t="s">
        <v>46</v>
      </c>
      <c r="M503" s="35" t="s">
        <v>24</v>
      </c>
      <c r="N503" s="35" t="s">
        <v>24</v>
      </c>
      <c r="O503" s="38" t="str">
        <f t="shared" si="154"/>
        <v>CONSELHO</v>
      </c>
      <c r="P503" s="38" t="s">
        <v>540</v>
      </c>
      <c r="Q503" s="38" t="str">
        <f t="shared" si="158"/>
        <v>Não</v>
      </c>
      <c r="R503" s="38" t="s">
        <v>21</v>
      </c>
      <c r="S503" s="108">
        <v>1</v>
      </c>
      <c r="T503" s="38"/>
      <c r="U503" s="77" t="s">
        <v>3701</v>
      </c>
    </row>
    <row r="504" spans="1:21" s="34" customFormat="1">
      <c r="A504" s="40">
        <v>504</v>
      </c>
      <c r="B504" s="14">
        <v>39206</v>
      </c>
      <c r="C504" s="38">
        <v>2007</v>
      </c>
      <c r="D504" s="38">
        <f t="shared" si="155"/>
        <v>25</v>
      </c>
      <c r="E504" s="18" t="s">
        <v>2483</v>
      </c>
      <c r="F504" s="3" t="s">
        <v>33</v>
      </c>
      <c r="G504" s="3" t="s">
        <v>65</v>
      </c>
      <c r="H504" s="3" t="s">
        <v>73</v>
      </c>
      <c r="I504" s="3"/>
      <c r="J504" s="38" t="s">
        <v>24</v>
      </c>
      <c r="K504" s="38" t="s">
        <v>24</v>
      </c>
      <c r="L504" s="3" t="s">
        <v>142</v>
      </c>
      <c r="M504" s="35">
        <v>2001</v>
      </c>
      <c r="N504" s="35">
        <f>C504-M504</f>
        <v>6</v>
      </c>
      <c r="O504" s="38" t="str">
        <f t="shared" si="154"/>
        <v>CONSELHO</v>
      </c>
      <c r="P504" s="3" t="s">
        <v>230</v>
      </c>
      <c r="Q504" s="38" t="str">
        <f>IF(ISNUMBER(SEARCH("Conferência",L504)),"SIM","NÃO")</f>
        <v>NÃO</v>
      </c>
      <c r="R504" s="3" t="s">
        <v>21</v>
      </c>
      <c r="S504" s="3"/>
      <c r="T504" s="38"/>
      <c r="U504" s="77"/>
    </row>
    <row r="505" spans="1:21" s="34" customFormat="1">
      <c r="A505" s="40">
        <v>505</v>
      </c>
      <c r="B505" s="14">
        <v>39206</v>
      </c>
      <c r="C505" s="38">
        <v>2007</v>
      </c>
      <c r="D505" s="38">
        <f t="shared" si="155"/>
        <v>25</v>
      </c>
      <c r="E505" s="18" t="s">
        <v>2484</v>
      </c>
      <c r="F505" s="38" t="s">
        <v>183</v>
      </c>
      <c r="G505" s="38" t="s">
        <v>24</v>
      </c>
      <c r="H505" s="3" t="s">
        <v>419</v>
      </c>
      <c r="I505" s="3"/>
      <c r="J505" s="38" t="s">
        <v>24</v>
      </c>
      <c r="K505" s="38" t="s">
        <v>24</v>
      </c>
      <c r="L505" s="38" t="s">
        <v>541</v>
      </c>
      <c r="M505" s="35" t="s">
        <v>24</v>
      </c>
      <c r="N505" s="35" t="s">
        <v>24</v>
      </c>
      <c r="O505" s="38" t="str">
        <f t="shared" si="154"/>
        <v>NÃO CONSELHO</v>
      </c>
      <c r="P505" s="38" t="s">
        <v>542</v>
      </c>
      <c r="Q505" s="38" t="str">
        <f t="shared" si="158"/>
        <v>Não</v>
      </c>
      <c r="R505" s="38" t="s">
        <v>21</v>
      </c>
      <c r="S505" s="4"/>
      <c r="T505" s="38"/>
      <c r="U505" s="77"/>
    </row>
    <row r="506" spans="1:21" s="34" customFormat="1">
      <c r="A506" s="40">
        <v>506</v>
      </c>
      <c r="B506" s="14">
        <v>39210</v>
      </c>
      <c r="C506" s="38">
        <v>2007</v>
      </c>
      <c r="D506" s="38">
        <f t="shared" si="155"/>
        <v>25</v>
      </c>
      <c r="E506" s="18" t="s">
        <v>2485</v>
      </c>
      <c r="F506" s="38" t="s">
        <v>82</v>
      </c>
      <c r="G506" s="38" t="s">
        <v>65</v>
      </c>
      <c r="H506" s="38" t="s">
        <v>73</v>
      </c>
      <c r="I506" s="38"/>
      <c r="J506" s="38" t="s">
        <v>24</v>
      </c>
      <c r="K506" s="38" t="s">
        <v>24</v>
      </c>
      <c r="L506" s="3" t="s">
        <v>129</v>
      </c>
      <c r="M506" s="49">
        <v>1985</v>
      </c>
      <c r="N506" s="35">
        <f>C506-M506</f>
        <v>22</v>
      </c>
      <c r="O506" s="38" t="str">
        <f t="shared" si="154"/>
        <v>CONSELHO</v>
      </c>
      <c r="P506" s="38" t="s">
        <v>230</v>
      </c>
      <c r="Q506" s="38" t="str">
        <f>IF(ISNUMBER(SEARCH("Conferência",L506)),"SIM","NÃO")</f>
        <v>NÃO</v>
      </c>
      <c r="R506" s="38" t="s">
        <v>21</v>
      </c>
      <c r="S506" s="4"/>
      <c r="T506" s="38"/>
      <c r="U506" s="77"/>
    </row>
    <row r="507" spans="1:21" s="121" customFormat="1">
      <c r="A507" s="40">
        <v>507</v>
      </c>
      <c r="B507" s="14">
        <v>39210</v>
      </c>
      <c r="C507" s="38">
        <v>2007</v>
      </c>
      <c r="D507" s="38">
        <f t="shared" si="155"/>
        <v>25</v>
      </c>
      <c r="E507" s="18" t="s">
        <v>2486</v>
      </c>
      <c r="F507" s="38" t="s">
        <v>26</v>
      </c>
      <c r="G507" s="38" t="s">
        <v>18</v>
      </c>
      <c r="H507" s="38" t="s">
        <v>22</v>
      </c>
      <c r="I507" s="38" t="s">
        <v>3739</v>
      </c>
      <c r="J507" s="35">
        <v>1991</v>
      </c>
      <c r="K507" s="19">
        <f>C507-J507</f>
        <v>16</v>
      </c>
      <c r="L507" s="38" t="s">
        <v>543</v>
      </c>
      <c r="M507" s="35" t="s">
        <v>24</v>
      </c>
      <c r="N507" s="35" t="s">
        <v>24</v>
      </c>
      <c r="O507" s="38" t="str">
        <f t="shared" si="154"/>
        <v>CONSELHO</v>
      </c>
      <c r="P507" s="38" t="s">
        <v>544</v>
      </c>
      <c r="Q507" s="38" t="str">
        <f t="shared" si="158"/>
        <v>Sim</v>
      </c>
      <c r="R507" s="38" t="s">
        <v>21</v>
      </c>
      <c r="S507" s="104">
        <v>6</v>
      </c>
      <c r="T507" s="22"/>
      <c r="U507" s="77" t="s">
        <v>3744</v>
      </c>
    </row>
    <row r="508" spans="1:21" s="34" customFormat="1">
      <c r="A508" s="40">
        <v>508</v>
      </c>
      <c r="B508" s="14">
        <v>39210</v>
      </c>
      <c r="C508" s="38">
        <v>2007</v>
      </c>
      <c r="D508" s="38">
        <f t="shared" si="155"/>
        <v>25</v>
      </c>
      <c r="E508" s="15" t="s">
        <v>2487</v>
      </c>
      <c r="F508" s="38" t="s">
        <v>198</v>
      </c>
      <c r="G508" s="38" t="s">
        <v>24</v>
      </c>
      <c r="H508" s="3" t="s">
        <v>419</v>
      </c>
      <c r="I508" s="3"/>
      <c r="J508" s="38" t="s">
        <v>24</v>
      </c>
      <c r="K508" s="38" t="s">
        <v>24</v>
      </c>
      <c r="L508" s="38" t="s">
        <v>545</v>
      </c>
      <c r="M508" s="35" t="s">
        <v>24</v>
      </c>
      <c r="N508" s="35" t="s">
        <v>24</v>
      </c>
      <c r="O508" s="38" t="str">
        <f t="shared" si="154"/>
        <v>NÃO CONSELHO</v>
      </c>
      <c r="P508" s="38" t="s">
        <v>546</v>
      </c>
      <c r="Q508" s="38" t="str">
        <f t="shared" si="158"/>
        <v>Não</v>
      </c>
      <c r="R508" s="38" t="s">
        <v>21</v>
      </c>
      <c r="S508" s="4"/>
      <c r="T508" s="38"/>
      <c r="U508" s="77"/>
    </row>
    <row r="509" spans="1:21" s="34" customFormat="1">
      <c r="A509" s="40">
        <v>509</v>
      </c>
      <c r="B509" s="14">
        <v>39213</v>
      </c>
      <c r="C509" s="38">
        <v>2007</v>
      </c>
      <c r="D509" s="38">
        <f t="shared" si="155"/>
        <v>25</v>
      </c>
      <c r="E509" s="18" t="s">
        <v>2488</v>
      </c>
      <c r="F509" s="3" t="s">
        <v>82</v>
      </c>
      <c r="G509" s="3" t="s">
        <v>65</v>
      </c>
      <c r="H509" s="3" t="s">
        <v>73</v>
      </c>
      <c r="I509" s="3"/>
      <c r="J509" s="38" t="s">
        <v>24</v>
      </c>
      <c r="K509" s="38" t="s">
        <v>24</v>
      </c>
      <c r="L509" s="5" t="s">
        <v>434</v>
      </c>
      <c r="M509" s="35">
        <v>2006</v>
      </c>
      <c r="N509" s="35">
        <f t="shared" ref="N509:N510" si="171">C509-M509</f>
        <v>1</v>
      </c>
      <c r="O509" s="38" t="str">
        <f t="shared" si="154"/>
        <v>CONSELHO</v>
      </c>
      <c r="P509" s="3" t="s">
        <v>230</v>
      </c>
      <c r="Q509" s="38" t="str">
        <f>IF(ISNUMBER(SEARCH("Conferência",L509)),"SIM","NÃO")</f>
        <v>NÃO</v>
      </c>
      <c r="R509" s="3" t="s">
        <v>21</v>
      </c>
      <c r="S509" s="3"/>
      <c r="T509" s="38"/>
      <c r="U509" s="77"/>
    </row>
    <row r="510" spans="1:21" s="34" customFormat="1">
      <c r="A510" s="40">
        <v>510</v>
      </c>
      <c r="B510" s="14">
        <v>39217</v>
      </c>
      <c r="C510" s="38">
        <v>2007</v>
      </c>
      <c r="D510" s="38">
        <f t="shared" si="155"/>
        <v>25</v>
      </c>
      <c r="E510" s="18" t="s">
        <v>2489</v>
      </c>
      <c r="F510" s="3" t="s">
        <v>33</v>
      </c>
      <c r="G510" s="3" t="s">
        <v>65</v>
      </c>
      <c r="H510" s="3" t="s">
        <v>73</v>
      </c>
      <c r="I510" s="3"/>
      <c r="J510" s="38" t="s">
        <v>24</v>
      </c>
      <c r="K510" s="38" t="s">
        <v>24</v>
      </c>
      <c r="L510" s="3" t="s">
        <v>19</v>
      </c>
      <c r="M510" s="35">
        <v>2001</v>
      </c>
      <c r="N510" s="35">
        <f t="shared" si="171"/>
        <v>6</v>
      </c>
      <c r="O510" s="38" t="str">
        <f t="shared" si="154"/>
        <v>CONSELHO</v>
      </c>
      <c r="P510" s="3" t="s">
        <v>230</v>
      </c>
      <c r="Q510" s="38" t="str">
        <f>IF(ISNUMBER(SEARCH("Conferência",L510)),"SIM","NÃO")</f>
        <v>NÃO</v>
      </c>
      <c r="R510" s="3" t="s">
        <v>21</v>
      </c>
      <c r="S510" s="3"/>
      <c r="T510" s="38"/>
      <c r="U510" s="77"/>
    </row>
    <row r="511" spans="1:21" s="82" customFormat="1">
      <c r="A511" s="81">
        <v>511</v>
      </c>
      <c r="B511" s="26">
        <v>39217</v>
      </c>
      <c r="C511" s="5">
        <v>2007</v>
      </c>
      <c r="D511" s="5">
        <f t="shared" si="155"/>
        <v>25</v>
      </c>
      <c r="E511" s="43" t="s">
        <v>2490</v>
      </c>
      <c r="F511" s="5" t="s">
        <v>17</v>
      </c>
      <c r="G511" s="5" t="s">
        <v>18</v>
      </c>
      <c r="H511" s="5" t="s">
        <v>22</v>
      </c>
      <c r="I511" s="5" t="s">
        <v>3739</v>
      </c>
      <c r="J511" s="35">
        <v>1991</v>
      </c>
      <c r="K511" s="83">
        <f>C511-J511</f>
        <v>16</v>
      </c>
      <c r="L511" s="5" t="s">
        <v>51</v>
      </c>
      <c r="M511" s="35" t="s">
        <v>24</v>
      </c>
      <c r="N511" s="35" t="s">
        <v>24</v>
      </c>
      <c r="O511" s="5" t="str">
        <f t="shared" si="154"/>
        <v>CONSELHO</v>
      </c>
      <c r="P511" s="5" t="s">
        <v>547</v>
      </c>
      <c r="Q511" s="5" t="str">
        <f t="shared" si="158"/>
        <v>Não</v>
      </c>
      <c r="R511" s="5" t="s">
        <v>21</v>
      </c>
      <c r="S511" s="109">
        <v>2</v>
      </c>
      <c r="T511" s="5"/>
      <c r="U511" s="82" t="s">
        <v>3704</v>
      </c>
    </row>
    <row r="512" spans="1:21" s="34" customFormat="1">
      <c r="A512" s="40">
        <v>512</v>
      </c>
      <c r="B512" s="14">
        <v>39224</v>
      </c>
      <c r="C512" s="38">
        <v>2007</v>
      </c>
      <c r="D512" s="38">
        <f t="shared" si="155"/>
        <v>25</v>
      </c>
      <c r="E512" s="18" t="s">
        <v>2491</v>
      </c>
      <c r="F512" s="38" t="s">
        <v>33</v>
      </c>
      <c r="G512" s="38" t="s">
        <v>65</v>
      </c>
      <c r="H512" s="38" t="s">
        <v>73</v>
      </c>
      <c r="I512" s="38"/>
      <c r="J512" s="38" t="s">
        <v>24</v>
      </c>
      <c r="K512" s="38" t="s">
        <v>24</v>
      </c>
      <c r="L512" s="38" t="s">
        <v>204</v>
      </c>
      <c r="M512" s="35">
        <v>1990</v>
      </c>
      <c r="N512" s="35">
        <f t="shared" ref="N512:N513" si="172">C512-M512</f>
        <v>17</v>
      </c>
      <c r="O512" s="38" t="str">
        <f t="shared" si="154"/>
        <v>CONSELHO</v>
      </c>
      <c r="P512" s="38" t="s">
        <v>230</v>
      </c>
      <c r="Q512" s="38" t="str">
        <f>IF(ISNUMBER(SEARCH("Conferência",L512)),"SIM","NÃO")</f>
        <v>NÃO</v>
      </c>
      <c r="R512" s="38" t="s">
        <v>21</v>
      </c>
      <c r="S512" s="4"/>
      <c r="T512" s="38"/>
      <c r="U512" s="77"/>
    </row>
    <row r="513" spans="1:21" s="34" customFormat="1">
      <c r="A513" s="40">
        <v>513</v>
      </c>
      <c r="B513" s="14">
        <v>39224</v>
      </c>
      <c r="C513" s="38">
        <v>2007</v>
      </c>
      <c r="D513" s="38">
        <f t="shared" si="155"/>
        <v>25</v>
      </c>
      <c r="E513" s="18" t="s">
        <v>2492</v>
      </c>
      <c r="F513" s="38" t="s">
        <v>26</v>
      </c>
      <c r="G513" s="38" t="s">
        <v>18</v>
      </c>
      <c r="H513" s="38" t="s">
        <v>27</v>
      </c>
      <c r="I513" s="38" t="s">
        <v>3719</v>
      </c>
      <c r="J513" s="36">
        <v>1997</v>
      </c>
      <c r="K513" s="19">
        <f>C513-J513</f>
        <v>10</v>
      </c>
      <c r="L513" s="38" t="s">
        <v>27</v>
      </c>
      <c r="M513" s="35">
        <v>1997</v>
      </c>
      <c r="N513" s="35">
        <f t="shared" si="172"/>
        <v>10</v>
      </c>
      <c r="O513" s="38" t="str">
        <f t="shared" si="154"/>
        <v>CONSELHO</v>
      </c>
      <c r="P513" s="38" t="s">
        <v>548</v>
      </c>
      <c r="Q513" s="38" t="str">
        <f>IF(ISNUMBER(SEARCH("Conferência",L513)),"SIM","NÃO")</f>
        <v>NÃO</v>
      </c>
      <c r="R513" s="38" t="s">
        <v>35</v>
      </c>
      <c r="S513" s="108">
        <v>1</v>
      </c>
      <c r="T513" s="38"/>
      <c r="U513" s="77" t="s">
        <v>3701</v>
      </c>
    </row>
    <row r="514" spans="1:21" s="34" customFormat="1">
      <c r="A514" s="40">
        <v>514</v>
      </c>
      <c r="B514" s="14">
        <v>39224</v>
      </c>
      <c r="C514" s="38">
        <v>2007</v>
      </c>
      <c r="D514" s="38">
        <f t="shared" si="155"/>
        <v>25</v>
      </c>
      <c r="E514" s="18" t="s">
        <v>2493</v>
      </c>
      <c r="F514" s="38" t="s">
        <v>82</v>
      </c>
      <c r="G514" s="38" t="s">
        <v>24</v>
      </c>
      <c r="H514" s="38" t="s">
        <v>73</v>
      </c>
      <c r="I514" s="38"/>
      <c r="J514" s="38" t="s">
        <v>24</v>
      </c>
      <c r="K514" s="38" t="s">
        <v>24</v>
      </c>
      <c r="L514" s="38" t="s">
        <v>549</v>
      </c>
      <c r="M514" s="35" t="s">
        <v>24</v>
      </c>
      <c r="N514" s="35" t="s">
        <v>24</v>
      </c>
      <c r="O514" s="38" t="str">
        <f t="shared" ref="O514:O577" si="173">IF(ISNUMBER(SEARCH("CONSELHO Municipal",H514)),"CONSELHO", IF(ISNUMBER(SEARCH("CONSELHO Municipal",L514)),"CONSELHO",IF(ISNUMBER(SEARCH("CCSPBF",H514)),"CONSELHO",IF(ISNUMBER(SEARCH("CCSPBF",L514)),"CONSELHO", IF(ISNUMBER(SEARCH("CONSELHO Consultivo Municipal",H514)),"CONSELHO",IF(ISNUMBER(SEARCH("CONSELHO consultivo municipal",L514)),"CONSELHO","NÃO CONSELHO"))))))</f>
        <v>NÃO CONSELHO</v>
      </c>
      <c r="P514" s="38" t="s">
        <v>550</v>
      </c>
      <c r="Q514" s="38" t="str">
        <f t="shared" si="158"/>
        <v>Sim</v>
      </c>
      <c r="R514" s="38" t="s">
        <v>21</v>
      </c>
      <c r="S514" s="4"/>
      <c r="T514" s="38"/>
      <c r="U514" s="77"/>
    </row>
    <row r="515" spans="1:21" s="34" customFormat="1" ht="13.5" thickBot="1">
      <c r="A515" s="40">
        <v>515</v>
      </c>
      <c r="B515" s="21">
        <v>39227</v>
      </c>
      <c r="C515" s="22">
        <v>2007</v>
      </c>
      <c r="D515" s="38">
        <f t="shared" ref="D515:D578" si="174">IF(C515=2005,19,IF(C515=2006,20,IF(C515=2007,25,IF(C515=2008,25,IF(C515=2009,30,IF(C515=2010,32,IF(C515=2011,32,99)))))))</f>
        <v>25</v>
      </c>
      <c r="E515" s="18" t="s">
        <v>2494</v>
      </c>
      <c r="F515" s="38" t="s">
        <v>183</v>
      </c>
      <c r="G515" s="38" t="s">
        <v>65</v>
      </c>
      <c r="H515" s="38" t="s">
        <v>73</v>
      </c>
      <c r="I515" s="38"/>
      <c r="J515" s="38" t="s">
        <v>24</v>
      </c>
      <c r="K515" s="38" t="s">
        <v>24</v>
      </c>
      <c r="L515" s="38" t="s">
        <v>551</v>
      </c>
      <c r="M515" s="36">
        <v>2007</v>
      </c>
      <c r="N515" s="35">
        <f>C515-M515</f>
        <v>0</v>
      </c>
      <c r="O515" s="38" t="str">
        <f t="shared" si="173"/>
        <v>CONSELHO</v>
      </c>
      <c r="P515" s="38" t="s">
        <v>552</v>
      </c>
      <c r="Q515" s="38" t="str">
        <f>IF(ISNUMBER(SEARCH("Conferência",L515)),"SIM","NÃO")</f>
        <v>NÃO</v>
      </c>
      <c r="R515" s="38" t="s">
        <v>21</v>
      </c>
      <c r="S515" s="4"/>
      <c r="T515" s="38"/>
      <c r="U515" s="77"/>
    </row>
    <row r="516" spans="1:21" s="34" customFormat="1" ht="13.5" thickBot="1">
      <c r="A516" s="40">
        <v>516</v>
      </c>
      <c r="B516" s="14">
        <v>39227</v>
      </c>
      <c r="C516" s="38">
        <v>2007</v>
      </c>
      <c r="D516" s="38">
        <f t="shared" si="174"/>
        <v>25</v>
      </c>
      <c r="E516" s="42" t="s">
        <v>2495</v>
      </c>
      <c r="F516" s="7" t="s">
        <v>183</v>
      </c>
      <c r="G516" s="7" t="s">
        <v>24</v>
      </c>
      <c r="H516" s="7" t="s">
        <v>73</v>
      </c>
      <c r="I516" s="7"/>
      <c r="J516" s="38" t="s">
        <v>24</v>
      </c>
      <c r="K516" s="38" t="s">
        <v>24</v>
      </c>
      <c r="L516" s="7" t="s">
        <v>553</v>
      </c>
      <c r="M516" s="35" t="s">
        <v>24</v>
      </c>
      <c r="N516" s="35" t="s">
        <v>24</v>
      </c>
      <c r="O516" s="38" t="str">
        <f t="shared" si="173"/>
        <v>NÃO CONSELHO</v>
      </c>
      <c r="P516" s="7" t="s">
        <v>554</v>
      </c>
      <c r="Q516" s="38" t="str">
        <f t="shared" ref="Q516:Q578" si="175">IF(ISNUMBER(SEARCH("Conferência",L516)),"Sim","Não")</f>
        <v>Não</v>
      </c>
      <c r="R516" s="7" t="s">
        <v>555</v>
      </c>
      <c r="S516" s="7"/>
      <c r="T516" s="38"/>
      <c r="U516" s="77"/>
    </row>
    <row r="517" spans="1:21" s="34" customFormat="1">
      <c r="A517" s="40">
        <v>517</v>
      </c>
      <c r="B517" s="14">
        <v>39231</v>
      </c>
      <c r="C517" s="38">
        <v>2007</v>
      </c>
      <c r="D517" s="38">
        <f t="shared" si="174"/>
        <v>25</v>
      </c>
      <c r="E517" s="18" t="s">
        <v>2496</v>
      </c>
      <c r="F517" s="38" t="s">
        <v>82</v>
      </c>
      <c r="G517" s="38" t="s">
        <v>24</v>
      </c>
      <c r="H517" s="38" t="s">
        <v>73</v>
      </c>
      <c r="I517" s="38"/>
      <c r="J517" s="38" t="s">
        <v>24</v>
      </c>
      <c r="K517" s="38" t="s">
        <v>24</v>
      </c>
      <c r="L517" s="38" t="s">
        <v>521</v>
      </c>
      <c r="M517" s="35" t="s">
        <v>24</v>
      </c>
      <c r="N517" s="35" t="s">
        <v>24</v>
      </c>
      <c r="O517" s="38" t="str">
        <f t="shared" si="173"/>
        <v>NÃO CONSELHO</v>
      </c>
      <c r="P517" s="38" t="s">
        <v>556</v>
      </c>
      <c r="Q517" s="38" t="str">
        <f t="shared" si="175"/>
        <v>Sim</v>
      </c>
      <c r="R517" s="38" t="s">
        <v>21</v>
      </c>
      <c r="S517" s="4"/>
      <c r="T517" s="38"/>
      <c r="U517" s="77"/>
    </row>
    <row r="518" spans="1:21" s="34" customFormat="1">
      <c r="A518" s="40">
        <v>518</v>
      </c>
      <c r="B518" s="14">
        <v>39234</v>
      </c>
      <c r="C518" s="38">
        <v>2007</v>
      </c>
      <c r="D518" s="38">
        <f t="shared" si="174"/>
        <v>25</v>
      </c>
      <c r="E518" s="18" t="s">
        <v>2497</v>
      </c>
      <c r="F518" s="3" t="s">
        <v>17</v>
      </c>
      <c r="G518" s="3" t="s">
        <v>18</v>
      </c>
      <c r="H518" s="3" t="s">
        <v>19</v>
      </c>
      <c r="I518" s="3" t="s">
        <v>3736</v>
      </c>
      <c r="J518" s="36">
        <v>2001</v>
      </c>
      <c r="K518" s="19">
        <f t="shared" ref="K518:K520" si="176">C518-J518</f>
        <v>6</v>
      </c>
      <c r="L518" s="3" t="s">
        <v>19</v>
      </c>
      <c r="M518" s="35">
        <v>2001</v>
      </c>
      <c r="N518" s="35">
        <f t="shared" ref="N518:N519" si="177">C518-M518</f>
        <v>6</v>
      </c>
      <c r="O518" s="38" t="str">
        <f t="shared" si="173"/>
        <v>CONSELHO</v>
      </c>
      <c r="P518" s="3" t="s">
        <v>557</v>
      </c>
      <c r="Q518" s="38" t="str">
        <f>IF(ISNUMBER(SEARCH("Conferência",L518)),"SIM","NÃO")</f>
        <v>NÃO</v>
      </c>
      <c r="R518" s="3" t="s">
        <v>21</v>
      </c>
      <c r="S518" s="107">
        <v>5</v>
      </c>
      <c r="T518" s="38"/>
      <c r="U518" s="77" t="s">
        <v>3694</v>
      </c>
    </row>
    <row r="519" spans="1:21" s="34" customFormat="1">
      <c r="A519" s="40">
        <v>519</v>
      </c>
      <c r="B519" s="14">
        <v>39234</v>
      </c>
      <c r="C519" s="38">
        <v>2007</v>
      </c>
      <c r="D519" s="38">
        <f t="shared" si="174"/>
        <v>25</v>
      </c>
      <c r="E519" s="18" t="s">
        <v>2498</v>
      </c>
      <c r="F519" s="3" t="s">
        <v>26</v>
      </c>
      <c r="G519" s="3" t="s">
        <v>18</v>
      </c>
      <c r="H519" s="3" t="s">
        <v>83</v>
      </c>
      <c r="I519" s="3" t="s">
        <v>3730</v>
      </c>
      <c r="J519" s="36">
        <v>2003</v>
      </c>
      <c r="K519" s="19">
        <f t="shared" si="176"/>
        <v>4</v>
      </c>
      <c r="L519" s="3" t="s">
        <v>83</v>
      </c>
      <c r="M519" s="35">
        <v>2003</v>
      </c>
      <c r="N519" s="35">
        <f t="shared" si="177"/>
        <v>4</v>
      </c>
      <c r="O519" s="38" t="str">
        <f t="shared" si="173"/>
        <v>CONSELHO</v>
      </c>
      <c r="P519" s="3" t="s">
        <v>273</v>
      </c>
      <c r="Q519" s="38" t="str">
        <f>IF(ISNUMBER(SEARCH("Conferência",L519)),"SIM","NÃO")</f>
        <v>NÃO</v>
      </c>
      <c r="R519" s="3" t="s">
        <v>21</v>
      </c>
      <c r="S519" s="107">
        <v>5</v>
      </c>
      <c r="T519" s="38"/>
      <c r="U519" s="77" t="s">
        <v>3694</v>
      </c>
    </row>
    <row r="520" spans="1:21" s="34" customFormat="1">
      <c r="A520" s="40">
        <v>520</v>
      </c>
      <c r="B520" s="14">
        <v>39238</v>
      </c>
      <c r="C520" s="38">
        <v>2007</v>
      </c>
      <c r="D520" s="38">
        <f t="shared" si="174"/>
        <v>25</v>
      </c>
      <c r="E520" s="18" t="s">
        <v>2499</v>
      </c>
      <c r="F520" s="38" t="s">
        <v>26</v>
      </c>
      <c r="G520" s="38" t="s">
        <v>18</v>
      </c>
      <c r="H520" s="38" t="s">
        <v>27</v>
      </c>
      <c r="I520" s="38" t="s">
        <v>3719</v>
      </c>
      <c r="J520" s="36">
        <v>1997</v>
      </c>
      <c r="K520" s="19">
        <f t="shared" si="176"/>
        <v>10</v>
      </c>
      <c r="L520" s="38" t="s">
        <v>46</v>
      </c>
      <c r="M520" s="35" t="s">
        <v>24</v>
      </c>
      <c r="N520" s="35" t="s">
        <v>24</v>
      </c>
      <c r="O520" s="38" t="str">
        <f t="shared" si="173"/>
        <v>CONSELHO</v>
      </c>
      <c r="P520" s="38" t="s">
        <v>558</v>
      </c>
      <c r="Q520" s="38" t="str">
        <f t="shared" si="175"/>
        <v>Não</v>
      </c>
      <c r="R520" s="38" t="s">
        <v>21</v>
      </c>
      <c r="S520" s="108">
        <v>1</v>
      </c>
      <c r="T520" s="38"/>
      <c r="U520" s="77" t="s">
        <v>3701</v>
      </c>
    </row>
    <row r="521" spans="1:21" s="34" customFormat="1">
      <c r="A521" s="40">
        <v>521</v>
      </c>
      <c r="B521" s="14">
        <v>39238</v>
      </c>
      <c r="C521" s="38">
        <v>2007</v>
      </c>
      <c r="D521" s="38">
        <f t="shared" si="174"/>
        <v>25</v>
      </c>
      <c r="E521" s="18" t="s">
        <v>2500</v>
      </c>
      <c r="F521" s="38" t="s">
        <v>183</v>
      </c>
      <c r="G521" s="38" t="s">
        <v>65</v>
      </c>
      <c r="H521" s="38" t="s">
        <v>73</v>
      </c>
      <c r="I521" s="38"/>
      <c r="J521" s="38" t="s">
        <v>24</v>
      </c>
      <c r="K521" s="38" t="s">
        <v>24</v>
      </c>
      <c r="L521" s="38" t="s">
        <v>142</v>
      </c>
      <c r="M521" s="35">
        <v>2001</v>
      </c>
      <c r="N521" s="35">
        <f t="shared" ref="N521:N522" si="178">C521-M521</f>
        <v>6</v>
      </c>
      <c r="O521" s="38" t="str">
        <f t="shared" si="173"/>
        <v>CONSELHO</v>
      </c>
      <c r="P521" s="38" t="s">
        <v>559</v>
      </c>
      <c r="Q521" s="38" t="str">
        <f>IF(ISNUMBER(SEARCH("Conferência",L521)),"SIM","NÃO")</f>
        <v>NÃO</v>
      </c>
      <c r="R521" s="38" t="s">
        <v>21</v>
      </c>
      <c r="S521" s="4"/>
      <c r="T521" s="38"/>
      <c r="U521" s="77"/>
    </row>
    <row r="522" spans="1:21" s="122" customFormat="1">
      <c r="A522" s="81">
        <v>522</v>
      </c>
      <c r="B522" s="26">
        <v>39245</v>
      </c>
      <c r="C522" s="5">
        <v>2007</v>
      </c>
      <c r="D522" s="5">
        <f t="shared" si="174"/>
        <v>25</v>
      </c>
      <c r="E522" s="43" t="s">
        <v>2501</v>
      </c>
      <c r="F522" s="5" t="s">
        <v>26</v>
      </c>
      <c r="G522" s="5" t="s">
        <v>18</v>
      </c>
      <c r="H522" s="5" t="s">
        <v>22</v>
      </c>
      <c r="I522" s="5" t="s">
        <v>3739</v>
      </c>
      <c r="J522" s="35">
        <v>1991</v>
      </c>
      <c r="K522" s="83">
        <f t="shared" ref="K522:K523" si="179">C522-J522</f>
        <v>16</v>
      </c>
      <c r="L522" s="5" t="s">
        <v>22</v>
      </c>
      <c r="M522" s="35">
        <v>1991</v>
      </c>
      <c r="N522" s="35">
        <f t="shared" si="178"/>
        <v>16</v>
      </c>
      <c r="O522" s="5" t="str">
        <f t="shared" si="173"/>
        <v>CONSELHO</v>
      </c>
      <c r="P522" s="5" t="s">
        <v>479</v>
      </c>
      <c r="Q522" s="5" t="str">
        <f>IF(ISNUMBER(SEARCH("Conferência",L522)),"SIM","NÃO")</f>
        <v>NÃO</v>
      </c>
      <c r="R522" s="5" t="s">
        <v>21</v>
      </c>
      <c r="S522" s="109">
        <v>3</v>
      </c>
      <c r="T522" s="5"/>
      <c r="U522" s="82" t="s">
        <v>3711</v>
      </c>
    </row>
    <row r="523" spans="1:21" s="121" customFormat="1">
      <c r="A523" s="40">
        <v>523</v>
      </c>
      <c r="B523" s="14">
        <v>39245</v>
      </c>
      <c r="C523" s="38">
        <v>2007</v>
      </c>
      <c r="D523" s="38">
        <f t="shared" si="174"/>
        <v>25</v>
      </c>
      <c r="E523" s="18" t="s">
        <v>2502</v>
      </c>
      <c r="F523" s="38" t="s">
        <v>17</v>
      </c>
      <c r="G523" s="38" t="s">
        <v>18</v>
      </c>
      <c r="H523" s="38" t="s">
        <v>22</v>
      </c>
      <c r="I523" s="38" t="s">
        <v>3739</v>
      </c>
      <c r="J523" s="35">
        <v>1991</v>
      </c>
      <c r="K523" s="19">
        <f t="shared" si="179"/>
        <v>16</v>
      </c>
      <c r="L523" s="38" t="s">
        <v>560</v>
      </c>
      <c r="M523" s="35" t="s">
        <v>24</v>
      </c>
      <c r="N523" s="35" t="s">
        <v>24</v>
      </c>
      <c r="O523" s="38" t="str">
        <f t="shared" si="173"/>
        <v>CONSELHO</v>
      </c>
      <c r="P523" s="38" t="s">
        <v>561</v>
      </c>
      <c r="Q523" s="38" t="str">
        <f t="shared" si="175"/>
        <v>Sim</v>
      </c>
      <c r="R523" s="38" t="s">
        <v>21</v>
      </c>
      <c r="S523" s="104">
        <v>3</v>
      </c>
      <c r="T523" s="38"/>
      <c r="U523" s="77" t="s">
        <v>3710</v>
      </c>
    </row>
    <row r="524" spans="1:21" s="34" customFormat="1">
      <c r="A524" s="40">
        <v>524</v>
      </c>
      <c r="B524" s="14">
        <v>39248</v>
      </c>
      <c r="C524" s="38">
        <v>2007</v>
      </c>
      <c r="D524" s="38">
        <f t="shared" si="174"/>
        <v>25</v>
      </c>
      <c r="E524" s="18" t="s">
        <v>2503</v>
      </c>
      <c r="F524" s="38" t="s">
        <v>82</v>
      </c>
      <c r="G524" s="38" t="s">
        <v>65</v>
      </c>
      <c r="H524" s="38" t="s">
        <v>73</v>
      </c>
      <c r="I524" s="38"/>
      <c r="J524" s="38" t="s">
        <v>24</v>
      </c>
      <c r="K524" s="38" t="s">
        <v>24</v>
      </c>
      <c r="L524" s="38" t="s">
        <v>562</v>
      </c>
      <c r="M524" s="35">
        <v>2007</v>
      </c>
      <c r="N524" s="35">
        <f t="shared" ref="N524:N526" si="180">C524-M524</f>
        <v>0</v>
      </c>
      <c r="O524" s="38" t="str">
        <f t="shared" si="173"/>
        <v>CONSELHO</v>
      </c>
      <c r="P524" s="38" t="s">
        <v>563</v>
      </c>
      <c r="Q524" s="38" t="str">
        <f>IF(ISNUMBER(SEARCH("Conferência",L524)),"SIM","NÃO")</f>
        <v>NÃO</v>
      </c>
      <c r="R524" s="38" t="s">
        <v>21</v>
      </c>
      <c r="S524" s="4"/>
      <c r="T524" s="38"/>
      <c r="U524" s="77"/>
    </row>
    <row r="525" spans="1:21" s="34" customFormat="1">
      <c r="A525" s="40">
        <v>525</v>
      </c>
      <c r="B525" s="14">
        <v>39248</v>
      </c>
      <c r="C525" s="38">
        <v>2007</v>
      </c>
      <c r="D525" s="38">
        <f t="shared" si="174"/>
        <v>25</v>
      </c>
      <c r="E525" s="18" t="s">
        <v>2504</v>
      </c>
      <c r="F525" s="38" t="s">
        <v>26</v>
      </c>
      <c r="G525" s="38" t="s">
        <v>18</v>
      </c>
      <c r="H525" s="38" t="s">
        <v>27</v>
      </c>
      <c r="I525" s="38" t="s">
        <v>3719</v>
      </c>
      <c r="J525" s="36">
        <v>1997</v>
      </c>
      <c r="K525" s="19">
        <f t="shared" ref="K525:K526" si="181">C525-J525</f>
        <v>10</v>
      </c>
      <c r="L525" s="38" t="s">
        <v>27</v>
      </c>
      <c r="M525" s="35">
        <v>1997</v>
      </c>
      <c r="N525" s="35">
        <f t="shared" si="180"/>
        <v>10</v>
      </c>
      <c r="O525" s="38" t="str">
        <f t="shared" si="173"/>
        <v>CONSELHO</v>
      </c>
      <c r="P525" s="38" t="s">
        <v>564</v>
      </c>
      <c r="Q525" s="38" t="str">
        <f>IF(ISNUMBER(SEARCH("Conferência",L525)),"SIM","NÃO")</f>
        <v>NÃO</v>
      </c>
      <c r="R525" s="38" t="s">
        <v>21</v>
      </c>
      <c r="S525" s="108">
        <v>1</v>
      </c>
      <c r="T525" s="38"/>
      <c r="U525" s="77" t="s">
        <v>3699</v>
      </c>
    </row>
    <row r="526" spans="1:21" s="122" customFormat="1">
      <c r="A526" s="81">
        <v>526</v>
      </c>
      <c r="B526" s="26">
        <v>39248</v>
      </c>
      <c r="C526" s="5">
        <v>2007</v>
      </c>
      <c r="D526" s="5">
        <f t="shared" si="174"/>
        <v>25</v>
      </c>
      <c r="E526" s="43" t="s">
        <v>2505</v>
      </c>
      <c r="F526" s="5" t="s">
        <v>26</v>
      </c>
      <c r="G526" s="5" t="s">
        <v>18</v>
      </c>
      <c r="H526" s="5" t="s">
        <v>27</v>
      </c>
      <c r="I526" s="5" t="s">
        <v>3719</v>
      </c>
      <c r="J526" s="36">
        <v>1997</v>
      </c>
      <c r="K526" s="83">
        <f t="shared" si="181"/>
        <v>10</v>
      </c>
      <c r="L526" s="5" t="s">
        <v>27</v>
      </c>
      <c r="M526" s="35">
        <v>1997</v>
      </c>
      <c r="N526" s="35">
        <f t="shared" si="180"/>
        <v>10</v>
      </c>
      <c r="O526" s="5" t="str">
        <f t="shared" si="173"/>
        <v>CONSELHO</v>
      </c>
      <c r="P526" s="5" t="s">
        <v>565</v>
      </c>
      <c r="Q526" s="5" t="str">
        <f>IF(ISNUMBER(SEARCH("Conferência",L526)),"SIM","NÃO")</f>
        <v>NÃO</v>
      </c>
      <c r="R526" s="5" t="s">
        <v>21</v>
      </c>
      <c r="S526" s="109">
        <v>3</v>
      </c>
      <c r="T526" s="5"/>
      <c r="U526" s="82" t="s">
        <v>3711</v>
      </c>
    </row>
    <row r="527" spans="1:21" s="34" customFormat="1">
      <c r="A527" s="40">
        <v>527</v>
      </c>
      <c r="B527" s="14">
        <v>39255</v>
      </c>
      <c r="C527" s="38">
        <v>2007</v>
      </c>
      <c r="D527" s="38">
        <f t="shared" si="174"/>
        <v>25</v>
      </c>
      <c r="E527" s="18" t="s">
        <v>2506</v>
      </c>
      <c r="F527" s="38" t="s">
        <v>82</v>
      </c>
      <c r="G527" s="38" t="s">
        <v>24</v>
      </c>
      <c r="H527" s="38" t="s">
        <v>73</v>
      </c>
      <c r="I527" s="38"/>
      <c r="J527" s="38" t="s">
        <v>24</v>
      </c>
      <c r="K527" s="38" t="s">
        <v>24</v>
      </c>
      <c r="L527" s="38" t="s">
        <v>566</v>
      </c>
      <c r="M527" s="35" t="s">
        <v>24</v>
      </c>
      <c r="N527" s="35" t="s">
        <v>24</v>
      </c>
      <c r="O527" s="38" t="str">
        <f t="shared" si="173"/>
        <v>NÃO CONSELHO</v>
      </c>
      <c r="P527" s="38" t="s">
        <v>567</v>
      </c>
      <c r="Q527" s="38" t="str">
        <f t="shared" si="175"/>
        <v>Sim</v>
      </c>
      <c r="R527" s="38" t="s">
        <v>21</v>
      </c>
      <c r="S527" s="4"/>
      <c r="T527" s="38"/>
      <c r="U527" s="77"/>
    </row>
    <row r="528" spans="1:21" s="34" customFormat="1">
      <c r="A528" s="40">
        <v>528</v>
      </c>
      <c r="B528" s="14">
        <v>39255</v>
      </c>
      <c r="C528" s="38">
        <v>2007</v>
      </c>
      <c r="D528" s="38">
        <f t="shared" si="174"/>
        <v>25</v>
      </c>
      <c r="E528" s="18" t="s">
        <v>2507</v>
      </c>
      <c r="F528" s="38" t="s">
        <v>33</v>
      </c>
      <c r="G528" s="38" t="s">
        <v>65</v>
      </c>
      <c r="H528" s="38" t="s">
        <v>73</v>
      </c>
      <c r="I528" s="38"/>
      <c r="J528" s="38" t="s">
        <v>24</v>
      </c>
      <c r="K528" s="38" t="s">
        <v>24</v>
      </c>
      <c r="L528" s="38" t="s">
        <v>22</v>
      </c>
      <c r="M528" s="35">
        <v>1991</v>
      </c>
      <c r="N528" s="35">
        <f>C528-M528</f>
        <v>16</v>
      </c>
      <c r="O528" s="38" t="str">
        <f t="shared" si="173"/>
        <v>CONSELHO</v>
      </c>
      <c r="P528" s="38" t="s">
        <v>230</v>
      </c>
      <c r="Q528" s="38" t="str">
        <f>IF(ISNUMBER(SEARCH("Conferência",L528)),"SIM","NÃO")</f>
        <v>NÃO</v>
      </c>
      <c r="R528" s="38" t="s">
        <v>21</v>
      </c>
      <c r="S528" s="4"/>
      <c r="T528" s="38"/>
      <c r="U528" s="77"/>
    </row>
    <row r="529" spans="1:21" s="121" customFormat="1">
      <c r="A529" s="40">
        <v>529</v>
      </c>
      <c r="B529" s="14">
        <v>39255</v>
      </c>
      <c r="C529" s="38">
        <v>2007</v>
      </c>
      <c r="D529" s="38">
        <f t="shared" si="174"/>
        <v>25</v>
      </c>
      <c r="E529" s="18" t="s">
        <v>2508</v>
      </c>
      <c r="F529" s="38" t="s">
        <v>17</v>
      </c>
      <c r="G529" s="38" t="s">
        <v>18</v>
      </c>
      <c r="H529" s="38" t="s">
        <v>22</v>
      </c>
      <c r="I529" s="38" t="s">
        <v>3739</v>
      </c>
      <c r="J529" s="35">
        <v>1991</v>
      </c>
      <c r="K529" s="19">
        <f t="shared" ref="K529:K531" si="182">C529-J529</f>
        <v>16</v>
      </c>
      <c r="L529" s="38" t="s">
        <v>568</v>
      </c>
      <c r="M529" s="35" t="s">
        <v>24</v>
      </c>
      <c r="N529" s="35" t="s">
        <v>24</v>
      </c>
      <c r="O529" s="38" t="str">
        <f t="shared" si="173"/>
        <v>CONSELHO</v>
      </c>
      <c r="P529" s="38" t="s">
        <v>569</v>
      </c>
      <c r="Q529" s="38" t="str">
        <f t="shared" si="175"/>
        <v>Sim</v>
      </c>
      <c r="R529" s="38" t="s">
        <v>21</v>
      </c>
      <c r="S529" s="104">
        <v>6</v>
      </c>
      <c r="T529" s="38" t="s">
        <v>570</v>
      </c>
      <c r="U529" s="77" t="s">
        <v>3742</v>
      </c>
    </row>
    <row r="530" spans="1:21" s="34" customFormat="1" ht="15.75">
      <c r="A530" s="40">
        <v>530</v>
      </c>
      <c r="B530" s="14">
        <v>39255</v>
      </c>
      <c r="C530" s="38">
        <v>2007</v>
      </c>
      <c r="D530" s="38">
        <f t="shared" si="174"/>
        <v>25</v>
      </c>
      <c r="E530" s="18" t="s">
        <v>2509</v>
      </c>
      <c r="F530" s="38" t="s">
        <v>26</v>
      </c>
      <c r="G530" s="38" t="s">
        <v>18</v>
      </c>
      <c r="H530" s="38" t="s">
        <v>22</v>
      </c>
      <c r="I530" s="38" t="s">
        <v>3739</v>
      </c>
      <c r="J530" s="35">
        <v>1991</v>
      </c>
      <c r="K530" s="19">
        <f t="shared" si="182"/>
        <v>16</v>
      </c>
      <c r="L530" s="38" t="s">
        <v>51</v>
      </c>
      <c r="M530" s="35" t="s">
        <v>24</v>
      </c>
      <c r="N530" s="35" t="s">
        <v>24</v>
      </c>
      <c r="O530" s="38" t="str">
        <f t="shared" si="173"/>
        <v>CONSELHO</v>
      </c>
      <c r="P530" s="38" t="s">
        <v>571</v>
      </c>
      <c r="Q530" s="38" t="str">
        <f t="shared" si="175"/>
        <v>Não</v>
      </c>
      <c r="R530" s="38" t="s">
        <v>21</v>
      </c>
      <c r="S530" s="108">
        <v>1</v>
      </c>
      <c r="T530" s="38"/>
      <c r="U530" s="75" t="s">
        <v>3701</v>
      </c>
    </row>
    <row r="531" spans="1:21" s="121" customFormat="1" ht="15.75">
      <c r="A531" s="40">
        <v>531</v>
      </c>
      <c r="B531" s="14">
        <v>39255</v>
      </c>
      <c r="C531" s="38">
        <v>2007</v>
      </c>
      <c r="D531" s="38">
        <f t="shared" si="174"/>
        <v>25</v>
      </c>
      <c r="E531" s="18" t="s">
        <v>2510</v>
      </c>
      <c r="F531" s="38" t="s">
        <v>26</v>
      </c>
      <c r="G531" s="38" t="s">
        <v>18</v>
      </c>
      <c r="H531" s="38" t="s">
        <v>22</v>
      </c>
      <c r="I531" s="38" t="s">
        <v>3739</v>
      </c>
      <c r="J531" s="35">
        <v>1991</v>
      </c>
      <c r="K531" s="19">
        <f t="shared" si="182"/>
        <v>16</v>
      </c>
      <c r="L531" s="38" t="s">
        <v>23</v>
      </c>
      <c r="M531" s="35" t="s">
        <v>24</v>
      </c>
      <c r="N531" s="35" t="s">
        <v>24</v>
      </c>
      <c r="O531" s="38" t="str">
        <f t="shared" si="173"/>
        <v>CONSELHO</v>
      </c>
      <c r="P531" s="38" t="s">
        <v>572</v>
      </c>
      <c r="Q531" s="38" t="str">
        <f t="shared" si="175"/>
        <v>Não</v>
      </c>
      <c r="R531" s="38" t="s">
        <v>21</v>
      </c>
      <c r="S531" s="104">
        <v>3</v>
      </c>
      <c r="T531" s="38"/>
      <c r="U531" s="76" t="s">
        <v>3710</v>
      </c>
    </row>
    <row r="532" spans="1:21" s="34" customFormat="1" ht="15.75">
      <c r="A532" s="40">
        <v>532</v>
      </c>
      <c r="B532" s="14">
        <v>39255</v>
      </c>
      <c r="C532" s="38">
        <v>2007</v>
      </c>
      <c r="D532" s="38">
        <f t="shared" si="174"/>
        <v>25</v>
      </c>
      <c r="E532" s="18" t="s">
        <v>2511</v>
      </c>
      <c r="F532" s="3" t="s">
        <v>33</v>
      </c>
      <c r="G532" s="3" t="s">
        <v>24</v>
      </c>
      <c r="H532" s="3" t="s">
        <v>73</v>
      </c>
      <c r="I532" s="3"/>
      <c r="J532" s="38" t="s">
        <v>24</v>
      </c>
      <c r="K532" s="38" t="s">
        <v>24</v>
      </c>
      <c r="L532" s="3" t="s">
        <v>573</v>
      </c>
      <c r="M532" s="35" t="s">
        <v>24</v>
      </c>
      <c r="N532" s="35" t="s">
        <v>24</v>
      </c>
      <c r="O532" s="38" t="str">
        <f t="shared" si="173"/>
        <v>NÃO CONSELHO</v>
      </c>
      <c r="P532" s="3" t="s">
        <v>574</v>
      </c>
      <c r="Q532" s="38" t="str">
        <f t="shared" si="175"/>
        <v>Não</v>
      </c>
      <c r="R532" s="3" t="s">
        <v>21</v>
      </c>
      <c r="S532" s="3"/>
      <c r="T532" s="18"/>
      <c r="U532" s="75"/>
    </row>
    <row r="533" spans="1:21" s="34" customFormat="1">
      <c r="A533" s="40">
        <v>533</v>
      </c>
      <c r="B533" s="14">
        <v>39259</v>
      </c>
      <c r="C533" s="38">
        <v>2007</v>
      </c>
      <c r="D533" s="38">
        <f t="shared" si="174"/>
        <v>25</v>
      </c>
      <c r="E533" s="18" t="s">
        <v>2512</v>
      </c>
      <c r="F533" s="38" t="s">
        <v>82</v>
      </c>
      <c r="G533" s="38" t="s">
        <v>65</v>
      </c>
      <c r="H533" s="38" t="s">
        <v>73</v>
      </c>
      <c r="I533" s="38"/>
      <c r="J533" s="38" t="s">
        <v>24</v>
      </c>
      <c r="K533" s="38" t="s">
        <v>24</v>
      </c>
      <c r="L533" s="3" t="s">
        <v>129</v>
      </c>
      <c r="M533" s="49">
        <v>1985</v>
      </c>
      <c r="N533" s="35">
        <f>C533-M533</f>
        <v>22</v>
      </c>
      <c r="O533" s="38" t="str">
        <f t="shared" si="173"/>
        <v>CONSELHO</v>
      </c>
      <c r="P533" s="38" t="s">
        <v>230</v>
      </c>
      <c r="Q533" s="38" t="str">
        <f>IF(ISNUMBER(SEARCH("Conferência",L533)),"SIM","NÃO")</f>
        <v>NÃO</v>
      </c>
      <c r="R533" s="38" t="s">
        <v>21</v>
      </c>
      <c r="S533" s="4"/>
      <c r="T533" s="38"/>
      <c r="U533" s="77"/>
    </row>
    <row r="534" spans="1:21" s="34" customFormat="1">
      <c r="A534" s="40">
        <v>534</v>
      </c>
      <c r="B534" s="14">
        <v>39262</v>
      </c>
      <c r="C534" s="38">
        <v>2007</v>
      </c>
      <c r="D534" s="38">
        <f t="shared" si="174"/>
        <v>25</v>
      </c>
      <c r="E534" s="18" t="s">
        <v>2513</v>
      </c>
      <c r="F534" s="38" t="s">
        <v>33</v>
      </c>
      <c r="G534" s="38" t="s">
        <v>24</v>
      </c>
      <c r="H534" s="38" t="s">
        <v>73</v>
      </c>
      <c r="I534" s="38"/>
      <c r="J534" s="38" t="s">
        <v>24</v>
      </c>
      <c r="K534" s="38" t="s">
        <v>24</v>
      </c>
      <c r="L534" s="38" t="s">
        <v>549</v>
      </c>
      <c r="M534" s="35" t="s">
        <v>24</v>
      </c>
      <c r="N534" s="35" t="s">
        <v>24</v>
      </c>
      <c r="O534" s="38" t="str">
        <f t="shared" si="173"/>
        <v>NÃO CONSELHO</v>
      </c>
      <c r="P534" s="38" t="s">
        <v>575</v>
      </c>
      <c r="Q534" s="38" t="str">
        <f t="shared" si="175"/>
        <v>Sim</v>
      </c>
      <c r="R534" s="38" t="s">
        <v>21</v>
      </c>
      <c r="S534" s="4"/>
      <c r="T534" s="38"/>
      <c r="U534" s="77"/>
    </row>
    <row r="535" spans="1:21" s="34" customFormat="1">
      <c r="A535" s="40">
        <v>535</v>
      </c>
      <c r="B535" s="14">
        <v>39262</v>
      </c>
      <c r="C535" s="38">
        <v>2007</v>
      </c>
      <c r="D535" s="38">
        <f t="shared" si="174"/>
        <v>25</v>
      </c>
      <c r="E535" s="18" t="s">
        <v>2514</v>
      </c>
      <c r="F535" s="3" t="s">
        <v>26</v>
      </c>
      <c r="G535" s="3" t="s">
        <v>18</v>
      </c>
      <c r="H535" s="3" t="s">
        <v>83</v>
      </c>
      <c r="I535" s="3" t="s">
        <v>3730</v>
      </c>
      <c r="J535" s="36">
        <v>2003</v>
      </c>
      <c r="K535" s="19">
        <f t="shared" ref="K535:K536" si="183">C535-J535</f>
        <v>4</v>
      </c>
      <c r="L535" s="3" t="s">
        <v>83</v>
      </c>
      <c r="M535" s="35">
        <v>2003</v>
      </c>
      <c r="N535" s="35">
        <f>C535-M535</f>
        <v>4</v>
      </c>
      <c r="O535" s="38" t="str">
        <f t="shared" si="173"/>
        <v>CONSELHO</v>
      </c>
      <c r="P535" s="3" t="s">
        <v>576</v>
      </c>
      <c r="Q535" s="38" t="str">
        <f>IF(ISNUMBER(SEARCH("Conferência",L535)),"SIM","NÃO")</f>
        <v>NÃO</v>
      </c>
      <c r="R535" s="3" t="s">
        <v>21</v>
      </c>
      <c r="S535" s="107">
        <v>5</v>
      </c>
      <c r="T535" s="38"/>
      <c r="U535" s="77" t="s">
        <v>3694</v>
      </c>
    </row>
    <row r="536" spans="1:21" s="122" customFormat="1">
      <c r="A536" s="81">
        <v>536</v>
      </c>
      <c r="B536" s="26">
        <v>39262</v>
      </c>
      <c r="C536" s="5">
        <v>2007</v>
      </c>
      <c r="D536" s="5">
        <f t="shared" si="174"/>
        <v>25</v>
      </c>
      <c r="E536" s="43" t="s">
        <v>2515</v>
      </c>
      <c r="F536" s="5" t="s">
        <v>17</v>
      </c>
      <c r="G536" s="5" t="s">
        <v>18</v>
      </c>
      <c r="H536" s="5" t="s">
        <v>27</v>
      </c>
      <c r="I536" s="5" t="s">
        <v>3719</v>
      </c>
      <c r="J536" s="36">
        <v>1997</v>
      </c>
      <c r="K536" s="83">
        <f t="shared" si="183"/>
        <v>10</v>
      </c>
      <c r="L536" s="5" t="s">
        <v>521</v>
      </c>
      <c r="M536" s="35" t="s">
        <v>24</v>
      </c>
      <c r="N536" s="35" t="s">
        <v>24</v>
      </c>
      <c r="O536" s="5" t="str">
        <f t="shared" si="173"/>
        <v>CONSELHO</v>
      </c>
      <c r="P536" s="5" t="s">
        <v>577</v>
      </c>
      <c r="Q536" s="5" t="str">
        <f t="shared" si="175"/>
        <v>Sim</v>
      </c>
      <c r="R536" s="5" t="s">
        <v>21</v>
      </c>
      <c r="S536" s="109">
        <v>6</v>
      </c>
      <c r="T536" s="5"/>
      <c r="U536" s="82" t="s">
        <v>3742</v>
      </c>
    </row>
    <row r="537" spans="1:21" s="34" customFormat="1">
      <c r="A537" s="40">
        <v>537</v>
      </c>
      <c r="B537" s="14">
        <v>39262</v>
      </c>
      <c r="C537" s="38">
        <v>2007</v>
      </c>
      <c r="D537" s="38">
        <f t="shared" si="174"/>
        <v>25</v>
      </c>
      <c r="E537" s="18" t="s">
        <v>2516</v>
      </c>
      <c r="F537" s="3" t="s">
        <v>33</v>
      </c>
      <c r="G537" s="3" t="s">
        <v>65</v>
      </c>
      <c r="H537" s="3" t="s">
        <v>335</v>
      </c>
      <c r="I537" s="3"/>
      <c r="J537" s="38" t="s">
        <v>24</v>
      </c>
      <c r="K537" s="38" t="s">
        <v>24</v>
      </c>
      <c r="L537" s="3" t="s">
        <v>335</v>
      </c>
      <c r="M537" s="35" t="s">
        <v>24</v>
      </c>
      <c r="N537" s="35" t="s">
        <v>24</v>
      </c>
      <c r="O537" s="38" t="str">
        <f t="shared" si="173"/>
        <v>NÃO CONSELHO</v>
      </c>
      <c r="P537" s="3" t="s">
        <v>578</v>
      </c>
      <c r="Q537" s="38" t="str">
        <f t="shared" si="175"/>
        <v>Não</v>
      </c>
      <c r="R537" s="3" t="s">
        <v>21</v>
      </c>
      <c r="S537" s="104"/>
      <c r="T537" s="38"/>
      <c r="U537" s="38"/>
    </row>
    <row r="538" spans="1:21" s="82" customFormat="1">
      <c r="A538" s="81">
        <v>538</v>
      </c>
      <c r="B538" s="26">
        <v>39266</v>
      </c>
      <c r="C538" s="5">
        <v>2007</v>
      </c>
      <c r="D538" s="5">
        <f t="shared" si="174"/>
        <v>25</v>
      </c>
      <c r="E538" s="43" t="s">
        <v>2517</v>
      </c>
      <c r="F538" s="7" t="s">
        <v>26</v>
      </c>
      <c r="G538" s="7" t="s">
        <v>18</v>
      </c>
      <c r="H538" s="7" t="s">
        <v>83</v>
      </c>
      <c r="I538" s="7" t="s">
        <v>3730</v>
      </c>
      <c r="J538" s="5">
        <v>2003</v>
      </c>
      <c r="K538" s="83">
        <f t="shared" ref="K538:K539" si="184">C538-J538</f>
        <v>4</v>
      </c>
      <c r="L538" s="7" t="s">
        <v>83</v>
      </c>
      <c r="M538" s="35">
        <v>2003</v>
      </c>
      <c r="N538" s="35">
        <f t="shared" ref="N538:N541" si="185">C538-M538</f>
        <v>4</v>
      </c>
      <c r="O538" s="5" t="str">
        <f t="shared" si="173"/>
        <v>CONSELHO</v>
      </c>
      <c r="P538" s="7" t="s">
        <v>21</v>
      </c>
      <c r="Q538" s="5" t="str">
        <f>IF(ISNUMBER(SEARCH("Conferência",L538)),"SIM","NÃO")</f>
        <v>NÃO</v>
      </c>
      <c r="R538" s="7"/>
      <c r="S538" s="106">
        <v>2</v>
      </c>
      <c r="T538" s="5"/>
      <c r="U538" s="82" t="s">
        <v>3708</v>
      </c>
    </row>
    <row r="539" spans="1:21" s="34" customFormat="1">
      <c r="A539" s="40">
        <v>539</v>
      </c>
      <c r="B539" s="14">
        <v>39266</v>
      </c>
      <c r="C539" s="38">
        <v>2007</v>
      </c>
      <c r="D539" s="38">
        <f t="shared" si="174"/>
        <v>25</v>
      </c>
      <c r="E539" s="18" t="s">
        <v>2518</v>
      </c>
      <c r="F539" s="3" t="s">
        <v>26</v>
      </c>
      <c r="G539" s="3" t="s">
        <v>18</v>
      </c>
      <c r="H539" s="3" t="s">
        <v>83</v>
      </c>
      <c r="I539" s="3" t="s">
        <v>3730</v>
      </c>
      <c r="J539" s="36">
        <v>2003</v>
      </c>
      <c r="K539" s="19">
        <f t="shared" si="184"/>
        <v>4</v>
      </c>
      <c r="L539" s="3" t="s">
        <v>83</v>
      </c>
      <c r="M539" s="35">
        <v>2003</v>
      </c>
      <c r="N539" s="35">
        <f t="shared" si="185"/>
        <v>4</v>
      </c>
      <c r="O539" s="38" t="str">
        <f t="shared" si="173"/>
        <v>CONSELHO</v>
      </c>
      <c r="P539" s="3" t="s">
        <v>579</v>
      </c>
      <c r="Q539" s="38" t="str">
        <f>IF(ISNUMBER(SEARCH("Conferência",L539)),"SIM","NÃO")</f>
        <v>NÃO</v>
      </c>
      <c r="R539" s="3" t="s">
        <v>21</v>
      </c>
      <c r="S539" s="107">
        <v>5</v>
      </c>
      <c r="T539" s="38"/>
      <c r="U539" s="77" t="s">
        <v>3694</v>
      </c>
    </row>
    <row r="540" spans="1:21" s="34" customFormat="1">
      <c r="A540" s="40">
        <v>540</v>
      </c>
      <c r="B540" s="14">
        <v>39269</v>
      </c>
      <c r="C540" s="38">
        <v>2007</v>
      </c>
      <c r="D540" s="38">
        <f t="shared" si="174"/>
        <v>25</v>
      </c>
      <c r="E540" s="18" t="s">
        <v>2519</v>
      </c>
      <c r="F540" s="3" t="s">
        <v>82</v>
      </c>
      <c r="G540" s="3" t="s">
        <v>65</v>
      </c>
      <c r="H540" s="3" t="s">
        <v>73</v>
      </c>
      <c r="I540" s="3"/>
      <c r="J540" s="38" t="s">
        <v>24</v>
      </c>
      <c r="K540" s="38" t="s">
        <v>24</v>
      </c>
      <c r="L540" s="3" t="s">
        <v>83</v>
      </c>
      <c r="M540" s="35">
        <v>2003</v>
      </c>
      <c r="N540" s="35">
        <f t="shared" si="185"/>
        <v>4</v>
      </c>
      <c r="O540" s="38" t="str">
        <f t="shared" si="173"/>
        <v>CONSELHO</v>
      </c>
      <c r="P540" s="3" t="s">
        <v>230</v>
      </c>
      <c r="Q540" s="38" t="str">
        <f>IF(ISNUMBER(SEARCH("Conferência",L540)),"SIM","NÃO")</f>
        <v>NÃO</v>
      </c>
      <c r="R540" s="3" t="s">
        <v>21</v>
      </c>
      <c r="S540" s="3"/>
      <c r="T540" s="38"/>
      <c r="U540" s="77"/>
    </row>
    <row r="541" spans="1:21" s="34" customFormat="1">
      <c r="A541" s="40">
        <v>541</v>
      </c>
      <c r="B541" s="14">
        <v>39269</v>
      </c>
      <c r="C541" s="38">
        <v>2007</v>
      </c>
      <c r="D541" s="38">
        <f t="shared" si="174"/>
        <v>25</v>
      </c>
      <c r="E541" s="18" t="s">
        <v>2520</v>
      </c>
      <c r="F541" s="38" t="s">
        <v>33</v>
      </c>
      <c r="G541" s="38" t="s">
        <v>65</v>
      </c>
      <c r="H541" s="38" t="s">
        <v>73</v>
      </c>
      <c r="I541" s="38"/>
      <c r="J541" s="38" t="s">
        <v>24</v>
      </c>
      <c r="K541" s="38" t="s">
        <v>24</v>
      </c>
      <c r="L541" s="38" t="s">
        <v>22</v>
      </c>
      <c r="M541" s="35">
        <v>1991</v>
      </c>
      <c r="N541" s="35">
        <f t="shared" si="185"/>
        <v>16</v>
      </c>
      <c r="O541" s="38" t="str">
        <f t="shared" si="173"/>
        <v>CONSELHO</v>
      </c>
      <c r="P541" s="38" t="s">
        <v>230</v>
      </c>
      <c r="Q541" s="38" t="str">
        <f>IF(ISNUMBER(SEARCH("Conferência",L541)),"SIM","NÃO")</f>
        <v>NÃO</v>
      </c>
      <c r="R541" s="38" t="s">
        <v>21</v>
      </c>
      <c r="S541" s="4"/>
      <c r="T541" s="38"/>
      <c r="U541" s="77"/>
    </row>
    <row r="542" spans="1:21" s="122" customFormat="1">
      <c r="A542" s="81">
        <v>542</v>
      </c>
      <c r="B542" s="26">
        <v>39269</v>
      </c>
      <c r="C542" s="5">
        <v>2007</v>
      </c>
      <c r="D542" s="5">
        <f t="shared" si="174"/>
        <v>25</v>
      </c>
      <c r="E542" s="43" t="s">
        <v>2521</v>
      </c>
      <c r="F542" s="5" t="s">
        <v>17</v>
      </c>
      <c r="G542" s="5" t="s">
        <v>18</v>
      </c>
      <c r="H542" s="5" t="s">
        <v>22</v>
      </c>
      <c r="I542" s="5" t="s">
        <v>3739</v>
      </c>
      <c r="J542" s="35">
        <v>1991</v>
      </c>
      <c r="K542" s="83">
        <f t="shared" ref="K542:K544" si="186">C542-J542</f>
        <v>16</v>
      </c>
      <c r="L542" s="5" t="s">
        <v>340</v>
      </c>
      <c r="M542" s="35" t="s">
        <v>24</v>
      </c>
      <c r="N542" s="35" t="s">
        <v>24</v>
      </c>
      <c r="O542" s="5" t="str">
        <f t="shared" si="173"/>
        <v>CONSELHO</v>
      </c>
      <c r="P542" s="5" t="s">
        <v>580</v>
      </c>
      <c r="Q542" s="5" t="str">
        <f t="shared" si="175"/>
        <v>Sim</v>
      </c>
      <c r="R542" s="5" t="s">
        <v>21</v>
      </c>
      <c r="S542" s="109">
        <v>6</v>
      </c>
      <c r="T542" s="5"/>
      <c r="U542" s="82" t="s">
        <v>3742</v>
      </c>
    </row>
    <row r="543" spans="1:21" s="121" customFormat="1">
      <c r="A543" s="40">
        <v>543</v>
      </c>
      <c r="B543" s="14">
        <v>39269</v>
      </c>
      <c r="C543" s="38">
        <v>2007</v>
      </c>
      <c r="D543" s="38">
        <f t="shared" si="174"/>
        <v>25</v>
      </c>
      <c r="E543" s="18" t="s">
        <v>2522</v>
      </c>
      <c r="F543" s="38" t="s">
        <v>17</v>
      </c>
      <c r="G543" s="38" t="s">
        <v>18</v>
      </c>
      <c r="H543" s="38" t="s">
        <v>22</v>
      </c>
      <c r="I543" s="38" t="s">
        <v>3739</v>
      </c>
      <c r="J543" s="35">
        <v>1991</v>
      </c>
      <c r="K543" s="19">
        <f t="shared" si="186"/>
        <v>16</v>
      </c>
      <c r="L543" s="38" t="s">
        <v>23</v>
      </c>
      <c r="M543" s="35" t="s">
        <v>24</v>
      </c>
      <c r="N543" s="35" t="s">
        <v>24</v>
      </c>
      <c r="O543" s="38" t="str">
        <f t="shared" si="173"/>
        <v>CONSELHO</v>
      </c>
      <c r="P543" s="38" t="s">
        <v>581</v>
      </c>
      <c r="Q543" s="38" t="str">
        <f t="shared" si="175"/>
        <v>Não</v>
      </c>
      <c r="R543" s="38" t="s">
        <v>21</v>
      </c>
      <c r="S543" s="104">
        <v>3</v>
      </c>
      <c r="T543" s="38"/>
      <c r="U543" s="77" t="s">
        <v>3710</v>
      </c>
    </row>
    <row r="544" spans="1:21" s="122" customFormat="1">
      <c r="A544" s="81">
        <v>544</v>
      </c>
      <c r="B544" s="26">
        <v>39269</v>
      </c>
      <c r="C544" s="5">
        <v>2007</v>
      </c>
      <c r="D544" s="5">
        <f t="shared" si="174"/>
        <v>25</v>
      </c>
      <c r="E544" s="43" t="s">
        <v>2523</v>
      </c>
      <c r="F544" s="5" t="s">
        <v>17</v>
      </c>
      <c r="G544" s="5" t="s">
        <v>18</v>
      </c>
      <c r="H544" s="5" t="s">
        <v>27</v>
      </c>
      <c r="I544" s="5" t="s">
        <v>3719</v>
      </c>
      <c r="J544" s="36">
        <v>1997</v>
      </c>
      <c r="K544" s="83">
        <f t="shared" si="186"/>
        <v>10</v>
      </c>
      <c r="L544" s="5" t="s">
        <v>521</v>
      </c>
      <c r="M544" s="35" t="s">
        <v>24</v>
      </c>
      <c r="N544" s="35" t="s">
        <v>24</v>
      </c>
      <c r="O544" s="5" t="str">
        <f t="shared" si="173"/>
        <v>CONSELHO</v>
      </c>
      <c r="P544" s="5" t="s">
        <v>582</v>
      </c>
      <c r="Q544" s="5" t="str">
        <f t="shared" si="175"/>
        <v>Sim</v>
      </c>
      <c r="R544" s="5" t="s">
        <v>21</v>
      </c>
      <c r="S544" s="109">
        <v>6</v>
      </c>
      <c r="T544" s="5"/>
      <c r="U544" s="82" t="s">
        <v>3742</v>
      </c>
    </row>
    <row r="545" spans="1:21" s="34" customFormat="1">
      <c r="A545" s="40">
        <v>545</v>
      </c>
      <c r="B545" s="14">
        <v>39276</v>
      </c>
      <c r="C545" s="38">
        <v>2007</v>
      </c>
      <c r="D545" s="38">
        <f t="shared" si="174"/>
        <v>25</v>
      </c>
      <c r="E545" s="18" t="s">
        <v>2524</v>
      </c>
      <c r="F545" s="38" t="s">
        <v>82</v>
      </c>
      <c r="G545" s="38" t="s">
        <v>65</v>
      </c>
      <c r="H545" s="38" t="s">
        <v>73</v>
      </c>
      <c r="I545" s="38"/>
      <c r="J545" s="38" t="s">
        <v>24</v>
      </c>
      <c r="K545" s="38" t="s">
        <v>24</v>
      </c>
      <c r="L545" s="38" t="s">
        <v>562</v>
      </c>
      <c r="M545" s="35">
        <v>2007</v>
      </c>
      <c r="N545" s="35">
        <f t="shared" ref="N545:N548" si="187">C545-M545</f>
        <v>0</v>
      </c>
      <c r="O545" s="38" t="str">
        <f t="shared" si="173"/>
        <v>CONSELHO</v>
      </c>
      <c r="P545" s="38" t="s">
        <v>124</v>
      </c>
      <c r="Q545" s="38" t="str">
        <f>IF(ISNUMBER(SEARCH("Conferência",L545)),"SIM","NÃO")</f>
        <v>NÃO</v>
      </c>
      <c r="R545" s="38" t="s">
        <v>21</v>
      </c>
      <c r="S545" s="4"/>
      <c r="T545" s="38"/>
      <c r="U545" s="77"/>
    </row>
    <row r="546" spans="1:21" s="34" customFormat="1">
      <c r="A546" s="40">
        <v>546</v>
      </c>
      <c r="B546" s="14">
        <v>39276</v>
      </c>
      <c r="C546" s="38">
        <v>2007</v>
      </c>
      <c r="D546" s="38">
        <f t="shared" si="174"/>
        <v>25</v>
      </c>
      <c r="E546" s="18" t="s">
        <v>2525</v>
      </c>
      <c r="F546" s="38" t="s">
        <v>33</v>
      </c>
      <c r="G546" s="38" t="s">
        <v>65</v>
      </c>
      <c r="H546" s="38" t="s">
        <v>73</v>
      </c>
      <c r="I546" s="38"/>
      <c r="J546" s="38" t="s">
        <v>24</v>
      </c>
      <c r="K546" s="38" t="s">
        <v>24</v>
      </c>
      <c r="L546" s="3" t="s">
        <v>123</v>
      </c>
      <c r="M546" s="35">
        <v>2001</v>
      </c>
      <c r="N546" s="35">
        <f t="shared" si="187"/>
        <v>6</v>
      </c>
      <c r="O546" s="38" t="str">
        <f t="shared" si="173"/>
        <v>CONSELHO</v>
      </c>
      <c r="P546" s="38" t="s">
        <v>124</v>
      </c>
      <c r="Q546" s="38" t="str">
        <f>IF(ISNUMBER(SEARCH("Conferência",L546)),"SIM","NÃO")</f>
        <v>NÃO</v>
      </c>
      <c r="R546" s="38" t="s">
        <v>21</v>
      </c>
      <c r="S546" s="4"/>
      <c r="T546" s="38"/>
      <c r="U546" s="77"/>
    </row>
    <row r="547" spans="1:21" s="34" customFormat="1">
      <c r="A547" s="40">
        <v>547</v>
      </c>
      <c r="B547" s="14">
        <v>39276</v>
      </c>
      <c r="C547" s="38">
        <v>2007</v>
      </c>
      <c r="D547" s="38">
        <f t="shared" si="174"/>
        <v>25</v>
      </c>
      <c r="E547" s="18" t="s">
        <v>2526</v>
      </c>
      <c r="F547" s="3" t="s">
        <v>33</v>
      </c>
      <c r="G547" s="3" t="s">
        <v>65</v>
      </c>
      <c r="H547" s="3" t="s">
        <v>73</v>
      </c>
      <c r="I547" s="3"/>
      <c r="J547" s="38" t="s">
        <v>24</v>
      </c>
      <c r="K547" s="38" t="s">
        <v>24</v>
      </c>
      <c r="L547" s="3" t="s">
        <v>234</v>
      </c>
      <c r="M547" s="35">
        <v>2005</v>
      </c>
      <c r="N547" s="35">
        <f t="shared" si="187"/>
        <v>2</v>
      </c>
      <c r="O547" s="38" t="str">
        <f t="shared" si="173"/>
        <v>CONSELHO</v>
      </c>
      <c r="P547" s="3" t="s">
        <v>230</v>
      </c>
      <c r="Q547" s="38" t="str">
        <f>IF(ISNUMBER(SEARCH("Conferência",L547)),"SIM","NÃO")</f>
        <v>NÃO</v>
      </c>
      <c r="R547" s="3" t="s">
        <v>21</v>
      </c>
      <c r="S547" s="3"/>
      <c r="T547" s="38"/>
      <c r="U547" s="77"/>
    </row>
    <row r="548" spans="1:21" s="34" customFormat="1">
      <c r="A548" s="40">
        <v>548</v>
      </c>
      <c r="B548" s="14">
        <v>39276</v>
      </c>
      <c r="C548" s="38">
        <v>2007</v>
      </c>
      <c r="D548" s="38">
        <f t="shared" si="174"/>
        <v>25</v>
      </c>
      <c r="E548" s="18" t="s">
        <v>2527</v>
      </c>
      <c r="F548" s="38" t="s">
        <v>17</v>
      </c>
      <c r="G548" s="38" t="s">
        <v>18</v>
      </c>
      <c r="H548" s="38" t="s">
        <v>22</v>
      </c>
      <c r="I548" s="38" t="s">
        <v>3739</v>
      </c>
      <c r="J548" s="35">
        <v>1991</v>
      </c>
      <c r="K548" s="19">
        <f>C548-J548</f>
        <v>16</v>
      </c>
      <c r="L548" s="38" t="s">
        <v>22</v>
      </c>
      <c r="M548" s="35">
        <v>1991</v>
      </c>
      <c r="N548" s="35">
        <f t="shared" si="187"/>
        <v>16</v>
      </c>
      <c r="O548" s="38" t="str">
        <f t="shared" si="173"/>
        <v>CONSELHO</v>
      </c>
      <c r="P548" s="38" t="s">
        <v>360</v>
      </c>
      <c r="Q548" s="38" t="str">
        <f>IF(ISNUMBER(SEARCH("Conferência",L548)),"SIM","NÃO")</f>
        <v>NÃO</v>
      </c>
      <c r="R548" s="38" t="s">
        <v>21</v>
      </c>
      <c r="S548" s="108">
        <v>5</v>
      </c>
      <c r="T548" s="38"/>
      <c r="U548" s="77" t="s">
        <v>3692</v>
      </c>
    </row>
    <row r="549" spans="1:21" s="34" customFormat="1">
      <c r="A549" s="40">
        <v>549</v>
      </c>
      <c r="B549" s="14">
        <v>39280</v>
      </c>
      <c r="C549" s="38">
        <v>2007</v>
      </c>
      <c r="D549" s="38">
        <f t="shared" si="174"/>
        <v>25</v>
      </c>
      <c r="E549" s="18" t="s">
        <v>2528</v>
      </c>
      <c r="F549" s="3" t="s">
        <v>82</v>
      </c>
      <c r="G549" s="3" t="s">
        <v>24</v>
      </c>
      <c r="H549" s="3" t="s">
        <v>73</v>
      </c>
      <c r="I549" s="3"/>
      <c r="J549" s="38" t="s">
        <v>24</v>
      </c>
      <c r="K549" s="38" t="s">
        <v>24</v>
      </c>
      <c r="L549" s="3" t="s">
        <v>583</v>
      </c>
      <c r="M549" s="35" t="s">
        <v>24</v>
      </c>
      <c r="N549" s="35" t="s">
        <v>24</v>
      </c>
      <c r="O549" s="38" t="str">
        <f t="shared" si="173"/>
        <v>NÃO CONSELHO</v>
      </c>
      <c r="P549" s="3" t="s">
        <v>584</v>
      </c>
      <c r="Q549" s="38" t="str">
        <f t="shared" si="175"/>
        <v>Sim</v>
      </c>
      <c r="R549" s="3" t="s">
        <v>21</v>
      </c>
      <c r="S549" s="3"/>
      <c r="T549" s="38"/>
      <c r="U549" s="77"/>
    </row>
    <row r="550" spans="1:21" s="34" customFormat="1">
      <c r="A550" s="40">
        <v>550</v>
      </c>
      <c r="B550" s="14">
        <v>39280</v>
      </c>
      <c r="C550" s="38">
        <v>2007</v>
      </c>
      <c r="D550" s="38">
        <f t="shared" si="174"/>
        <v>25</v>
      </c>
      <c r="E550" s="18" t="s">
        <v>2529</v>
      </c>
      <c r="F550" s="3" t="s">
        <v>26</v>
      </c>
      <c r="G550" s="3" t="s">
        <v>18</v>
      </c>
      <c r="H550" s="3" t="s">
        <v>83</v>
      </c>
      <c r="I550" s="3" t="s">
        <v>3730</v>
      </c>
      <c r="J550" s="36">
        <v>2003</v>
      </c>
      <c r="K550" s="19">
        <f t="shared" ref="K550:K552" si="188">C550-J550</f>
        <v>4</v>
      </c>
      <c r="L550" s="3" t="s">
        <v>83</v>
      </c>
      <c r="M550" s="35">
        <v>2003</v>
      </c>
      <c r="N550" s="35">
        <f>C550-M550</f>
        <v>4</v>
      </c>
      <c r="O550" s="38" t="str">
        <f t="shared" si="173"/>
        <v>CONSELHO</v>
      </c>
      <c r="P550" s="3" t="s">
        <v>585</v>
      </c>
      <c r="Q550" s="38" t="str">
        <f>IF(ISNUMBER(SEARCH("Conferência",L550)),"SIM","NÃO")</f>
        <v>NÃO</v>
      </c>
      <c r="R550" s="3" t="s">
        <v>21</v>
      </c>
      <c r="S550" s="107">
        <v>5</v>
      </c>
      <c r="T550" s="38"/>
      <c r="U550" s="77" t="s">
        <v>3694</v>
      </c>
    </row>
    <row r="551" spans="1:21" s="121" customFormat="1">
      <c r="A551" s="40">
        <v>551</v>
      </c>
      <c r="B551" s="14">
        <v>39280</v>
      </c>
      <c r="C551" s="38">
        <v>2007</v>
      </c>
      <c r="D551" s="38">
        <f t="shared" si="174"/>
        <v>25</v>
      </c>
      <c r="E551" s="18" t="s">
        <v>2530</v>
      </c>
      <c r="F551" s="38" t="s">
        <v>17</v>
      </c>
      <c r="G551" s="38" t="s">
        <v>18</v>
      </c>
      <c r="H551" s="38" t="s">
        <v>27</v>
      </c>
      <c r="I551" s="38" t="s">
        <v>3719</v>
      </c>
      <c r="J551" s="36">
        <v>1997</v>
      </c>
      <c r="K551" s="19">
        <f t="shared" si="188"/>
        <v>10</v>
      </c>
      <c r="L551" s="38" t="s">
        <v>521</v>
      </c>
      <c r="M551" s="35" t="s">
        <v>24</v>
      </c>
      <c r="N551" s="35" t="s">
        <v>24</v>
      </c>
      <c r="O551" s="38" t="str">
        <f t="shared" si="173"/>
        <v>CONSELHO</v>
      </c>
      <c r="P551" s="38" t="s">
        <v>586</v>
      </c>
      <c r="Q551" s="38" t="str">
        <f t="shared" si="175"/>
        <v>Sim</v>
      </c>
      <c r="R551" s="38" t="s">
        <v>21</v>
      </c>
      <c r="S551" s="108">
        <v>3</v>
      </c>
      <c r="T551" s="38"/>
      <c r="U551" s="77" t="s">
        <v>3710</v>
      </c>
    </row>
    <row r="552" spans="1:21" s="34" customFormat="1">
      <c r="A552" s="40">
        <v>552</v>
      </c>
      <c r="B552" s="14">
        <v>39283</v>
      </c>
      <c r="C552" s="38">
        <v>2007</v>
      </c>
      <c r="D552" s="38">
        <f t="shared" si="174"/>
        <v>25</v>
      </c>
      <c r="E552" s="18" t="s">
        <v>2531</v>
      </c>
      <c r="F552" s="3" t="s">
        <v>17</v>
      </c>
      <c r="G552" s="3" t="s">
        <v>18</v>
      </c>
      <c r="H552" s="3" t="s">
        <v>83</v>
      </c>
      <c r="I552" s="3" t="s">
        <v>3730</v>
      </c>
      <c r="J552" s="36">
        <v>2003</v>
      </c>
      <c r="K552" s="19">
        <f t="shared" si="188"/>
        <v>4</v>
      </c>
      <c r="L552" s="3" t="s">
        <v>83</v>
      </c>
      <c r="M552" s="35">
        <v>2003</v>
      </c>
      <c r="N552" s="35">
        <f>C552-M552</f>
        <v>4</v>
      </c>
      <c r="O552" s="38" t="str">
        <f t="shared" si="173"/>
        <v>CONSELHO</v>
      </c>
      <c r="P552" s="3" t="s">
        <v>587</v>
      </c>
      <c r="Q552" s="38" t="str">
        <f>IF(ISNUMBER(SEARCH("Conferência",L552)),"SIM","NÃO")</f>
        <v>NÃO</v>
      </c>
      <c r="R552" s="3" t="s">
        <v>21</v>
      </c>
      <c r="S552" s="107">
        <v>5</v>
      </c>
      <c r="T552" s="38"/>
      <c r="U552" s="77" t="s">
        <v>3694</v>
      </c>
    </row>
    <row r="553" spans="1:21" s="34" customFormat="1">
      <c r="A553" s="40">
        <v>553</v>
      </c>
      <c r="B553" s="14">
        <v>39283</v>
      </c>
      <c r="C553" s="38">
        <v>2007</v>
      </c>
      <c r="D553" s="38">
        <f t="shared" si="174"/>
        <v>25</v>
      </c>
      <c r="E553" s="15" t="s">
        <v>2532</v>
      </c>
      <c r="F553" s="38" t="s">
        <v>33</v>
      </c>
      <c r="G553" s="38" t="s">
        <v>24</v>
      </c>
      <c r="H553" s="38" t="s">
        <v>175</v>
      </c>
      <c r="I553" s="38"/>
      <c r="J553" s="38" t="s">
        <v>24</v>
      </c>
      <c r="K553" s="38" t="s">
        <v>24</v>
      </c>
      <c r="L553" s="38" t="s">
        <v>549</v>
      </c>
      <c r="M553" s="35" t="s">
        <v>24</v>
      </c>
      <c r="N553" s="35" t="s">
        <v>24</v>
      </c>
      <c r="O553" s="38" t="str">
        <f t="shared" si="173"/>
        <v>NÃO CONSELHO</v>
      </c>
      <c r="P553" s="38" t="s">
        <v>588</v>
      </c>
      <c r="Q553" s="38" t="str">
        <f t="shared" si="175"/>
        <v>Sim</v>
      </c>
      <c r="R553" s="38" t="s">
        <v>21</v>
      </c>
      <c r="S553" s="4"/>
      <c r="T553" s="38" t="s">
        <v>589</v>
      </c>
      <c r="U553" s="77"/>
    </row>
    <row r="554" spans="1:21" s="34" customFormat="1">
      <c r="A554" s="40">
        <v>554</v>
      </c>
      <c r="B554" s="14">
        <v>39287</v>
      </c>
      <c r="C554" s="38">
        <v>2007</v>
      </c>
      <c r="D554" s="38">
        <f t="shared" si="174"/>
        <v>25</v>
      </c>
      <c r="E554" s="18" t="s">
        <v>2533</v>
      </c>
      <c r="F554" s="3" t="s">
        <v>183</v>
      </c>
      <c r="G554" s="3" t="s">
        <v>24</v>
      </c>
      <c r="H554" s="3" t="s">
        <v>73</v>
      </c>
      <c r="I554" s="3"/>
      <c r="J554" s="38" t="s">
        <v>24</v>
      </c>
      <c r="K554" s="38" t="s">
        <v>24</v>
      </c>
      <c r="L554" s="3" t="s">
        <v>445</v>
      </c>
      <c r="M554" s="35" t="s">
        <v>24</v>
      </c>
      <c r="N554" s="35" t="s">
        <v>24</v>
      </c>
      <c r="O554" s="38" t="str">
        <f t="shared" si="173"/>
        <v>NÃO CONSELHO</v>
      </c>
      <c r="P554" s="3" t="s">
        <v>590</v>
      </c>
      <c r="Q554" s="38" t="str">
        <f t="shared" si="175"/>
        <v>Não</v>
      </c>
      <c r="R554" s="3" t="s">
        <v>21</v>
      </c>
      <c r="S554" s="3"/>
      <c r="T554" s="38"/>
      <c r="U554" s="77"/>
    </row>
    <row r="555" spans="1:21" s="34" customFormat="1">
      <c r="A555" s="40">
        <v>555</v>
      </c>
      <c r="B555" s="14">
        <v>39287</v>
      </c>
      <c r="C555" s="38">
        <v>2007</v>
      </c>
      <c r="D555" s="38">
        <f t="shared" si="174"/>
        <v>25</v>
      </c>
      <c r="E555" s="18" t="s">
        <v>2534</v>
      </c>
      <c r="F555" s="38" t="s">
        <v>17</v>
      </c>
      <c r="G555" s="38" t="s">
        <v>18</v>
      </c>
      <c r="H555" s="38" t="s">
        <v>27</v>
      </c>
      <c r="I555" s="38" t="s">
        <v>3719</v>
      </c>
      <c r="J555" s="36">
        <v>1997</v>
      </c>
      <c r="K555" s="19">
        <f t="shared" ref="K555:K559" si="189">C555-J555</f>
        <v>10</v>
      </c>
      <c r="L555" s="38" t="s">
        <v>521</v>
      </c>
      <c r="M555" s="35" t="s">
        <v>24</v>
      </c>
      <c r="N555" s="35" t="s">
        <v>24</v>
      </c>
      <c r="O555" s="38" t="str">
        <f t="shared" si="173"/>
        <v>CONSELHO</v>
      </c>
      <c r="P555" s="38" t="s">
        <v>591</v>
      </c>
      <c r="Q555" s="38" t="str">
        <f t="shared" si="175"/>
        <v>Sim</v>
      </c>
      <c r="R555" s="38" t="s">
        <v>21</v>
      </c>
      <c r="S555" s="4" t="s">
        <v>24</v>
      </c>
      <c r="T555" s="38"/>
      <c r="U555" s="77"/>
    </row>
    <row r="556" spans="1:21" s="34" customFormat="1">
      <c r="A556" s="40">
        <v>556</v>
      </c>
      <c r="B556" s="14">
        <v>39287</v>
      </c>
      <c r="C556" s="38">
        <v>2007</v>
      </c>
      <c r="D556" s="38">
        <f t="shared" si="174"/>
        <v>25</v>
      </c>
      <c r="E556" s="18" t="s">
        <v>2535</v>
      </c>
      <c r="F556" s="38" t="s">
        <v>26</v>
      </c>
      <c r="G556" s="38" t="s">
        <v>18</v>
      </c>
      <c r="H556" s="38" t="s">
        <v>27</v>
      </c>
      <c r="I556" s="38" t="s">
        <v>3719</v>
      </c>
      <c r="J556" s="36">
        <v>1997</v>
      </c>
      <c r="K556" s="19">
        <f t="shared" si="189"/>
        <v>10</v>
      </c>
      <c r="L556" s="38" t="s">
        <v>27</v>
      </c>
      <c r="M556" s="35">
        <v>1997</v>
      </c>
      <c r="N556" s="35">
        <f t="shared" ref="N556:N560" si="190">C556-M556</f>
        <v>10</v>
      </c>
      <c r="O556" s="38" t="str">
        <f t="shared" si="173"/>
        <v>CONSELHO</v>
      </c>
      <c r="P556" s="38" t="s">
        <v>592</v>
      </c>
      <c r="Q556" s="38" t="str">
        <f>IF(ISNUMBER(SEARCH("Conferência",L556)),"SIM","NÃO")</f>
        <v>NÃO</v>
      </c>
      <c r="R556" s="38" t="s">
        <v>21</v>
      </c>
      <c r="S556" s="108">
        <v>1</v>
      </c>
      <c r="T556" s="38"/>
      <c r="U556" s="77" t="s">
        <v>3699</v>
      </c>
    </row>
    <row r="557" spans="1:21" s="122" customFormat="1">
      <c r="A557" s="81">
        <v>557</v>
      </c>
      <c r="B557" s="26">
        <v>39287</v>
      </c>
      <c r="C557" s="5">
        <v>2007</v>
      </c>
      <c r="D557" s="5">
        <f t="shared" si="174"/>
        <v>25</v>
      </c>
      <c r="E557" s="43" t="s">
        <v>2536</v>
      </c>
      <c r="F557" s="5" t="s">
        <v>26</v>
      </c>
      <c r="G557" s="5" t="s">
        <v>18</v>
      </c>
      <c r="H557" s="5" t="s">
        <v>22</v>
      </c>
      <c r="I557" s="5" t="s">
        <v>3739</v>
      </c>
      <c r="J557" s="35">
        <v>1991</v>
      </c>
      <c r="K557" s="83">
        <f t="shared" si="189"/>
        <v>16</v>
      </c>
      <c r="L557" s="5" t="s">
        <v>22</v>
      </c>
      <c r="M557" s="35">
        <v>1991</v>
      </c>
      <c r="N557" s="35">
        <f t="shared" si="190"/>
        <v>16</v>
      </c>
      <c r="O557" s="5" t="str">
        <f t="shared" si="173"/>
        <v>CONSELHO</v>
      </c>
      <c r="P557" s="5" t="s">
        <v>479</v>
      </c>
      <c r="Q557" s="5" t="str">
        <f>IF(ISNUMBER(SEARCH("Conferência",L557)),"SIM","NÃO")</f>
        <v>NÃO</v>
      </c>
      <c r="R557" s="5" t="s">
        <v>21</v>
      </c>
      <c r="S557" s="109">
        <v>3</v>
      </c>
      <c r="T557" s="5"/>
      <c r="U557" s="82" t="s">
        <v>3711</v>
      </c>
    </row>
    <row r="558" spans="1:21" s="34" customFormat="1">
      <c r="A558" s="40">
        <v>558</v>
      </c>
      <c r="B558" s="14">
        <v>39290</v>
      </c>
      <c r="C558" s="38">
        <v>2007</v>
      </c>
      <c r="D558" s="38">
        <f t="shared" si="174"/>
        <v>25</v>
      </c>
      <c r="E558" s="18" t="s">
        <v>2537</v>
      </c>
      <c r="F558" s="3" t="s">
        <v>26</v>
      </c>
      <c r="G558" s="3" t="s">
        <v>18</v>
      </c>
      <c r="H558" s="3" t="s">
        <v>83</v>
      </c>
      <c r="I558" s="3" t="s">
        <v>3730</v>
      </c>
      <c r="J558" s="36">
        <v>2003</v>
      </c>
      <c r="K558" s="19">
        <f t="shared" si="189"/>
        <v>4</v>
      </c>
      <c r="L558" s="3" t="s">
        <v>83</v>
      </c>
      <c r="M558" s="35">
        <v>2003</v>
      </c>
      <c r="N558" s="35">
        <f t="shared" si="190"/>
        <v>4</v>
      </c>
      <c r="O558" s="38" t="str">
        <f t="shared" si="173"/>
        <v>CONSELHO</v>
      </c>
      <c r="P558" s="3" t="s">
        <v>21</v>
      </c>
      <c r="Q558" s="38" t="str">
        <f>IF(ISNUMBER(SEARCH("Conferência",L558)),"SIM","NÃO")</f>
        <v>NÃO</v>
      </c>
      <c r="R558" s="3"/>
      <c r="S558" s="107">
        <v>5</v>
      </c>
      <c r="T558" s="38"/>
      <c r="U558" s="77" t="s">
        <v>3694</v>
      </c>
    </row>
    <row r="559" spans="1:21" s="34" customFormat="1">
      <c r="A559" s="40">
        <v>559</v>
      </c>
      <c r="B559" s="14">
        <v>39290</v>
      </c>
      <c r="C559" s="38">
        <v>2007</v>
      </c>
      <c r="D559" s="38">
        <f t="shared" si="174"/>
        <v>25</v>
      </c>
      <c r="E559" s="18" t="s">
        <v>2538</v>
      </c>
      <c r="F559" s="38" t="s">
        <v>17</v>
      </c>
      <c r="G559" s="38" t="s">
        <v>18</v>
      </c>
      <c r="H559" s="38" t="s">
        <v>22</v>
      </c>
      <c r="I559" s="38" t="s">
        <v>3739</v>
      </c>
      <c r="J559" s="35">
        <v>1991</v>
      </c>
      <c r="K559" s="19">
        <f t="shared" si="189"/>
        <v>16</v>
      </c>
      <c r="L559" s="38" t="s">
        <v>22</v>
      </c>
      <c r="M559" s="35">
        <v>1991</v>
      </c>
      <c r="N559" s="35">
        <f t="shared" si="190"/>
        <v>16</v>
      </c>
      <c r="O559" s="38" t="str">
        <f t="shared" si="173"/>
        <v>CONSELHO</v>
      </c>
      <c r="P559" s="38" t="s">
        <v>593</v>
      </c>
      <c r="Q559" s="38" t="str">
        <f>IF(ISNUMBER(SEARCH("Conferência",L559)),"SIM","NÃO")</f>
        <v>NÃO</v>
      </c>
      <c r="R559" s="38" t="s">
        <v>21</v>
      </c>
      <c r="S559" s="108">
        <v>5</v>
      </c>
      <c r="T559" s="38"/>
      <c r="U559" s="77" t="s">
        <v>3691</v>
      </c>
    </row>
    <row r="560" spans="1:21" s="34" customFormat="1">
      <c r="A560" s="40">
        <v>560</v>
      </c>
      <c r="B560" s="14">
        <v>39294</v>
      </c>
      <c r="C560" s="38">
        <v>2007</v>
      </c>
      <c r="D560" s="38">
        <f t="shared" si="174"/>
        <v>25</v>
      </c>
      <c r="E560" s="18" t="s">
        <v>2539</v>
      </c>
      <c r="F560" s="3" t="s">
        <v>82</v>
      </c>
      <c r="G560" s="3" t="s">
        <v>65</v>
      </c>
      <c r="H560" s="3" t="s">
        <v>73</v>
      </c>
      <c r="I560" s="3"/>
      <c r="J560" s="38" t="s">
        <v>24</v>
      </c>
      <c r="K560" s="38" t="s">
        <v>24</v>
      </c>
      <c r="L560" s="3" t="s">
        <v>129</v>
      </c>
      <c r="M560" s="52">
        <v>1985</v>
      </c>
      <c r="N560" s="35">
        <f t="shared" si="190"/>
        <v>22</v>
      </c>
      <c r="O560" s="38" t="str">
        <f t="shared" si="173"/>
        <v>CONSELHO</v>
      </c>
      <c r="P560" s="3" t="s">
        <v>230</v>
      </c>
      <c r="Q560" s="38" t="str">
        <f>IF(ISNUMBER(SEARCH("Conferência",L560)),"SIM","NÃO")</f>
        <v>NÃO</v>
      </c>
      <c r="R560" s="3" t="s">
        <v>21</v>
      </c>
      <c r="S560" s="3"/>
      <c r="T560" s="38"/>
      <c r="U560" s="77"/>
    </row>
    <row r="561" spans="1:21" s="34" customFormat="1">
      <c r="A561" s="40">
        <v>561</v>
      </c>
      <c r="B561" s="14">
        <v>39294</v>
      </c>
      <c r="C561" s="38">
        <v>2007</v>
      </c>
      <c r="D561" s="38">
        <f t="shared" si="174"/>
        <v>25</v>
      </c>
      <c r="E561" s="18" t="s">
        <v>2540</v>
      </c>
      <c r="F561" s="3" t="s">
        <v>33</v>
      </c>
      <c r="G561" s="3" t="s">
        <v>24</v>
      </c>
      <c r="H561" s="3" t="s">
        <v>510</v>
      </c>
      <c r="I561" s="3"/>
      <c r="J561" s="38" t="s">
        <v>24</v>
      </c>
      <c r="K561" s="38" t="s">
        <v>24</v>
      </c>
      <c r="L561" s="3" t="s">
        <v>583</v>
      </c>
      <c r="M561" s="35" t="s">
        <v>24</v>
      </c>
      <c r="N561" s="35" t="s">
        <v>24</v>
      </c>
      <c r="O561" s="38" t="str">
        <f t="shared" si="173"/>
        <v>NÃO CONSELHO</v>
      </c>
      <c r="P561" s="3" t="s">
        <v>513</v>
      </c>
      <c r="Q561" s="38" t="str">
        <f t="shared" si="175"/>
        <v>Sim</v>
      </c>
      <c r="R561" s="3" t="s">
        <v>21</v>
      </c>
      <c r="S561" s="3"/>
      <c r="T561" s="38"/>
      <c r="U561" s="77"/>
    </row>
    <row r="562" spans="1:21" s="34" customFormat="1">
      <c r="A562" s="40">
        <v>562</v>
      </c>
      <c r="B562" s="14">
        <v>39294</v>
      </c>
      <c r="C562" s="38">
        <v>2007</v>
      </c>
      <c r="D562" s="38">
        <f t="shared" si="174"/>
        <v>25</v>
      </c>
      <c r="E562" s="18" t="s">
        <v>2541</v>
      </c>
      <c r="F562" s="3" t="s">
        <v>33</v>
      </c>
      <c r="G562" s="3" t="s">
        <v>24</v>
      </c>
      <c r="H562" s="3" t="s">
        <v>510</v>
      </c>
      <c r="I562" s="3"/>
      <c r="J562" s="38" t="s">
        <v>24</v>
      </c>
      <c r="K562" s="38" t="s">
        <v>24</v>
      </c>
      <c r="L562" s="3" t="s">
        <v>583</v>
      </c>
      <c r="M562" s="35" t="s">
        <v>24</v>
      </c>
      <c r="N562" s="35" t="s">
        <v>24</v>
      </c>
      <c r="O562" s="38" t="str">
        <f t="shared" si="173"/>
        <v>NÃO CONSELHO</v>
      </c>
      <c r="P562" s="3" t="s">
        <v>594</v>
      </c>
      <c r="Q562" s="38" t="str">
        <f t="shared" si="175"/>
        <v>Sim</v>
      </c>
      <c r="R562" s="3" t="s">
        <v>21</v>
      </c>
      <c r="S562" s="3"/>
      <c r="T562" s="38"/>
      <c r="U562" s="77"/>
    </row>
    <row r="563" spans="1:21" s="34" customFormat="1">
      <c r="A563" s="40">
        <v>563</v>
      </c>
      <c r="B563" s="14">
        <v>39294</v>
      </c>
      <c r="C563" s="38">
        <v>2007</v>
      </c>
      <c r="D563" s="38">
        <f t="shared" si="174"/>
        <v>25</v>
      </c>
      <c r="E563" s="18" t="s">
        <v>2542</v>
      </c>
      <c r="F563" s="3" t="s">
        <v>33</v>
      </c>
      <c r="G563" s="3" t="s">
        <v>24</v>
      </c>
      <c r="H563" s="3" t="s">
        <v>510</v>
      </c>
      <c r="I563" s="3"/>
      <c r="J563" s="38" t="s">
        <v>24</v>
      </c>
      <c r="K563" s="38" t="s">
        <v>24</v>
      </c>
      <c r="L563" s="3" t="s">
        <v>583</v>
      </c>
      <c r="M563" s="35" t="s">
        <v>24</v>
      </c>
      <c r="N563" s="35" t="s">
        <v>24</v>
      </c>
      <c r="O563" s="38" t="str">
        <f t="shared" si="173"/>
        <v>NÃO CONSELHO</v>
      </c>
      <c r="P563" s="3" t="s">
        <v>594</v>
      </c>
      <c r="Q563" s="38" t="str">
        <f t="shared" si="175"/>
        <v>Sim</v>
      </c>
      <c r="R563" s="3" t="s">
        <v>21</v>
      </c>
      <c r="S563" s="3"/>
      <c r="T563" s="38"/>
      <c r="U563" s="77"/>
    </row>
    <row r="564" spans="1:21" s="82" customFormat="1">
      <c r="A564" s="81">
        <v>564</v>
      </c>
      <c r="B564" s="26">
        <v>39294</v>
      </c>
      <c r="C564" s="5">
        <v>2007</v>
      </c>
      <c r="D564" s="5">
        <f t="shared" si="174"/>
        <v>25</v>
      </c>
      <c r="E564" s="43" t="s">
        <v>2543</v>
      </c>
      <c r="F564" s="5" t="s">
        <v>26</v>
      </c>
      <c r="G564" s="5" t="s">
        <v>18</v>
      </c>
      <c r="H564" s="5" t="s">
        <v>27</v>
      </c>
      <c r="I564" s="5" t="s">
        <v>3719</v>
      </c>
      <c r="J564" s="5">
        <v>1997</v>
      </c>
      <c r="K564" s="83">
        <f>C564-J564</f>
        <v>10</v>
      </c>
      <c r="L564" s="5" t="s">
        <v>46</v>
      </c>
      <c r="M564" s="35" t="s">
        <v>24</v>
      </c>
      <c r="N564" s="35" t="s">
        <v>24</v>
      </c>
      <c r="O564" s="5" t="str">
        <f t="shared" si="173"/>
        <v>CONSELHO</v>
      </c>
      <c r="P564" s="5" t="s">
        <v>595</v>
      </c>
      <c r="Q564" s="5" t="str">
        <f t="shared" si="175"/>
        <v>Não</v>
      </c>
      <c r="R564" s="5" t="s">
        <v>21</v>
      </c>
      <c r="S564" s="109">
        <v>2</v>
      </c>
      <c r="T564" s="5"/>
      <c r="U564" s="82" t="s">
        <v>3708</v>
      </c>
    </row>
    <row r="565" spans="1:21" s="34" customFormat="1">
      <c r="A565" s="40">
        <v>565</v>
      </c>
      <c r="B565" s="14">
        <v>39294</v>
      </c>
      <c r="C565" s="38">
        <v>2007</v>
      </c>
      <c r="D565" s="38">
        <f t="shared" si="174"/>
        <v>25</v>
      </c>
      <c r="E565" s="18" t="s">
        <v>2544</v>
      </c>
      <c r="F565" s="38" t="s">
        <v>33</v>
      </c>
      <c r="G565" s="38" t="s">
        <v>65</v>
      </c>
      <c r="H565" s="38" t="s">
        <v>375</v>
      </c>
      <c r="I565" s="38"/>
      <c r="J565" s="38" t="s">
        <v>24</v>
      </c>
      <c r="K565" s="38" t="s">
        <v>24</v>
      </c>
      <c r="L565" s="38" t="s">
        <v>596</v>
      </c>
      <c r="M565" s="35">
        <v>1991</v>
      </c>
      <c r="N565" s="35">
        <f t="shared" ref="N565:N568" si="191">C565-M565</f>
        <v>16</v>
      </c>
      <c r="O565" s="38" t="str">
        <f t="shared" si="173"/>
        <v>CONSELHO</v>
      </c>
      <c r="P565" s="38" t="s">
        <v>597</v>
      </c>
      <c r="Q565" s="38" t="str">
        <f>IF(ISNUMBER(SEARCH("Conferência",L565)),"SIM","NÃO")</f>
        <v>NÃO</v>
      </c>
      <c r="R565" s="38" t="s">
        <v>21</v>
      </c>
      <c r="S565" s="4"/>
      <c r="T565" s="38"/>
      <c r="U565" s="77"/>
    </row>
    <row r="566" spans="1:21" s="34" customFormat="1">
      <c r="A566" s="40">
        <v>566</v>
      </c>
      <c r="B566" s="14">
        <v>39294</v>
      </c>
      <c r="C566" s="38">
        <v>2007</v>
      </c>
      <c r="D566" s="38">
        <f t="shared" si="174"/>
        <v>25</v>
      </c>
      <c r="E566" s="18" t="s">
        <v>2545</v>
      </c>
      <c r="F566" s="38" t="s">
        <v>82</v>
      </c>
      <c r="G566" s="38" t="s">
        <v>65</v>
      </c>
      <c r="H566" s="38" t="s">
        <v>73</v>
      </c>
      <c r="I566" s="38"/>
      <c r="J566" s="38" t="s">
        <v>24</v>
      </c>
      <c r="K566" s="38" t="s">
        <v>24</v>
      </c>
      <c r="L566" s="3" t="s">
        <v>129</v>
      </c>
      <c r="M566" s="48">
        <v>1985</v>
      </c>
      <c r="N566" s="35">
        <f t="shared" si="191"/>
        <v>22</v>
      </c>
      <c r="O566" s="38" t="str">
        <f t="shared" si="173"/>
        <v>CONSELHO</v>
      </c>
      <c r="P566" s="38" t="s">
        <v>230</v>
      </c>
      <c r="Q566" s="38" t="str">
        <f>IF(ISNUMBER(SEARCH("Conferência",L566)),"SIM","NÃO")</f>
        <v>NÃO</v>
      </c>
      <c r="R566" s="38" t="s">
        <v>21</v>
      </c>
      <c r="S566" s="4"/>
      <c r="T566" s="38"/>
      <c r="U566" s="77"/>
    </row>
    <row r="567" spans="1:21" s="34" customFormat="1">
      <c r="A567" s="40">
        <v>567</v>
      </c>
      <c r="B567" s="14">
        <v>39297</v>
      </c>
      <c r="C567" s="38">
        <v>2007</v>
      </c>
      <c r="D567" s="38">
        <f t="shared" si="174"/>
        <v>25</v>
      </c>
      <c r="E567" s="18" t="s">
        <v>2546</v>
      </c>
      <c r="F567" s="3" t="s">
        <v>26</v>
      </c>
      <c r="G567" s="3" t="s">
        <v>18</v>
      </c>
      <c r="H567" s="3" t="s">
        <v>83</v>
      </c>
      <c r="I567" s="3" t="s">
        <v>3730</v>
      </c>
      <c r="J567" s="36">
        <v>2003</v>
      </c>
      <c r="K567" s="19">
        <f t="shared" ref="K567:K570" si="192">C567-J567</f>
        <v>4</v>
      </c>
      <c r="L567" s="3" t="s">
        <v>83</v>
      </c>
      <c r="M567" s="35">
        <v>2003</v>
      </c>
      <c r="N567" s="35">
        <f t="shared" si="191"/>
        <v>4</v>
      </c>
      <c r="O567" s="38" t="str">
        <f t="shared" si="173"/>
        <v>CONSELHO</v>
      </c>
      <c r="P567" s="3" t="s">
        <v>424</v>
      </c>
      <c r="Q567" s="38" t="str">
        <f>IF(ISNUMBER(SEARCH("Conferência",L567)),"SIM","NÃO")</f>
        <v>NÃO</v>
      </c>
      <c r="R567" s="3" t="s">
        <v>21</v>
      </c>
      <c r="S567" s="107">
        <v>5</v>
      </c>
      <c r="T567" s="38"/>
      <c r="U567" s="77" t="s">
        <v>3694</v>
      </c>
    </row>
    <row r="568" spans="1:21" s="122" customFormat="1">
      <c r="A568" s="81">
        <v>568</v>
      </c>
      <c r="B568" s="26">
        <v>39304</v>
      </c>
      <c r="C568" s="5">
        <v>2007</v>
      </c>
      <c r="D568" s="5">
        <f t="shared" si="174"/>
        <v>25</v>
      </c>
      <c r="E568" s="43" t="s">
        <v>2547</v>
      </c>
      <c r="F568" s="5" t="s">
        <v>26</v>
      </c>
      <c r="G568" s="5" t="s">
        <v>18</v>
      </c>
      <c r="H568" s="5" t="s">
        <v>27</v>
      </c>
      <c r="I568" s="5" t="s">
        <v>3719</v>
      </c>
      <c r="J568" s="36">
        <v>1997</v>
      </c>
      <c r="K568" s="83">
        <f t="shared" si="192"/>
        <v>10</v>
      </c>
      <c r="L568" s="5" t="s">
        <v>27</v>
      </c>
      <c r="M568" s="35">
        <v>1997</v>
      </c>
      <c r="N568" s="35">
        <f t="shared" si="191"/>
        <v>10</v>
      </c>
      <c r="O568" s="5" t="str">
        <f t="shared" si="173"/>
        <v>CONSELHO</v>
      </c>
      <c r="P568" s="5" t="s">
        <v>598</v>
      </c>
      <c r="Q568" s="5" t="str">
        <f>IF(ISNUMBER(SEARCH("Conferência",L568)),"SIM","NÃO")</f>
        <v>NÃO</v>
      </c>
      <c r="R568" s="5" t="s">
        <v>21</v>
      </c>
      <c r="S568" s="109">
        <v>3</v>
      </c>
      <c r="T568" s="5"/>
      <c r="U568" s="82" t="s">
        <v>3711</v>
      </c>
    </row>
    <row r="569" spans="1:21" s="34" customFormat="1">
      <c r="A569" s="40">
        <v>569</v>
      </c>
      <c r="B569" s="14">
        <v>39304</v>
      </c>
      <c r="C569" s="38">
        <v>2007</v>
      </c>
      <c r="D569" s="38">
        <f t="shared" si="174"/>
        <v>25</v>
      </c>
      <c r="E569" s="18" t="s">
        <v>2548</v>
      </c>
      <c r="F569" s="38" t="s">
        <v>26</v>
      </c>
      <c r="G569" s="38" t="s">
        <v>18</v>
      </c>
      <c r="H569" s="38" t="s">
        <v>27</v>
      </c>
      <c r="I569" s="38" t="s">
        <v>3719</v>
      </c>
      <c r="J569" s="36">
        <v>1997</v>
      </c>
      <c r="K569" s="19">
        <f t="shared" si="192"/>
        <v>10</v>
      </c>
      <c r="L569" s="38" t="s">
        <v>46</v>
      </c>
      <c r="M569" s="35" t="s">
        <v>24</v>
      </c>
      <c r="N569" s="35" t="s">
        <v>24</v>
      </c>
      <c r="O569" s="38" t="str">
        <f t="shared" si="173"/>
        <v>CONSELHO</v>
      </c>
      <c r="P569" s="38" t="s">
        <v>599</v>
      </c>
      <c r="Q569" s="38" t="str">
        <f t="shared" si="175"/>
        <v>Não</v>
      </c>
      <c r="R569" s="38" t="s">
        <v>21</v>
      </c>
      <c r="S569" s="108">
        <v>1</v>
      </c>
      <c r="T569" s="38"/>
      <c r="U569" s="77" t="s">
        <v>3699</v>
      </c>
    </row>
    <row r="570" spans="1:21" s="82" customFormat="1">
      <c r="A570" s="81">
        <v>570</v>
      </c>
      <c r="B570" s="26">
        <v>39304</v>
      </c>
      <c r="C570" s="5">
        <v>2007</v>
      </c>
      <c r="D570" s="5">
        <f t="shared" si="174"/>
        <v>25</v>
      </c>
      <c r="E570" s="43" t="s">
        <v>2549</v>
      </c>
      <c r="F570" s="5" t="s">
        <v>26</v>
      </c>
      <c r="G570" s="5" t="s">
        <v>18</v>
      </c>
      <c r="H570" s="5" t="s">
        <v>27</v>
      </c>
      <c r="I570" s="5" t="s">
        <v>3719</v>
      </c>
      <c r="J570" s="5">
        <v>1997</v>
      </c>
      <c r="K570" s="83">
        <f t="shared" si="192"/>
        <v>10</v>
      </c>
      <c r="L570" s="5" t="s">
        <v>46</v>
      </c>
      <c r="M570" s="35" t="s">
        <v>24</v>
      </c>
      <c r="N570" s="35" t="s">
        <v>24</v>
      </c>
      <c r="O570" s="5" t="str">
        <f t="shared" si="173"/>
        <v>CONSELHO</v>
      </c>
      <c r="P570" s="5" t="s">
        <v>600</v>
      </c>
      <c r="Q570" s="5" t="str">
        <f t="shared" si="175"/>
        <v>Não</v>
      </c>
      <c r="R570" s="5" t="s">
        <v>21</v>
      </c>
      <c r="S570" s="109">
        <v>2</v>
      </c>
      <c r="T570" s="5"/>
      <c r="U570" s="82" t="s">
        <v>3708</v>
      </c>
    </row>
    <row r="571" spans="1:21" s="34" customFormat="1">
      <c r="A571" s="40">
        <v>571</v>
      </c>
      <c r="B571" s="14">
        <v>39304</v>
      </c>
      <c r="C571" s="38">
        <v>2007</v>
      </c>
      <c r="D571" s="38">
        <f t="shared" si="174"/>
        <v>25</v>
      </c>
      <c r="E571" s="18" t="s">
        <v>2550</v>
      </c>
      <c r="F571" s="38" t="s">
        <v>44</v>
      </c>
      <c r="G571" s="38" t="s">
        <v>18</v>
      </c>
      <c r="H571" s="38" t="s">
        <v>45</v>
      </c>
      <c r="I571" s="38" t="s">
        <v>3720</v>
      </c>
      <c r="J571" s="38" t="s">
        <v>24</v>
      </c>
      <c r="K571" s="38" t="s">
        <v>24</v>
      </c>
      <c r="L571" s="38" t="s">
        <v>51</v>
      </c>
      <c r="M571" s="35" t="s">
        <v>24</v>
      </c>
      <c r="N571" s="35" t="s">
        <v>24</v>
      </c>
      <c r="O571" s="38" t="str">
        <f t="shared" si="173"/>
        <v>CONSELHO</v>
      </c>
      <c r="P571" s="38" t="s">
        <v>601</v>
      </c>
      <c r="Q571" s="38" t="str">
        <f t="shared" si="175"/>
        <v>Não</v>
      </c>
      <c r="R571" s="38" t="s">
        <v>21</v>
      </c>
      <c r="S571" s="108">
        <v>1</v>
      </c>
      <c r="T571" s="38"/>
      <c r="U571" s="77" t="s">
        <v>3699</v>
      </c>
    </row>
    <row r="572" spans="1:21" s="82" customFormat="1">
      <c r="A572" s="81">
        <v>572</v>
      </c>
      <c r="B572" s="26">
        <v>39304</v>
      </c>
      <c r="C572" s="5">
        <v>2007</v>
      </c>
      <c r="D572" s="5">
        <f t="shared" si="174"/>
        <v>25</v>
      </c>
      <c r="E572" s="43" t="s">
        <v>2551</v>
      </c>
      <c r="F572" s="5" t="s">
        <v>17</v>
      </c>
      <c r="G572" s="5" t="s">
        <v>18</v>
      </c>
      <c r="H572" s="5" t="s">
        <v>27</v>
      </c>
      <c r="I572" s="5" t="s">
        <v>3719</v>
      </c>
      <c r="J572" s="5">
        <v>1997</v>
      </c>
      <c r="K572" s="83">
        <f t="shared" ref="K572:K574" si="193">C572-J572</f>
        <v>10</v>
      </c>
      <c r="L572" s="5" t="s">
        <v>46</v>
      </c>
      <c r="M572" s="35" t="s">
        <v>24</v>
      </c>
      <c r="N572" s="35" t="s">
        <v>24</v>
      </c>
      <c r="O572" s="5" t="str">
        <f t="shared" si="173"/>
        <v>CONSELHO</v>
      </c>
      <c r="P572" s="5" t="s">
        <v>602</v>
      </c>
      <c r="Q572" s="5" t="str">
        <f t="shared" si="175"/>
        <v>Não</v>
      </c>
      <c r="R572" s="5" t="s">
        <v>21</v>
      </c>
      <c r="S572" s="109">
        <v>2</v>
      </c>
      <c r="T572" s="5"/>
      <c r="U572" s="82" t="s">
        <v>3704</v>
      </c>
    </row>
    <row r="573" spans="1:21" s="121" customFormat="1">
      <c r="A573" s="40">
        <v>573</v>
      </c>
      <c r="B573" s="14">
        <v>39308</v>
      </c>
      <c r="C573" s="38">
        <v>2007</v>
      </c>
      <c r="D573" s="38">
        <f t="shared" si="174"/>
        <v>25</v>
      </c>
      <c r="E573" s="18" t="s">
        <v>2552</v>
      </c>
      <c r="F573" s="38" t="s">
        <v>17</v>
      </c>
      <c r="G573" s="38" t="s">
        <v>18</v>
      </c>
      <c r="H573" s="38" t="s">
        <v>22</v>
      </c>
      <c r="I573" s="38" t="s">
        <v>3739</v>
      </c>
      <c r="J573" s="35">
        <v>1991</v>
      </c>
      <c r="K573" s="19">
        <f t="shared" si="193"/>
        <v>16</v>
      </c>
      <c r="L573" s="38" t="s">
        <v>603</v>
      </c>
      <c r="M573" s="35" t="s">
        <v>24</v>
      </c>
      <c r="N573" s="35" t="s">
        <v>24</v>
      </c>
      <c r="O573" s="38" t="str">
        <f t="shared" si="173"/>
        <v>CONSELHO</v>
      </c>
      <c r="P573" s="38" t="s">
        <v>604</v>
      </c>
      <c r="Q573" s="38" t="str">
        <f t="shared" si="175"/>
        <v>Sim</v>
      </c>
      <c r="R573" s="38" t="s">
        <v>21</v>
      </c>
      <c r="S573" s="104">
        <v>3</v>
      </c>
      <c r="T573" s="38"/>
      <c r="U573" s="77" t="s">
        <v>3710</v>
      </c>
    </row>
    <row r="574" spans="1:21" s="121" customFormat="1">
      <c r="A574" s="40">
        <v>574</v>
      </c>
      <c r="B574" s="14">
        <v>39308</v>
      </c>
      <c r="C574" s="38">
        <v>2007</v>
      </c>
      <c r="D574" s="38">
        <f t="shared" si="174"/>
        <v>25</v>
      </c>
      <c r="E574" s="18" t="s">
        <v>2553</v>
      </c>
      <c r="F574" s="38" t="s">
        <v>26</v>
      </c>
      <c r="G574" s="38" t="s">
        <v>18</v>
      </c>
      <c r="H574" s="38" t="s">
        <v>22</v>
      </c>
      <c r="I574" s="38" t="s">
        <v>3739</v>
      </c>
      <c r="J574" s="35">
        <v>1991</v>
      </c>
      <c r="K574" s="19">
        <f t="shared" si="193"/>
        <v>16</v>
      </c>
      <c r="L574" s="38" t="s">
        <v>543</v>
      </c>
      <c r="M574" s="35" t="s">
        <v>24</v>
      </c>
      <c r="N574" s="35" t="s">
        <v>24</v>
      </c>
      <c r="O574" s="38" t="str">
        <f t="shared" si="173"/>
        <v>CONSELHO</v>
      </c>
      <c r="P574" s="38" t="s">
        <v>605</v>
      </c>
      <c r="Q574" s="38" t="str">
        <f t="shared" si="175"/>
        <v>Sim</v>
      </c>
      <c r="R574" s="38" t="s">
        <v>21</v>
      </c>
      <c r="S574" s="104">
        <v>6</v>
      </c>
      <c r="T574" s="38"/>
      <c r="U574" s="77" t="s">
        <v>3745</v>
      </c>
    </row>
    <row r="575" spans="1:21" s="34" customFormat="1">
      <c r="A575" s="40">
        <v>575</v>
      </c>
      <c r="B575" s="14">
        <v>39311</v>
      </c>
      <c r="C575" s="38">
        <v>2007</v>
      </c>
      <c r="D575" s="38">
        <f t="shared" si="174"/>
        <v>25</v>
      </c>
      <c r="E575" s="18" t="s">
        <v>2554</v>
      </c>
      <c r="F575" s="3" t="s">
        <v>33</v>
      </c>
      <c r="G575" s="3" t="s">
        <v>65</v>
      </c>
      <c r="H575" s="3" t="s">
        <v>73</v>
      </c>
      <c r="I575" s="3"/>
      <c r="J575" s="38" t="s">
        <v>24</v>
      </c>
      <c r="K575" s="38" t="s">
        <v>24</v>
      </c>
      <c r="L575" s="3" t="s">
        <v>461</v>
      </c>
      <c r="M575" s="38">
        <v>2000</v>
      </c>
      <c r="N575" s="35">
        <f t="shared" ref="N575:N577" si="194">C575-M575</f>
        <v>7</v>
      </c>
      <c r="O575" s="38" t="str">
        <f t="shared" si="173"/>
        <v>CONSELHO</v>
      </c>
      <c r="P575" s="3" t="s">
        <v>230</v>
      </c>
      <c r="Q575" s="38" t="str">
        <f>IF(ISNUMBER(SEARCH("Conferência",L575)),"SIM","NÃO")</f>
        <v>NÃO</v>
      </c>
      <c r="R575" s="3" t="s">
        <v>21</v>
      </c>
      <c r="S575" s="3"/>
      <c r="T575" s="38"/>
      <c r="U575" s="77"/>
    </row>
    <row r="576" spans="1:21" s="34" customFormat="1">
      <c r="A576" s="40">
        <v>576</v>
      </c>
      <c r="B576" s="14">
        <v>39311</v>
      </c>
      <c r="C576" s="38">
        <v>2007</v>
      </c>
      <c r="D576" s="38">
        <f t="shared" si="174"/>
        <v>25</v>
      </c>
      <c r="E576" s="18" t="s">
        <v>2555</v>
      </c>
      <c r="F576" s="3" t="s">
        <v>26</v>
      </c>
      <c r="G576" s="3" t="s">
        <v>18</v>
      </c>
      <c r="H576" s="3" t="s">
        <v>83</v>
      </c>
      <c r="I576" s="3" t="s">
        <v>3730</v>
      </c>
      <c r="J576" s="36">
        <v>2003</v>
      </c>
      <c r="K576" s="19">
        <f t="shared" ref="K576:K577" si="195">C576-J576</f>
        <v>4</v>
      </c>
      <c r="L576" s="3" t="s">
        <v>83</v>
      </c>
      <c r="M576" s="35">
        <v>2003</v>
      </c>
      <c r="N576" s="35">
        <f t="shared" si="194"/>
        <v>4</v>
      </c>
      <c r="O576" s="38" t="str">
        <f t="shared" si="173"/>
        <v>CONSELHO</v>
      </c>
      <c r="P576" s="3" t="s">
        <v>606</v>
      </c>
      <c r="Q576" s="38" t="str">
        <f>IF(ISNUMBER(SEARCH("Conferência",L576)),"SIM","NÃO")</f>
        <v>NÃO</v>
      </c>
      <c r="R576" s="3" t="s">
        <v>21</v>
      </c>
      <c r="S576" s="107">
        <v>5</v>
      </c>
      <c r="T576" s="38"/>
      <c r="U576" s="77" t="s">
        <v>3694</v>
      </c>
    </row>
    <row r="577" spans="1:21" s="34" customFormat="1">
      <c r="A577" s="40">
        <v>577</v>
      </c>
      <c r="B577" s="14">
        <v>39311</v>
      </c>
      <c r="C577" s="38">
        <v>2007</v>
      </c>
      <c r="D577" s="38">
        <f t="shared" si="174"/>
        <v>25</v>
      </c>
      <c r="E577" s="18" t="s">
        <v>2556</v>
      </c>
      <c r="F577" s="3" t="s">
        <v>26</v>
      </c>
      <c r="G577" s="3" t="s">
        <v>18</v>
      </c>
      <c r="H577" s="3" t="s">
        <v>83</v>
      </c>
      <c r="I577" s="3" t="s">
        <v>3730</v>
      </c>
      <c r="J577" s="36">
        <v>2003</v>
      </c>
      <c r="K577" s="19">
        <f t="shared" si="195"/>
        <v>4</v>
      </c>
      <c r="L577" s="3" t="s">
        <v>83</v>
      </c>
      <c r="M577" s="35">
        <v>2003</v>
      </c>
      <c r="N577" s="35">
        <f t="shared" si="194"/>
        <v>4</v>
      </c>
      <c r="O577" s="38" t="str">
        <f t="shared" si="173"/>
        <v>CONSELHO</v>
      </c>
      <c r="P577" s="3" t="s">
        <v>471</v>
      </c>
      <c r="Q577" s="38" t="str">
        <f>IF(ISNUMBER(SEARCH("Conferência",L577)),"SIM","NÃO")</f>
        <v>NÃO</v>
      </c>
      <c r="R577" s="3" t="s">
        <v>21</v>
      </c>
      <c r="S577" s="107">
        <v>5</v>
      </c>
      <c r="T577" s="38"/>
      <c r="U577" s="77" t="s">
        <v>3694</v>
      </c>
    </row>
    <row r="578" spans="1:21" s="34" customFormat="1">
      <c r="A578" s="40">
        <v>578</v>
      </c>
      <c r="B578" s="14">
        <v>39311</v>
      </c>
      <c r="C578" s="38">
        <v>2007</v>
      </c>
      <c r="D578" s="38">
        <f t="shared" si="174"/>
        <v>25</v>
      </c>
      <c r="E578" s="18" t="s">
        <v>2557</v>
      </c>
      <c r="F578" s="38" t="s">
        <v>33</v>
      </c>
      <c r="G578" s="38" t="s">
        <v>24</v>
      </c>
      <c r="H578" s="38" t="s">
        <v>73</v>
      </c>
      <c r="I578" s="38"/>
      <c r="J578" s="38" t="s">
        <v>24</v>
      </c>
      <c r="K578" s="38" t="s">
        <v>24</v>
      </c>
      <c r="L578" s="38" t="s">
        <v>607</v>
      </c>
      <c r="M578" s="35" t="s">
        <v>24</v>
      </c>
      <c r="N578" s="35" t="s">
        <v>24</v>
      </c>
      <c r="O578" s="38" t="str">
        <f t="shared" ref="O578:O641" si="196">IF(ISNUMBER(SEARCH("CONSELHO Municipal",H578)),"CONSELHO", IF(ISNUMBER(SEARCH("CONSELHO Municipal",L578)),"CONSELHO",IF(ISNUMBER(SEARCH("CCSPBF",H578)),"CONSELHO",IF(ISNUMBER(SEARCH("CCSPBF",L578)),"CONSELHO", IF(ISNUMBER(SEARCH("CONSELHO Consultivo Municipal",H578)),"CONSELHO",IF(ISNUMBER(SEARCH("CONSELHO consultivo municipal",L578)),"CONSELHO","NÃO CONSELHO"))))))</f>
        <v>NÃO CONSELHO</v>
      </c>
      <c r="P578" s="38" t="s">
        <v>608</v>
      </c>
      <c r="Q578" s="38" t="str">
        <f t="shared" si="175"/>
        <v>Não</v>
      </c>
      <c r="R578" s="38" t="s">
        <v>21</v>
      </c>
      <c r="S578" s="4"/>
      <c r="T578" s="38"/>
      <c r="U578" s="77"/>
    </row>
    <row r="579" spans="1:21" s="34" customFormat="1">
      <c r="A579" s="40">
        <v>579</v>
      </c>
      <c r="B579" s="14">
        <v>39315</v>
      </c>
      <c r="C579" s="38">
        <v>2007</v>
      </c>
      <c r="D579" s="38">
        <f t="shared" ref="D579:D642" si="197">IF(C579=2005,19,IF(C579=2006,20,IF(C579=2007,25,IF(C579=2008,25,IF(C579=2009,30,IF(C579=2010,32,IF(C579=2011,32,99)))))))</f>
        <v>25</v>
      </c>
      <c r="E579" s="18" t="s">
        <v>2558</v>
      </c>
      <c r="F579" s="3" t="s">
        <v>82</v>
      </c>
      <c r="G579" s="3" t="s">
        <v>65</v>
      </c>
      <c r="H579" s="3" t="s">
        <v>73</v>
      </c>
      <c r="I579" s="3"/>
      <c r="J579" s="38" t="s">
        <v>24</v>
      </c>
      <c r="K579" s="38" t="s">
        <v>24</v>
      </c>
      <c r="L579" s="3" t="s">
        <v>83</v>
      </c>
      <c r="M579" s="35">
        <v>2003</v>
      </c>
      <c r="N579" s="35">
        <f t="shared" ref="N579:N580" si="198">C579-M579</f>
        <v>4</v>
      </c>
      <c r="O579" s="38" t="str">
        <f t="shared" si="196"/>
        <v>CONSELHO</v>
      </c>
      <c r="P579" s="3" t="s">
        <v>265</v>
      </c>
      <c r="Q579" s="38" t="str">
        <f>IF(ISNUMBER(SEARCH("Conferência",L579)),"SIM","NÃO")</f>
        <v>NÃO</v>
      </c>
      <c r="R579" s="3" t="s">
        <v>21</v>
      </c>
      <c r="S579" s="3"/>
      <c r="T579" s="38"/>
      <c r="U579" s="77"/>
    </row>
    <row r="580" spans="1:21" s="34" customFormat="1">
      <c r="A580" s="40">
        <v>580</v>
      </c>
      <c r="B580" s="14">
        <v>39315</v>
      </c>
      <c r="C580" s="38">
        <v>2007</v>
      </c>
      <c r="D580" s="38">
        <f t="shared" si="197"/>
        <v>25</v>
      </c>
      <c r="E580" s="18" t="s">
        <v>2559</v>
      </c>
      <c r="F580" s="3" t="s">
        <v>33</v>
      </c>
      <c r="G580" s="3" t="s">
        <v>65</v>
      </c>
      <c r="H580" s="3" t="s">
        <v>73</v>
      </c>
      <c r="I580" s="3"/>
      <c r="J580" s="38" t="s">
        <v>24</v>
      </c>
      <c r="K580" s="38" t="s">
        <v>24</v>
      </c>
      <c r="L580" s="3" t="s">
        <v>234</v>
      </c>
      <c r="M580" s="35">
        <v>2005</v>
      </c>
      <c r="N580" s="35">
        <f t="shared" si="198"/>
        <v>2</v>
      </c>
      <c r="O580" s="38" t="str">
        <f t="shared" si="196"/>
        <v>CONSELHO</v>
      </c>
      <c r="P580" s="3" t="s">
        <v>249</v>
      </c>
      <c r="Q580" s="38" t="str">
        <f>IF(ISNUMBER(SEARCH("Conferência",L580)),"SIM","NÃO")</f>
        <v>NÃO</v>
      </c>
      <c r="R580" s="3" t="s">
        <v>21</v>
      </c>
      <c r="S580" s="3"/>
      <c r="T580" s="38"/>
      <c r="U580" s="77"/>
    </row>
    <row r="581" spans="1:21" s="34" customFormat="1">
      <c r="A581" s="40">
        <v>581</v>
      </c>
      <c r="B581" s="14">
        <v>39315</v>
      </c>
      <c r="C581" s="38">
        <v>2007</v>
      </c>
      <c r="D581" s="38">
        <f t="shared" si="197"/>
        <v>25</v>
      </c>
      <c r="E581" s="18" t="s">
        <v>2560</v>
      </c>
      <c r="F581" s="3" t="s">
        <v>183</v>
      </c>
      <c r="G581" s="3" t="s">
        <v>24</v>
      </c>
      <c r="H581" s="3" t="s">
        <v>73</v>
      </c>
      <c r="I581" s="3"/>
      <c r="J581" s="38" t="s">
        <v>24</v>
      </c>
      <c r="K581" s="38" t="s">
        <v>24</v>
      </c>
      <c r="L581" s="3" t="s">
        <v>609</v>
      </c>
      <c r="M581" s="35" t="s">
        <v>24</v>
      </c>
      <c r="N581" s="35" t="s">
        <v>24</v>
      </c>
      <c r="O581" s="38" t="str">
        <f t="shared" si="196"/>
        <v>NÃO CONSELHO</v>
      </c>
      <c r="P581" s="3" t="s">
        <v>610</v>
      </c>
      <c r="Q581" s="38" t="str">
        <f t="shared" ref="Q581:Q637" si="199">IF(ISNUMBER(SEARCH("Conferência",L581)),"Sim","Não")</f>
        <v>Não</v>
      </c>
      <c r="R581" s="3" t="s">
        <v>611</v>
      </c>
      <c r="S581" s="3"/>
      <c r="T581" s="38" t="s">
        <v>612</v>
      </c>
      <c r="U581" s="77"/>
    </row>
    <row r="582" spans="1:21" s="34" customFormat="1">
      <c r="A582" s="40">
        <v>582</v>
      </c>
      <c r="B582" s="14">
        <v>39318</v>
      </c>
      <c r="C582" s="38">
        <v>2007</v>
      </c>
      <c r="D582" s="38">
        <f t="shared" si="197"/>
        <v>25</v>
      </c>
      <c r="E582" s="18" t="s">
        <v>2561</v>
      </c>
      <c r="F582" s="38" t="s">
        <v>33</v>
      </c>
      <c r="G582" s="38" t="s">
        <v>65</v>
      </c>
      <c r="H582" s="38" t="s">
        <v>73</v>
      </c>
      <c r="I582" s="38"/>
      <c r="J582" s="38" t="s">
        <v>24</v>
      </c>
      <c r="K582" s="38" t="s">
        <v>24</v>
      </c>
      <c r="L582" s="38" t="s">
        <v>22</v>
      </c>
      <c r="M582" s="35">
        <v>1991</v>
      </c>
      <c r="N582" s="35">
        <f t="shared" ref="N582:N583" si="200">C582-M582</f>
        <v>16</v>
      </c>
      <c r="O582" s="38" t="str">
        <f t="shared" si="196"/>
        <v>CONSELHO</v>
      </c>
      <c r="P582" s="38" t="s">
        <v>131</v>
      </c>
      <c r="Q582" s="38" t="str">
        <f>IF(ISNUMBER(SEARCH("Conferência",L582)),"SIM","NÃO")</f>
        <v>NÃO</v>
      </c>
      <c r="R582" s="38" t="s">
        <v>21</v>
      </c>
      <c r="S582" s="4"/>
      <c r="T582" s="38"/>
      <c r="U582" s="77"/>
    </row>
    <row r="583" spans="1:21" s="34" customFormat="1">
      <c r="A583" s="40">
        <v>583</v>
      </c>
      <c r="B583" s="14">
        <v>39318</v>
      </c>
      <c r="C583" s="38">
        <v>2007</v>
      </c>
      <c r="D583" s="38">
        <f t="shared" si="197"/>
        <v>25</v>
      </c>
      <c r="E583" s="18" t="s">
        <v>2562</v>
      </c>
      <c r="F583" s="3" t="s">
        <v>33</v>
      </c>
      <c r="G583" s="3" t="s">
        <v>65</v>
      </c>
      <c r="H583" s="3" t="s">
        <v>73</v>
      </c>
      <c r="I583" s="3"/>
      <c r="J583" s="38" t="s">
        <v>24</v>
      </c>
      <c r="K583" s="38" t="s">
        <v>24</v>
      </c>
      <c r="L583" s="3" t="s">
        <v>19</v>
      </c>
      <c r="M583" s="35">
        <v>2001</v>
      </c>
      <c r="N583" s="35">
        <f t="shared" si="200"/>
        <v>6</v>
      </c>
      <c r="O583" s="38" t="str">
        <f t="shared" si="196"/>
        <v>CONSELHO</v>
      </c>
      <c r="P583" s="3" t="s">
        <v>131</v>
      </c>
      <c r="Q583" s="38" t="str">
        <f>IF(ISNUMBER(SEARCH("Conferência",L583)),"SIM","NÃO")</f>
        <v>NÃO</v>
      </c>
      <c r="R583" s="3" t="s">
        <v>21</v>
      </c>
      <c r="S583" s="3"/>
      <c r="T583" s="38"/>
      <c r="U583" s="77"/>
    </row>
    <row r="584" spans="1:21" s="34" customFormat="1">
      <c r="A584" s="40">
        <v>584</v>
      </c>
      <c r="B584" s="14">
        <v>39318</v>
      </c>
      <c r="C584" s="38">
        <v>2007</v>
      </c>
      <c r="D584" s="38">
        <f t="shared" si="197"/>
        <v>25</v>
      </c>
      <c r="E584" s="41" t="s">
        <v>2563</v>
      </c>
      <c r="F584" s="8" t="s">
        <v>183</v>
      </c>
      <c r="G584" s="8" t="s">
        <v>24</v>
      </c>
      <c r="H584" s="8" t="s">
        <v>73</v>
      </c>
      <c r="I584" s="8"/>
      <c r="J584" s="38" t="s">
        <v>24</v>
      </c>
      <c r="K584" s="38" t="s">
        <v>24</v>
      </c>
      <c r="L584" s="3" t="s">
        <v>609</v>
      </c>
      <c r="M584" s="35" t="s">
        <v>24</v>
      </c>
      <c r="N584" s="35" t="s">
        <v>24</v>
      </c>
      <c r="O584" s="38" t="str">
        <f t="shared" si="196"/>
        <v>NÃO CONSELHO</v>
      </c>
      <c r="P584" s="3" t="s">
        <v>610</v>
      </c>
      <c r="Q584" s="38" t="str">
        <f t="shared" si="199"/>
        <v>Não</v>
      </c>
      <c r="R584" s="8" t="s">
        <v>613</v>
      </c>
      <c r="S584" s="8"/>
      <c r="T584" s="38" t="s">
        <v>612</v>
      </c>
      <c r="U584" s="77"/>
    </row>
    <row r="585" spans="1:21" s="34" customFormat="1">
      <c r="A585" s="40">
        <v>585</v>
      </c>
      <c r="B585" s="14">
        <v>39322</v>
      </c>
      <c r="C585" s="38">
        <v>2007</v>
      </c>
      <c r="D585" s="38">
        <f t="shared" si="197"/>
        <v>25</v>
      </c>
      <c r="E585" s="18" t="s">
        <v>2564</v>
      </c>
      <c r="F585" s="38" t="s">
        <v>26</v>
      </c>
      <c r="G585" s="38" t="s">
        <v>18</v>
      </c>
      <c r="H585" s="38" t="s">
        <v>27</v>
      </c>
      <c r="I585" s="38" t="s">
        <v>3719</v>
      </c>
      <c r="J585" s="36">
        <v>1997</v>
      </c>
      <c r="K585" s="19">
        <f t="shared" ref="K585:K589" si="201">C585-J585</f>
        <v>10</v>
      </c>
      <c r="L585" s="38" t="s">
        <v>27</v>
      </c>
      <c r="M585" s="35">
        <v>1997</v>
      </c>
      <c r="N585" s="35">
        <f>C585-M585</f>
        <v>10</v>
      </c>
      <c r="O585" s="38" t="str">
        <f t="shared" si="196"/>
        <v>CONSELHO</v>
      </c>
      <c r="P585" s="38" t="s">
        <v>614</v>
      </c>
      <c r="Q585" s="38" t="str">
        <f>IF(ISNUMBER(SEARCH("Conferência",L585)),"SIM","NÃO")</f>
        <v>NÃO</v>
      </c>
      <c r="R585" s="38" t="s">
        <v>21</v>
      </c>
      <c r="S585" s="108">
        <v>1</v>
      </c>
      <c r="T585" s="38" t="s">
        <v>615</v>
      </c>
      <c r="U585" s="77" t="s">
        <v>3703</v>
      </c>
    </row>
    <row r="586" spans="1:21" s="82" customFormat="1">
      <c r="A586" s="81">
        <v>586</v>
      </c>
      <c r="B586" s="26">
        <v>39322</v>
      </c>
      <c r="C586" s="5">
        <v>2007</v>
      </c>
      <c r="D586" s="5">
        <f t="shared" si="197"/>
        <v>25</v>
      </c>
      <c r="E586" s="43" t="s">
        <v>2565</v>
      </c>
      <c r="F586" s="5" t="s">
        <v>26</v>
      </c>
      <c r="G586" s="5" t="s">
        <v>18</v>
      </c>
      <c r="H586" s="5" t="s">
        <v>27</v>
      </c>
      <c r="I586" s="5" t="s">
        <v>3719</v>
      </c>
      <c r="J586" s="5">
        <v>1997</v>
      </c>
      <c r="K586" s="83">
        <f t="shared" si="201"/>
        <v>10</v>
      </c>
      <c r="L586" s="5" t="s">
        <v>616</v>
      </c>
      <c r="M586" s="35" t="s">
        <v>24</v>
      </c>
      <c r="N586" s="35" t="s">
        <v>24</v>
      </c>
      <c r="O586" s="5" t="str">
        <f t="shared" si="196"/>
        <v>CONSELHO</v>
      </c>
      <c r="P586" s="5" t="s">
        <v>617</v>
      </c>
      <c r="Q586" s="5" t="str">
        <f t="shared" si="199"/>
        <v>Não</v>
      </c>
      <c r="R586" s="5" t="s">
        <v>21</v>
      </c>
      <c r="S586" s="109">
        <v>2</v>
      </c>
      <c r="T586" s="5"/>
      <c r="U586" s="82" t="s">
        <v>3708</v>
      </c>
    </row>
    <row r="587" spans="1:21" s="82" customFormat="1">
      <c r="A587" s="81">
        <v>587</v>
      </c>
      <c r="B587" s="26">
        <v>39322</v>
      </c>
      <c r="C587" s="5">
        <v>2007</v>
      </c>
      <c r="D587" s="5">
        <f t="shared" si="197"/>
        <v>25</v>
      </c>
      <c r="E587" s="43" t="s">
        <v>2566</v>
      </c>
      <c r="F587" s="5" t="s">
        <v>26</v>
      </c>
      <c r="G587" s="5" t="s">
        <v>18</v>
      </c>
      <c r="H587" s="5" t="s">
        <v>27</v>
      </c>
      <c r="I587" s="5" t="s">
        <v>3719</v>
      </c>
      <c r="J587" s="5">
        <v>1997</v>
      </c>
      <c r="K587" s="83">
        <f t="shared" si="201"/>
        <v>10</v>
      </c>
      <c r="L587" s="5" t="s">
        <v>46</v>
      </c>
      <c r="M587" s="35" t="s">
        <v>24</v>
      </c>
      <c r="N587" s="35" t="s">
        <v>24</v>
      </c>
      <c r="O587" s="5" t="str">
        <f t="shared" si="196"/>
        <v>CONSELHO</v>
      </c>
      <c r="P587" s="5" t="s">
        <v>618</v>
      </c>
      <c r="Q587" s="5" t="str">
        <f t="shared" si="199"/>
        <v>Não</v>
      </c>
      <c r="R587" s="5" t="s">
        <v>21</v>
      </c>
      <c r="S587" s="109">
        <v>2</v>
      </c>
      <c r="T587" s="5"/>
      <c r="U587" s="82" t="s">
        <v>3708</v>
      </c>
    </row>
    <row r="588" spans="1:21" s="82" customFormat="1">
      <c r="A588" s="81">
        <v>588</v>
      </c>
      <c r="B588" s="26">
        <v>39322</v>
      </c>
      <c r="C588" s="5">
        <v>2007</v>
      </c>
      <c r="D588" s="5">
        <f t="shared" si="197"/>
        <v>25</v>
      </c>
      <c r="E588" s="43" t="s">
        <v>2567</v>
      </c>
      <c r="F588" s="5" t="s">
        <v>26</v>
      </c>
      <c r="G588" s="5" t="s">
        <v>18</v>
      </c>
      <c r="H588" s="5" t="s">
        <v>27</v>
      </c>
      <c r="I588" s="5" t="s">
        <v>3719</v>
      </c>
      <c r="J588" s="5">
        <v>1997</v>
      </c>
      <c r="K588" s="83">
        <f t="shared" si="201"/>
        <v>10</v>
      </c>
      <c r="L588" s="5" t="s">
        <v>46</v>
      </c>
      <c r="M588" s="35" t="s">
        <v>24</v>
      </c>
      <c r="N588" s="35" t="s">
        <v>24</v>
      </c>
      <c r="O588" s="5" t="str">
        <f t="shared" si="196"/>
        <v>CONSELHO</v>
      </c>
      <c r="P588" s="5" t="s">
        <v>618</v>
      </c>
      <c r="Q588" s="5" t="str">
        <f t="shared" si="199"/>
        <v>Não</v>
      </c>
      <c r="R588" s="5" t="s">
        <v>21</v>
      </c>
      <c r="S588" s="109">
        <v>2</v>
      </c>
      <c r="T588" s="5"/>
      <c r="U588" s="82" t="s">
        <v>3708</v>
      </c>
    </row>
    <row r="589" spans="1:21" s="34" customFormat="1">
      <c r="A589" s="40">
        <v>589</v>
      </c>
      <c r="B589" s="14">
        <v>39322</v>
      </c>
      <c r="C589" s="38">
        <v>2007</v>
      </c>
      <c r="D589" s="38">
        <f t="shared" si="197"/>
        <v>25</v>
      </c>
      <c r="E589" s="18" t="s">
        <v>2568</v>
      </c>
      <c r="F589" s="38" t="s">
        <v>26</v>
      </c>
      <c r="G589" s="38" t="s">
        <v>18</v>
      </c>
      <c r="H589" s="38" t="s">
        <v>27</v>
      </c>
      <c r="I589" s="38" t="s">
        <v>3719</v>
      </c>
      <c r="J589" s="36">
        <v>1997</v>
      </c>
      <c r="K589" s="19">
        <f t="shared" si="201"/>
        <v>10</v>
      </c>
      <c r="L589" s="38" t="s">
        <v>27</v>
      </c>
      <c r="M589" s="35">
        <v>1997</v>
      </c>
      <c r="N589" s="35">
        <f t="shared" ref="N589:N592" si="202">C589-M589</f>
        <v>10</v>
      </c>
      <c r="O589" s="38" t="str">
        <f t="shared" si="196"/>
        <v>CONSELHO</v>
      </c>
      <c r="P589" s="38" t="s">
        <v>619</v>
      </c>
      <c r="Q589" s="38" t="str">
        <f>IF(ISNUMBER(SEARCH("Conferência",L589)),"SIM","NÃO")</f>
        <v>NÃO</v>
      </c>
      <c r="R589" s="38" t="s">
        <v>21</v>
      </c>
      <c r="S589" s="108">
        <v>5</v>
      </c>
      <c r="T589" s="38"/>
      <c r="U589" s="77" t="s">
        <v>3694</v>
      </c>
    </row>
    <row r="590" spans="1:21" s="34" customFormat="1">
      <c r="A590" s="40">
        <v>590</v>
      </c>
      <c r="B590" s="14">
        <v>39325</v>
      </c>
      <c r="C590" s="38">
        <v>2007</v>
      </c>
      <c r="D590" s="38">
        <f t="shared" si="197"/>
        <v>25</v>
      </c>
      <c r="E590" s="18" t="s">
        <v>2569</v>
      </c>
      <c r="F590" s="3" t="s">
        <v>33</v>
      </c>
      <c r="G590" s="3" t="s">
        <v>65</v>
      </c>
      <c r="H590" s="3" t="s">
        <v>73</v>
      </c>
      <c r="I590" s="3"/>
      <c r="J590" s="38" t="s">
        <v>24</v>
      </c>
      <c r="K590" s="38" t="s">
        <v>24</v>
      </c>
      <c r="L590" s="3" t="s">
        <v>290</v>
      </c>
      <c r="M590" s="35">
        <v>2003</v>
      </c>
      <c r="N590" s="35">
        <f t="shared" si="202"/>
        <v>4</v>
      </c>
      <c r="O590" s="38" t="str">
        <f t="shared" si="196"/>
        <v>CONSELHO</v>
      </c>
      <c r="P590" s="3" t="s">
        <v>131</v>
      </c>
      <c r="Q590" s="38" t="str">
        <f>IF(ISNUMBER(SEARCH("Conferência",L590)),"SIM","NÃO")</f>
        <v>NÃO</v>
      </c>
      <c r="R590" s="3" t="s">
        <v>21</v>
      </c>
      <c r="S590" s="3"/>
      <c r="T590" s="38"/>
      <c r="U590" s="77"/>
    </row>
    <row r="591" spans="1:21" s="34" customFormat="1">
      <c r="A591" s="40">
        <v>591</v>
      </c>
      <c r="B591" s="14">
        <v>39325</v>
      </c>
      <c r="C591" s="38">
        <v>2007</v>
      </c>
      <c r="D591" s="38">
        <f t="shared" si="197"/>
        <v>25</v>
      </c>
      <c r="E591" s="18" t="s">
        <v>2570</v>
      </c>
      <c r="F591" s="38" t="s">
        <v>33</v>
      </c>
      <c r="G591" s="38" t="s">
        <v>65</v>
      </c>
      <c r="H591" s="38" t="s">
        <v>73</v>
      </c>
      <c r="I591" s="38"/>
      <c r="J591" s="38" t="s">
        <v>24</v>
      </c>
      <c r="K591" s="38" t="s">
        <v>24</v>
      </c>
      <c r="L591" s="38" t="s">
        <v>27</v>
      </c>
      <c r="M591" s="35">
        <v>1997</v>
      </c>
      <c r="N591" s="35">
        <f t="shared" si="202"/>
        <v>10</v>
      </c>
      <c r="O591" s="38" t="str">
        <f t="shared" si="196"/>
        <v>CONSELHO</v>
      </c>
      <c r="P591" s="38" t="s">
        <v>230</v>
      </c>
      <c r="Q591" s="38" t="str">
        <f>IF(ISNUMBER(SEARCH("Conferência",L591)),"SIM","NÃO")</f>
        <v>NÃO</v>
      </c>
      <c r="R591" s="38" t="s">
        <v>21</v>
      </c>
      <c r="S591" s="4"/>
      <c r="T591" s="38"/>
      <c r="U591" s="77"/>
    </row>
    <row r="592" spans="1:21" s="122" customFormat="1">
      <c r="A592" s="81">
        <v>592</v>
      </c>
      <c r="B592" s="26">
        <v>39325</v>
      </c>
      <c r="C592" s="5">
        <v>2007</v>
      </c>
      <c r="D592" s="5">
        <f t="shared" si="197"/>
        <v>25</v>
      </c>
      <c r="E592" s="43" t="s">
        <v>2571</v>
      </c>
      <c r="F592" s="5" t="s">
        <v>17</v>
      </c>
      <c r="G592" s="5" t="s">
        <v>18</v>
      </c>
      <c r="H592" s="5" t="s">
        <v>22</v>
      </c>
      <c r="I592" s="5" t="s">
        <v>3739</v>
      </c>
      <c r="J592" s="35">
        <v>1991</v>
      </c>
      <c r="K592" s="83">
        <f t="shared" ref="K592:K594" si="203">C592-J592</f>
        <v>16</v>
      </c>
      <c r="L592" s="5" t="s">
        <v>22</v>
      </c>
      <c r="M592" s="35">
        <v>1991</v>
      </c>
      <c r="N592" s="35">
        <f t="shared" si="202"/>
        <v>16</v>
      </c>
      <c r="O592" s="5" t="str">
        <f t="shared" si="196"/>
        <v>CONSELHO</v>
      </c>
      <c r="P592" s="5" t="s">
        <v>620</v>
      </c>
      <c r="Q592" s="5" t="str">
        <f>IF(ISNUMBER(SEARCH("Conferência",L592)),"SIM","NÃO")</f>
        <v>NÃO</v>
      </c>
      <c r="R592" s="5" t="s">
        <v>21</v>
      </c>
      <c r="S592" s="109">
        <v>3</v>
      </c>
      <c r="T592" s="5"/>
      <c r="U592" s="82" t="s">
        <v>3711</v>
      </c>
    </row>
    <row r="593" spans="1:21" s="82" customFormat="1">
      <c r="A593" s="81">
        <v>593</v>
      </c>
      <c r="B593" s="26">
        <v>39325</v>
      </c>
      <c r="C593" s="5">
        <v>2007</v>
      </c>
      <c r="D593" s="5">
        <f t="shared" si="197"/>
        <v>25</v>
      </c>
      <c r="E593" s="43" t="s">
        <v>2572</v>
      </c>
      <c r="F593" s="5" t="s">
        <v>17</v>
      </c>
      <c r="G593" s="5" t="s">
        <v>18</v>
      </c>
      <c r="H593" s="5" t="s">
        <v>22</v>
      </c>
      <c r="I593" s="5" t="s">
        <v>3739</v>
      </c>
      <c r="J593" s="35">
        <v>1991</v>
      </c>
      <c r="K593" s="83">
        <f t="shared" si="203"/>
        <v>16</v>
      </c>
      <c r="L593" s="5" t="s">
        <v>51</v>
      </c>
      <c r="M593" s="35" t="s">
        <v>24</v>
      </c>
      <c r="N593" s="35" t="s">
        <v>24</v>
      </c>
      <c r="O593" s="5" t="str">
        <f t="shared" si="196"/>
        <v>CONSELHO</v>
      </c>
      <c r="P593" s="5" t="s">
        <v>621</v>
      </c>
      <c r="Q593" s="5" t="str">
        <f t="shared" si="199"/>
        <v>Não</v>
      </c>
      <c r="R593" s="5" t="s">
        <v>21</v>
      </c>
      <c r="S593" s="109">
        <v>2</v>
      </c>
      <c r="T593" s="5"/>
      <c r="U593" s="82" t="s">
        <v>3704</v>
      </c>
    </row>
    <row r="594" spans="1:21" s="122" customFormat="1">
      <c r="A594" s="81">
        <v>594</v>
      </c>
      <c r="B594" s="26">
        <v>39329</v>
      </c>
      <c r="C594" s="5">
        <v>2007</v>
      </c>
      <c r="D594" s="5">
        <f t="shared" si="197"/>
        <v>25</v>
      </c>
      <c r="E594" s="43" t="s">
        <v>2573</v>
      </c>
      <c r="F594" s="5" t="s">
        <v>17</v>
      </c>
      <c r="G594" s="5" t="s">
        <v>18</v>
      </c>
      <c r="H594" s="5" t="s">
        <v>22</v>
      </c>
      <c r="I594" s="5" t="s">
        <v>3739</v>
      </c>
      <c r="J594" s="35">
        <v>1991</v>
      </c>
      <c r="K594" s="83">
        <f t="shared" si="203"/>
        <v>16</v>
      </c>
      <c r="L594" s="5" t="s">
        <v>23</v>
      </c>
      <c r="M594" s="35" t="s">
        <v>24</v>
      </c>
      <c r="N594" s="35" t="s">
        <v>24</v>
      </c>
      <c r="O594" s="5" t="str">
        <f t="shared" si="196"/>
        <v>CONSELHO</v>
      </c>
      <c r="P594" s="5" t="s">
        <v>622</v>
      </c>
      <c r="Q594" s="5" t="str">
        <f t="shared" si="199"/>
        <v>Não</v>
      </c>
      <c r="R594" s="5" t="s">
        <v>21</v>
      </c>
      <c r="S594" s="109">
        <v>3</v>
      </c>
      <c r="T594" s="5"/>
      <c r="U594" s="82" t="s">
        <v>3710</v>
      </c>
    </row>
    <row r="595" spans="1:21" s="34" customFormat="1">
      <c r="A595" s="40">
        <v>595</v>
      </c>
      <c r="B595" s="14">
        <v>39331</v>
      </c>
      <c r="C595" s="38">
        <v>2007</v>
      </c>
      <c r="D595" s="38">
        <f t="shared" si="197"/>
        <v>25</v>
      </c>
      <c r="E595" s="18" t="s">
        <v>2574</v>
      </c>
      <c r="F595" s="3" t="s">
        <v>82</v>
      </c>
      <c r="G595" s="3" t="s">
        <v>65</v>
      </c>
      <c r="H595" s="3" t="s">
        <v>73</v>
      </c>
      <c r="I595" s="3"/>
      <c r="J595" s="38" t="s">
        <v>24</v>
      </c>
      <c r="K595" s="38" t="s">
        <v>24</v>
      </c>
      <c r="L595" s="3" t="s">
        <v>234</v>
      </c>
      <c r="M595" s="35">
        <v>2005</v>
      </c>
      <c r="N595" s="35">
        <f>C595-M595</f>
        <v>2</v>
      </c>
      <c r="O595" s="38" t="str">
        <f t="shared" si="196"/>
        <v>CONSELHO</v>
      </c>
      <c r="P595" s="3" t="s">
        <v>623</v>
      </c>
      <c r="Q595" s="38" t="str">
        <f>IF(ISNUMBER(SEARCH("Conferência",L595)),"SIM","NÃO")</f>
        <v>NÃO</v>
      </c>
      <c r="R595" s="3" t="s">
        <v>624</v>
      </c>
      <c r="S595" s="3"/>
      <c r="T595" s="38" t="s">
        <v>625</v>
      </c>
      <c r="U595" s="77"/>
    </row>
    <row r="596" spans="1:21" s="34" customFormat="1">
      <c r="A596" s="40">
        <v>596</v>
      </c>
      <c r="B596" s="14">
        <v>39331</v>
      </c>
      <c r="C596" s="38">
        <v>2007</v>
      </c>
      <c r="D596" s="38">
        <f t="shared" si="197"/>
        <v>25</v>
      </c>
      <c r="E596" s="18" t="s">
        <v>2575</v>
      </c>
      <c r="F596" s="38" t="s">
        <v>26</v>
      </c>
      <c r="G596" s="38" t="s">
        <v>18</v>
      </c>
      <c r="H596" s="38" t="s">
        <v>22</v>
      </c>
      <c r="I596" s="38" t="s">
        <v>3739</v>
      </c>
      <c r="J596" s="35">
        <v>1991</v>
      </c>
      <c r="K596" s="19">
        <f t="shared" ref="K596:K600" si="204">C596-J596</f>
        <v>16</v>
      </c>
      <c r="L596" s="38" t="s">
        <v>51</v>
      </c>
      <c r="M596" s="35" t="s">
        <v>24</v>
      </c>
      <c r="N596" s="35" t="s">
        <v>24</v>
      </c>
      <c r="O596" s="38" t="str">
        <f t="shared" si="196"/>
        <v>CONSELHO</v>
      </c>
      <c r="P596" s="38" t="s">
        <v>626</v>
      </c>
      <c r="Q596" s="38" t="str">
        <f t="shared" si="199"/>
        <v>Não</v>
      </c>
      <c r="R596" s="38" t="s">
        <v>21</v>
      </c>
      <c r="S596" s="108">
        <v>1</v>
      </c>
      <c r="T596" s="38"/>
      <c r="U596" s="77" t="s">
        <v>3701</v>
      </c>
    </row>
    <row r="597" spans="1:21" s="121" customFormat="1">
      <c r="A597" s="40">
        <v>597</v>
      </c>
      <c r="B597" s="14">
        <v>39331</v>
      </c>
      <c r="C597" s="38">
        <v>2007</v>
      </c>
      <c r="D597" s="38">
        <f t="shared" si="197"/>
        <v>25</v>
      </c>
      <c r="E597" s="18" t="s">
        <v>2576</v>
      </c>
      <c r="F597" s="38" t="s">
        <v>26</v>
      </c>
      <c r="G597" s="38" t="s">
        <v>18</v>
      </c>
      <c r="H597" s="38" t="s">
        <v>27</v>
      </c>
      <c r="I597" s="38" t="s">
        <v>3719</v>
      </c>
      <c r="J597" s="36">
        <v>1997</v>
      </c>
      <c r="K597" s="19">
        <f t="shared" si="204"/>
        <v>10</v>
      </c>
      <c r="L597" s="38" t="s">
        <v>521</v>
      </c>
      <c r="M597" s="35" t="s">
        <v>24</v>
      </c>
      <c r="N597" s="35" t="s">
        <v>24</v>
      </c>
      <c r="O597" s="38" t="str">
        <f t="shared" si="196"/>
        <v>CONSELHO</v>
      </c>
      <c r="P597" s="38" t="s">
        <v>627</v>
      </c>
      <c r="Q597" s="38" t="str">
        <f t="shared" si="199"/>
        <v>Sim</v>
      </c>
      <c r="R597" s="38" t="s">
        <v>21</v>
      </c>
      <c r="S597" s="108">
        <v>6</v>
      </c>
      <c r="T597" s="38" t="s">
        <v>628</v>
      </c>
      <c r="U597" s="77" t="s">
        <v>3745</v>
      </c>
    </row>
    <row r="598" spans="1:21" s="121" customFormat="1">
      <c r="A598" s="40">
        <v>598</v>
      </c>
      <c r="B598" s="14">
        <v>39331</v>
      </c>
      <c r="C598" s="38">
        <v>2007</v>
      </c>
      <c r="D598" s="38">
        <f t="shared" si="197"/>
        <v>25</v>
      </c>
      <c r="E598" s="18" t="s">
        <v>2577</v>
      </c>
      <c r="F598" s="3" t="s">
        <v>26</v>
      </c>
      <c r="G598" s="3" t="s">
        <v>18</v>
      </c>
      <c r="H598" s="3" t="s">
        <v>434</v>
      </c>
      <c r="I598" s="3" t="s">
        <v>3716</v>
      </c>
      <c r="J598" s="35">
        <v>2006</v>
      </c>
      <c r="K598" s="19">
        <f t="shared" si="204"/>
        <v>1</v>
      </c>
      <c r="L598" s="3" t="s">
        <v>629</v>
      </c>
      <c r="M598" s="35" t="s">
        <v>24</v>
      </c>
      <c r="N598" s="35" t="s">
        <v>24</v>
      </c>
      <c r="O598" s="38" t="str">
        <f t="shared" si="196"/>
        <v>CONSELHO</v>
      </c>
      <c r="P598" s="3" t="s">
        <v>630</v>
      </c>
      <c r="Q598" s="38" t="str">
        <f t="shared" si="199"/>
        <v>Não</v>
      </c>
      <c r="R598" s="3" t="s">
        <v>21</v>
      </c>
      <c r="S598" s="107">
        <v>6</v>
      </c>
      <c r="T598" s="38" t="s">
        <v>631</v>
      </c>
      <c r="U598" s="77" t="s">
        <v>3744</v>
      </c>
    </row>
    <row r="599" spans="1:21" s="34" customFormat="1">
      <c r="A599" s="40">
        <v>599</v>
      </c>
      <c r="B599" s="14">
        <v>39336</v>
      </c>
      <c r="C599" s="38">
        <v>2007</v>
      </c>
      <c r="D599" s="38">
        <f t="shared" si="197"/>
        <v>25</v>
      </c>
      <c r="E599" s="18" t="s">
        <v>2578</v>
      </c>
      <c r="F599" s="3" t="s">
        <v>17</v>
      </c>
      <c r="G599" s="3" t="s">
        <v>18</v>
      </c>
      <c r="H599" s="3" t="s">
        <v>142</v>
      </c>
      <c r="I599" s="3" t="s">
        <v>3734</v>
      </c>
      <c r="J599" s="53">
        <v>2001</v>
      </c>
      <c r="K599" s="19">
        <f t="shared" si="204"/>
        <v>6</v>
      </c>
      <c r="L599" s="3" t="s">
        <v>142</v>
      </c>
      <c r="M599" s="35">
        <v>2001</v>
      </c>
      <c r="N599" s="35">
        <f t="shared" ref="N599:N607" si="205">C599-M599</f>
        <v>6</v>
      </c>
      <c r="O599" s="38" t="str">
        <f t="shared" si="196"/>
        <v>CONSELHO</v>
      </c>
      <c r="P599" s="3" t="s">
        <v>632</v>
      </c>
      <c r="Q599" s="38" t="str">
        <f t="shared" ref="Q599:Q607" si="206">IF(ISNUMBER(SEARCH("Conferência",L599)),"SIM","NÃO")</f>
        <v>NÃO</v>
      </c>
      <c r="R599" s="3" t="s">
        <v>21</v>
      </c>
      <c r="S599" s="107">
        <v>5</v>
      </c>
      <c r="T599" s="38"/>
      <c r="U599" s="77" t="s">
        <v>3694</v>
      </c>
    </row>
    <row r="600" spans="1:21" s="34" customFormat="1">
      <c r="A600" s="40">
        <v>600</v>
      </c>
      <c r="B600" s="14">
        <v>39339</v>
      </c>
      <c r="C600" s="38">
        <v>2007</v>
      </c>
      <c r="D600" s="38">
        <f t="shared" si="197"/>
        <v>25</v>
      </c>
      <c r="E600" s="18" t="s">
        <v>2579</v>
      </c>
      <c r="F600" s="3" t="s">
        <v>26</v>
      </c>
      <c r="G600" s="3" t="s">
        <v>18</v>
      </c>
      <c r="H600" s="3" t="s">
        <v>19</v>
      </c>
      <c r="I600" s="3" t="s">
        <v>3736</v>
      </c>
      <c r="J600" s="36">
        <v>2001</v>
      </c>
      <c r="K600" s="19">
        <f t="shared" si="204"/>
        <v>6</v>
      </c>
      <c r="L600" s="3" t="s">
        <v>19</v>
      </c>
      <c r="M600" s="35">
        <v>2001</v>
      </c>
      <c r="N600" s="35">
        <f t="shared" si="205"/>
        <v>6</v>
      </c>
      <c r="O600" s="38" t="str">
        <f t="shared" si="196"/>
        <v>CONSELHO</v>
      </c>
      <c r="P600" s="3" t="s">
        <v>409</v>
      </c>
      <c r="Q600" s="38" t="str">
        <f t="shared" si="206"/>
        <v>NÃO</v>
      </c>
      <c r="R600" s="3" t="s">
        <v>21</v>
      </c>
      <c r="S600" s="107">
        <v>5</v>
      </c>
      <c r="T600" s="38"/>
      <c r="U600" s="77" t="s">
        <v>3694</v>
      </c>
    </row>
    <row r="601" spans="1:21" s="34" customFormat="1">
      <c r="A601" s="40">
        <v>601</v>
      </c>
      <c r="B601" s="14">
        <v>39343</v>
      </c>
      <c r="C601" s="38">
        <v>2007</v>
      </c>
      <c r="D601" s="38">
        <f t="shared" si="197"/>
        <v>25</v>
      </c>
      <c r="E601" s="18" t="s">
        <v>2580</v>
      </c>
      <c r="F601" s="3" t="s">
        <v>82</v>
      </c>
      <c r="G601" s="3" t="s">
        <v>65</v>
      </c>
      <c r="H601" s="3" t="s">
        <v>73</v>
      </c>
      <c r="I601" s="3"/>
      <c r="J601" s="38" t="s">
        <v>24</v>
      </c>
      <c r="K601" s="38" t="s">
        <v>24</v>
      </c>
      <c r="L601" s="5" t="s">
        <v>434</v>
      </c>
      <c r="M601" s="35">
        <v>2006</v>
      </c>
      <c r="N601" s="35">
        <f t="shared" si="205"/>
        <v>1</v>
      </c>
      <c r="O601" s="38" t="str">
        <f t="shared" si="196"/>
        <v>CONSELHO</v>
      </c>
      <c r="P601" s="3" t="s">
        <v>230</v>
      </c>
      <c r="Q601" s="38" t="str">
        <f t="shared" si="206"/>
        <v>NÃO</v>
      </c>
      <c r="R601" s="3" t="s">
        <v>21</v>
      </c>
      <c r="S601" s="3"/>
      <c r="T601" s="38"/>
      <c r="U601" s="77"/>
    </row>
    <row r="602" spans="1:21" s="34" customFormat="1">
      <c r="A602" s="40">
        <v>602</v>
      </c>
      <c r="B602" s="14">
        <v>39346</v>
      </c>
      <c r="C602" s="38">
        <v>2007</v>
      </c>
      <c r="D602" s="38">
        <f t="shared" si="197"/>
        <v>25</v>
      </c>
      <c r="E602" s="18" t="s">
        <v>2581</v>
      </c>
      <c r="F602" s="38" t="s">
        <v>17</v>
      </c>
      <c r="G602" s="38" t="s">
        <v>18</v>
      </c>
      <c r="H602" s="38" t="s">
        <v>22</v>
      </c>
      <c r="I602" s="38" t="s">
        <v>3739</v>
      </c>
      <c r="J602" s="35">
        <v>1991</v>
      </c>
      <c r="K602" s="19">
        <f t="shared" ref="K602:K603" si="207">C602-J602</f>
        <v>16</v>
      </c>
      <c r="L602" s="38" t="s">
        <v>22</v>
      </c>
      <c r="M602" s="35">
        <v>1991</v>
      </c>
      <c r="N602" s="35">
        <f t="shared" si="205"/>
        <v>16</v>
      </c>
      <c r="O602" s="38" t="str">
        <f t="shared" si="196"/>
        <v>CONSELHO</v>
      </c>
      <c r="P602" s="38" t="s">
        <v>633</v>
      </c>
      <c r="Q602" s="38" t="str">
        <f t="shared" si="206"/>
        <v>NÃO</v>
      </c>
      <c r="R602" s="38" t="s">
        <v>21</v>
      </c>
      <c r="S602" s="108">
        <v>5</v>
      </c>
      <c r="T602" s="38"/>
      <c r="U602" s="77" t="s">
        <v>3692</v>
      </c>
    </row>
    <row r="603" spans="1:21" s="34" customFormat="1">
      <c r="A603" s="40">
        <v>603</v>
      </c>
      <c r="B603" s="14">
        <v>39346</v>
      </c>
      <c r="C603" s="38">
        <v>2007</v>
      </c>
      <c r="D603" s="38">
        <f t="shared" si="197"/>
        <v>25</v>
      </c>
      <c r="E603" s="18" t="s">
        <v>2582</v>
      </c>
      <c r="F603" s="38" t="s">
        <v>17</v>
      </c>
      <c r="G603" s="38" t="s">
        <v>18</v>
      </c>
      <c r="H603" s="38" t="s">
        <v>22</v>
      </c>
      <c r="I603" s="38" t="s">
        <v>3739</v>
      </c>
      <c r="J603" s="35">
        <v>1991</v>
      </c>
      <c r="K603" s="19">
        <f t="shared" si="207"/>
        <v>16</v>
      </c>
      <c r="L603" s="38" t="s">
        <v>22</v>
      </c>
      <c r="M603" s="35">
        <v>1991</v>
      </c>
      <c r="N603" s="35">
        <f t="shared" si="205"/>
        <v>16</v>
      </c>
      <c r="O603" s="38" t="str">
        <f t="shared" si="196"/>
        <v>CONSELHO</v>
      </c>
      <c r="P603" s="38" t="s">
        <v>360</v>
      </c>
      <c r="Q603" s="38" t="str">
        <f t="shared" si="206"/>
        <v>NÃO</v>
      </c>
      <c r="R603" s="38" t="s">
        <v>21</v>
      </c>
      <c r="S603" s="108">
        <v>5</v>
      </c>
      <c r="T603" s="38"/>
      <c r="U603" s="77" t="s">
        <v>3692</v>
      </c>
    </row>
    <row r="604" spans="1:21" s="34" customFormat="1">
      <c r="A604" s="40">
        <v>604</v>
      </c>
      <c r="B604" s="14">
        <v>39353</v>
      </c>
      <c r="C604" s="38">
        <v>2007</v>
      </c>
      <c r="D604" s="38">
        <f t="shared" si="197"/>
        <v>25</v>
      </c>
      <c r="E604" s="18" t="s">
        <v>2583</v>
      </c>
      <c r="F604" s="3" t="s">
        <v>33</v>
      </c>
      <c r="G604" s="3" t="s">
        <v>65</v>
      </c>
      <c r="H604" s="3" t="s">
        <v>482</v>
      </c>
      <c r="I604" s="3"/>
      <c r="J604" s="38" t="s">
        <v>24</v>
      </c>
      <c r="K604" s="38" t="s">
        <v>24</v>
      </c>
      <c r="L604" s="3" t="s">
        <v>269</v>
      </c>
      <c r="M604" s="7">
        <v>1999</v>
      </c>
      <c r="N604" s="35">
        <f t="shared" si="205"/>
        <v>8</v>
      </c>
      <c r="O604" s="38" t="str">
        <f t="shared" si="196"/>
        <v>CONSELHO</v>
      </c>
      <c r="P604" s="3" t="s">
        <v>634</v>
      </c>
      <c r="Q604" s="38" t="str">
        <f t="shared" si="206"/>
        <v>NÃO</v>
      </c>
      <c r="R604" s="3" t="s">
        <v>21</v>
      </c>
      <c r="S604" s="3"/>
      <c r="T604" s="38"/>
      <c r="U604" s="77"/>
    </row>
    <row r="605" spans="1:21" s="34" customFormat="1">
      <c r="A605" s="40">
        <v>605</v>
      </c>
      <c r="B605" s="14">
        <v>39360</v>
      </c>
      <c r="C605" s="38">
        <v>2007</v>
      </c>
      <c r="D605" s="38">
        <f t="shared" si="197"/>
        <v>25</v>
      </c>
      <c r="E605" s="18" t="s">
        <v>2584</v>
      </c>
      <c r="F605" s="3" t="s">
        <v>26</v>
      </c>
      <c r="G605" s="3" t="s">
        <v>18</v>
      </c>
      <c r="H605" s="3" t="s">
        <v>83</v>
      </c>
      <c r="I605" s="3" t="s">
        <v>3730</v>
      </c>
      <c r="J605" s="36">
        <v>2003</v>
      </c>
      <c r="K605" s="19">
        <f t="shared" ref="K605:K615" si="208">C605-J605</f>
        <v>4</v>
      </c>
      <c r="L605" s="3" t="s">
        <v>83</v>
      </c>
      <c r="M605" s="35">
        <v>2003</v>
      </c>
      <c r="N605" s="35">
        <f t="shared" si="205"/>
        <v>4</v>
      </c>
      <c r="O605" s="38" t="str">
        <f t="shared" si="196"/>
        <v>CONSELHO</v>
      </c>
      <c r="P605" s="3" t="s">
        <v>635</v>
      </c>
      <c r="Q605" s="38" t="str">
        <f t="shared" si="206"/>
        <v>NÃO</v>
      </c>
      <c r="R605" s="3" t="s">
        <v>21</v>
      </c>
      <c r="S605" s="107">
        <v>5</v>
      </c>
      <c r="T605" s="38"/>
      <c r="U605" s="77" t="s">
        <v>3692</v>
      </c>
    </row>
    <row r="606" spans="1:21" s="34" customFormat="1">
      <c r="A606" s="40">
        <v>606</v>
      </c>
      <c r="B606" s="14">
        <v>39360</v>
      </c>
      <c r="C606" s="38">
        <v>2007</v>
      </c>
      <c r="D606" s="38">
        <f t="shared" si="197"/>
        <v>25</v>
      </c>
      <c r="E606" s="18" t="s">
        <v>2585</v>
      </c>
      <c r="F606" s="3" t="s">
        <v>26</v>
      </c>
      <c r="G606" s="3" t="s">
        <v>18</v>
      </c>
      <c r="H606" s="3" t="s">
        <v>19</v>
      </c>
      <c r="I606" s="3" t="s">
        <v>3736</v>
      </c>
      <c r="J606" s="36">
        <v>2001</v>
      </c>
      <c r="K606" s="19">
        <f t="shared" si="208"/>
        <v>6</v>
      </c>
      <c r="L606" s="3" t="s">
        <v>19</v>
      </c>
      <c r="M606" s="35">
        <v>2001</v>
      </c>
      <c r="N606" s="35">
        <f t="shared" si="205"/>
        <v>6</v>
      </c>
      <c r="O606" s="38" t="str">
        <f t="shared" si="196"/>
        <v>CONSELHO</v>
      </c>
      <c r="P606" s="3" t="s">
        <v>636</v>
      </c>
      <c r="Q606" s="38" t="str">
        <f t="shared" si="206"/>
        <v>NÃO</v>
      </c>
      <c r="R606" s="3" t="s">
        <v>21</v>
      </c>
      <c r="S606" s="107">
        <v>5</v>
      </c>
      <c r="T606" s="38"/>
      <c r="U606" s="77" t="s">
        <v>3694</v>
      </c>
    </row>
    <row r="607" spans="1:21" s="34" customFormat="1">
      <c r="A607" s="40">
        <v>607</v>
      </c>
      <c r="B607" s="14">
        <v>39360</v>
      </c>
      <c r="C607" s="38">
        <v>2007</v>
      </c>
      <c r="D607" s="38">
        <f t="shared" si="197"/>
        <v>25</v>
      </c>
      <c r="E607" s="18" t="s">
        <v>2586</v>
      </c>
      <c r="F607" s="3" t="s">
        <v>26</v>
      </c>
      <c r="G607" s="3" t="s">
        <v>18</v>
      </c>
      <c r="H607" s="3" t="s">
        <v>83</v>
      </c>
      <c r="I607" s="3" t="s">
        <v>3730</v>
      </c>
      <c r="J607" s="36">
        <v>2003</v>
      </c>
      <c r="K607" s="19">
        <f t="shared" si="208"/>
        <v>4</v>
      </c>
      <c r="L607" s="3" t="s">
        <v>83</v>
      </c>
      <c r="M607" s="35">
        <v>2003</v>
      </c>
      <c r="N607" s="35">
        <f t="shared" si="205"/>
        <v>4</v>
      </c>
      <c r="O607" s="38" t="str">
        <f t="shared" si="196"/>
        <v>CONSELHO</v>
      </c>
      <c r="P607" s="3" t="s">
        <v>637</v>
      </c>
      <c r="Q607" s="38" t="str">
        <f t="shared" si="206"/>
        <v>NÃO</v>
      </c>
      <c r="R607" s="3" t="s">
        <v>21</v>
      </c>
      <c r="S607" s="107">
        <v>5</v>
      </c>
      <c r="T607" s="38"/>
      <c r="U607" s="77" t="s">
        <v>3692</v>
      </c>
    </row>
    <row r="608" spans="1:21" s="122" customFormat="1">
      <c r="A608" s="81">
        <v>608</v>
      </c>
      <c r="B608" s="26">
        <v>39360</v>
      </c>
      <c r="C608" s="5">
        <v>2007</v>
      </c>
      <c r="D608" s="5">
        <f t="shared" si="197"/>
        <v>25</v>
      </c>
      <c r="E608" s="43" t="s">
        <v>2587</v>
      </c>
      <c r="F608" s="7" t="s">
        <v>26</v>
      </c>
      <c r="G608" s="7" t="s">
        <v>18</v>
      </c>
      <c r="H608" s="7" t="s">
        <v>83</v>
      </c>
      <c r="I608" s="7" t="s">
        <v>3730</v>
      </c>
      <c r="J608" s="36">
        <v>2003</v>
      </c>
      <c r="K608" s="83">
        <f t="shared" si="208"/>
        <v>4</v>
      </c>
      <c r="L608" s="7" t="s">
        <v>638</v>
      </c>
      <c r="M608" s="35" t="s">
        <v>24</v>
      </c>
      <c r="N608" s="35" t="s">
        <v>24</v>
      </c>
      <c r="O608" s="5" t="str">
        <f t="shared" si="196"/>
        <v>CONSELHO</v>
      </c>
      <c r="P608" s="7" t="s">
        <v>639</v>
      </c>
      <c r="Q608" s="5" t="str">
        <f t="shared" si="199"/>
        <v>Sim</v>
      </c>
      <c r="R608" s="7" t="s">
        <v>21</v>
      </c>
      <c r="S608" s="106">
        <v>6</v>
      </c>
      <c r="T608" s="5"/>
      <c r="U608" s="82" t="s">
        <v>3742</v>
      </c>
    </row>
    <row r="609" spans="1:21" s="82" customFormat="1">
      <c r="A609" s="81">
        <v>609</v>
      </c>
      <c r="B609" s="26">
        <v>39360</v>
      </c>
      <c r="C609" s="5">
        <v>2007</v>
      </c>
      <c r="D609" s="5">
        <f t="shared" si="197"/>
        <v>25</v>
      </c>
      <c r="E609" s="43" t="s">
        <v>2588</v>
      </c>
      <c r="F609" s="5" t="s">
        <v>26</v>
      </c>
      <c r="G609" s="5" t="s">
        <v>18</v>
      </c>
      <c r="H609" s="5" t="s">
        <v>27</v>
      </c>
      <c r="I609" s="5" t="s">
        <v>3719</v>
      </c>
      <c r="J609" s="5">
        <v>1997</v>
      </c>
      <c r="K609" s="83">
        <f t="shared" si="208"/>
        <v>10</v>
      </c>
      <c r="L609" s="5" t="s">
        <v>46</v>
      </c>
      <c r="M609" s="35" t="s">
        <v>24</v>
      </c>
      <c r="N609" s="35" t="s">
        <v>24</v>
      </c>
      <c r="O609" s="5" t="str">
        <f t="shared" si="196"/>
        <v>CONSELHO</v>
      </c>
      <c r="P609" s="5" t="s">
        <v>618</v>
      </c>
      <c r="Q609" s="5" t="str">
        <f t="shared" si="199"/>
        <v>Não</v>
      </c>
      <c r="R609" s="5" t="s">
        <v>21</v>
      </c>
      <c r="S609" s="109">
        <v>2</v>
      </c>
      <c r="T609" s="5"/>
      <c r="U609" s="82" t="s">
        <v>3708</v>
      </c>
    </row>
    <row r="610" spans="1:21" s="34" customFormat="1">
      <c r="A610" s="40">
        <v>610</v>
      </c>
      <c r="B610" s="14">
        <v>39360</v>
      </c>
      <c r="C610" s="38">
        <v>2007</v>
      </c>
      <c r="D610" s="38">
        <f t="shared" si="197"/>
        <v>25</v>
      </c>
      <c r="E610" s="18" t="s">
        <v>2589</v>
      </c>
      <c r="F610" s="38" t="s">
        <v>26</v>
      </c>
      <c r="G610" s="38" t="s">
        <v>18</v>
      </c>
      <c r="H610" s="38" t="s">
        <v>27</v>
      </c>
      <c r="I610" s="38" t="s">
        <v>3719</v>
      </c>
      <c r="J610" s="36">
        <v>1997</v>
      </c>
      <c r="K610" s="19">
        <f t="shared" si="208"/>
        <v>10</v>
      </c>
      <c r="L610" s="38" t="s">
        <v>46</v>
      </c>
      <c r="M610" s="35" t="s">
        <v>24</v>
      </c>
      <c r="N610" s="35" t="s">
        <v>24</v>
      </c>
      <c r="O610" s="38" t="str">
        <f t="shared" si="196"/>
        <v>CONSELHO</v>
      </c>
      <c r="P610" s="38" t="s">
        <v>409</v>
      </c>
      <c r="Q610" s="38" t="str">
        <f t="shared" si="199"/>
        <v>Não</v>
      </c>
      <c r="R610" s="38" t="s">
        <v>21</v>
      </c>
      <c r="S610" s="108">
        <v>5</v>
      </c>
      <c r="T610" s="38"/>
      <c r="U610" s="77" t="s">
        <v>3694</v>
      </c>
    </row>
    <row r="611" spans="1:21" s="34" customFormat="1">
      <c r="A611" s="40">
        <v>611</v>
      </c>
      <c r="B611" s="14">
        <v>39360</v>
      </c>
      <c r="C611" s="38">
        <v>2007</v>
      </c>
      <c r="D611" s="38">
        <f t="shared" si="197"/>
        <v>25</v>
      </c>
      <c r="E611" s="18" t="s">
        <v>2590</v>
      </c>
      <c r="F611" s="38" t="s">
        <v>26</v>
      </c>
      <c r="G611" s="38" t="s">
        <v>18</v>
      </c>
      <c r="H611" s="38" t="s">
        <v>27</v>
      </c>
      <c r="I611" s="38" t="s">
        <v>3719</v>
      </c>
      <c r="J611" s="36">
        <v>1997</v>
      </c>
      <c r="K611" s="19">
        <f t="shared" si="208"/>
        <v>10</v>
      </c>
      <c r="L611" s="38" t="s">
        <v>27</v>
      </c>
      <c r="M611" s="35">
        <v>1997</v>
      </c>
      <c r="N611" s="35">
        <f t="shared" ref="N611:N614" si="209">C611-M611</f>
        <v>10</v>
      </c>
      <c r="O611" s="38" t="str">
        <f t="shared" si="196"/>
        <v>CONSELHO</v>
      </c>
      <c r="P611" s="38" t="s">
        <v>640</v>
      </c>
      <c r="Q611" s="38" t="str">
        <f>IF(ISNUMBER(SEARCH("Conferência",L611)),"SIM","NÃO")</f>
        <v>NÃO</v>
      </c>
      <c r="R611" s="38" t="s">
        <v>21</v>
      </c>
      <c r="S611" s="108">
        <v>5</v>
      </c>
      <c r="T611" s="38"/>
      <c r="U611" s="77" t="s">
        <v>3691</v>
      </c>
    </row>
    <row r="612" spans="1:21" s="82" customFormat="1">
      <c r="A612" s="81">
        <v>612</v>
      </c>
      <c r="B612" s="26">
        <v>39360</v>
      </c>
      <c r="C612" s="5">
        <v>2007</v>
      </c>
      <c r="D612" s="5">
        <f t="shared" si="197"/>
        <v>25</v>
      </c>
      <c r="E612" s="43" t="s">
        <v>2591</v>
      </c>
      <c r="F612" s="5" t="s">
        <v>26</v>
      </c>
      <c r="G612" s="5" t="s">
        <v>18</v>
      </c>
      <c r="H612" s="5" t="s">
        <v>27</v>
      </c>
      <c r="I612" s="5" t="s">
        <v>3719</v>
      </c>
      <c r="J612" s="5">
        <v>1997</v>
      </c>
      <c r="K612" s="83">
        <f t="shared" si="208"/>
        <v>10</v>
      </c>
      <c r="L612" s="5" t="s">
        <v>27</v>
      </c>
      <c r="M612" s="35">
        <v>1997</v>
      </c>
      <c r="N612" s="35">
        <f t="shared" si="209"/>
        <v>10</v>
      </c>
      <c r="O612" s="5" t="str">
        <f t="shared" si="196"/>
        <v>CONSELHO</v>
      </c>
      <c r="P612" s="5" t="s">
        <v>641</v>
      </c>
      <c r="Q612" s="5" t="str">
        <f>IF(ISNUMBER(SEARCH("Conferência",L612)),"SIM","NÃO")</f>
        <v>NÃO</v>
      </c>
      <c r="R612" s="5" t="s">
        <v>21</v>
      </c>
      <c r="S612" s="109">
        <v>2</v>
      </c>
      <c r="T612" s="5"/>
      <c r="U612" s="82" t="s">
        <v>3705</v>
      </c>
    </row>
    <row r="613" spans="1:21" s="34" customFormat="1">
      <c r="A613" s="40">
        <v>613</v>
      </c>
      <c r="B613" s="14">
        <v>39360</v>
      </c>
      <c r="C613" s="38">
        <v>2007</v>
      </c>
      <c r="D613" s="38">
        <f t="shared" si="197"/>
        <v>25</v>
      </c>
      <c r="E613" s="18" t="s">
        <v>2592</v>
      </c>
      <c r="F613" s="38" t="s">
        <v>26</v>
      </c>
      <c r="G613" s="38" t="s">
        <v>18</v>
      </c>
      <c r="H613" s="38" t="s">
        <v>27</v>
      </c>
      <c r="I613" s="38" t="s">
        <v>3719</v>
      </c>
      <c r="J613" s="36">
        <v>1997</v>
      </c>
      <c r="K613" s="19">
        <f t="shared" si="208"/>
        <v>10</v>
      </c>
      <c r="L613" s="38" t="s">
        <v>27</v>
      </c>
      <c r="M613" s="35">
        <v>1997</v>
      </c>
      <c r="N613" s="35">
        <f t="shared" si="209"/>
        <v>10</v>
      </c>
      <c r="O613" s="38" t="str">
        <f t="shared" si="196"/>
        <v>CONSELHO</v>
      </c>
      <c r="P613" s="38" t="s">
        <v>642</v>
      </c>
      <c r="Q613" s="38" t="str">
        <f>IF(ISNUMBER(SEARCH("Conferência",L613)),"SIM","NÃO")</f>
        <v>NÃO</v>
      </c>
      <c r="R613" s="38" t="s">
        <v>21</v>
      </c>
      <c r="S613" s="108">
        <v>5</v>
      </c>
      <c r="T613" s="38"/>
      <c r="U613" s="77" t="s">
        <v>3694</v>
      </c>
    </row>
    <row r="614" spans="1:21" s="122" customFormat="1">
      <c r="A614" s="81">
        <v>614</v>
      </c>
      <c r="B614" s="26">
        <v>39360</v>
      </c>
      <c r="C614" s="5">
        <v>2007</v>
      </c>
      <c r="D614" s="5">
        <f t="shared" si="197"/>
        <v>25</v>
      </c>
      <c r="E614" s="43" t="s">
        <v>2593</v>
      </c>
      <c r="F614" s="5" t="s">
        <v>26</v>
      </c>
      <c r="G614" s="5" t="s">
        <v>18</v>
      </c>
      <c r="H614" s="5" t="s">
        <v>27</v>
      </c>
      <c r="I614" s="5" t="s">
        <v>3719</v>
      </c>
      <c r="J614" s="36">
        <v>1997</v>
      </c>
      <c r="K614" s="83">
        <f t="shared" si="208"/>
        <v>10</v>
      </c>
      <c r="L614" s="5" t="s">
        <v>27</v>
      </c>
      <c r="M614" s="35">
        <v>1997</v>
      </c>
      <c r="N614" s="35">
        <f t="shared" si="209"/>
        <v>10</v>
      </c>
      <c r="O614" s="5" t="str">
        <f t="shared" si="196"/>
        <v>CONSELHO</v>
      </c>
      <c r="P614" s="5" t="s">
        <v>643</v>
      </c>
      <c r="Q614" s="5" t="str">
        <f>IF(ISNUMBER(SEARCH("Conferência",L614)),"SIM","NÃO")</f>
        <v>NÃO</v>
      </c>
      <c r="R614" s="5" t="s">
        <v>21</v>
      </c>
      <c r="S614" s="109">
        <v>3</v>
      </c>
      <c r="T614" s="5"/>
      <c r="U614" s="82" t="s">
        <v>3711</v>
      </c>
    </row>
    <row r="615" spans="1:21" s="34" customFormat="1">
      <c r="A615" s="40">
        <v>615</v>
      </c>
      <c r="B615" s="14">
        <v>39360</v>
      </c>
      <c r="C615" s="38">
        <v>2007</v>
      </c>
      <c r="D615" s="38">
        <f t="shared" si="197"/>
        <v>25</v>
      </c>
      <c r="E615" s="18" t="s">
        <v>2594</v>
      </c>
      <c r="F615" s="38" t="s">
        <v>26</v>
      </c>
      <c r="G615" s="38" t="s">
        <v>18</v>
      </c>
      <c r="H615" s="38" t="s">
        <v>27</v>
      </c>
      <c r="I615" s="38" t="s">
        <v>3719</v>
      </c>
      <c r="J615" s="36">
        <v>1997</v>
      </c>
      <c r="K615" s="19">
        <f t="shared" si="208"/>
        <v>10</v>
      </c>
      <c r="L615" s="38" t="s">
        <v>46</v>
      </c>
      <c r="M615" s="35" t="s">
        <v>24</v>
      </c>
      <c r="N615" s="35" t="s">
        <v>24</v>
      </c>
      <c r="O615" s="38" t="str">
        <f t="shared" si="196"/>
        <v>CONSELHO</v>
      </c>
      <c r="P615" s="38" t="s">
        <v>644</v>
      </c>
      <c r="Q615" s="38" t="str">
        <f t="shared" si="199"/>
        <v>Não</v>
      </c>
      <c r="R615" s="38" t="s">
        <v>21</v>
      </c>
      <c r="S615" s="108">
        <v>1</v>
      </c>
      <c r="T615" s="38" t="s">
        <v>645</v>
      </c>
      <c r="U615" s="77" t="s">
        <v>3699</v>
      </c>
    </row>
    <row r="616" spans="1:21" s="121" customFormat="1">
      <c r="A616" s="40">
        <v>616</v>
      </c>
      <c r="B616" s="14">
        <v>39360</v>
      </c>
      <c r="C616" s="38">
        <v>2007</v>
      </c>
      <c r="D616" s="38">
        <f t="shared" si="197"/>
        <v>25</v>
      </c>
      <c r="E616" s="18" t="s">
        <v>2595</v>
      </c>
      <c r="F616" s="38" t="s">
        <v>44</v>
      </c>
      <c r="G616" s="38" t="s">
        <v>18</v>
      </c>
      <c r="H616" s="38" t="s">
        <v>45</v>
      </c>
      <c r="I616" s="38" t="s">
        <v>3720</v>
      </c>
      <c r="J616" s="38" t="s">
        <v>24</v>
      </c>
      <c r="K616" s="38" t="s">
        <v>24</v>
      </c>
      <c r="L616" s="38" t="s">
        <v>646</v>
      </c>
      <c r="M616" s="35" t="s">
        <v>24</v>
      </c>
      <c r="N616" s="35" t="s">
        <v>24</v>
      </c>
      <c r="O616" s="38" t="str">
        <f t="shared" si="196"/>
        <v>CONSELHO</v>
      </c>
      <c r="P616" s="38" t="s">
        <v>647</v>
      </c>
      <c r="Q616" s="38" t="str">
        <f t="shared" si="199"/>
        <v>Não</v>
      </c>
      <c r="R616" s="38" t="s">
        <v>21</v>
      </c>
      <c r="S616" s="104">
        <v>6</v>
      </c>
      <c r="T616" s="38"/>
      <c r="U616" s="77" t="s">
        <v>3744</v>
      </c>
    </row>
    <row r="617" spans="1:21" s="122" customFormat="1">
      <c r="A617" s="81">
        <v>617</v>
      </c>
      <c r="B617" s="26">
        <v>39360</v>
      </c>
      <c r="C617" s="5">
        <v>2007</v>
      </c>
      <c r="D617" s="5">
        <f t="shared" si="197"/>
        <v>25</v>
      </c>
      <c r="E617" s="43" t="s">
        <v>2596</v>
      </c>
      <c r="F617" s="5" t="s">
        <v>17</v>
      </c>
      <c r="G617" s="5" t="s">
        <v>18</v>
      </c>
      <c r="H617" s="5" t="s">
        <v>27</v>
      </c>
      <c r="I617" s="5" t="s">
        <v>3719</v>
      </c>
      <c r="J617" s="36">
        <v>1997</v>
      </c>
      <c r="K617" s="83">
        <f>C617-J617</f>
        <v>10</v>
      </c>
      <c r="L617" s="5" t="s">
        <v>648</v>
      </c>
      <c r="M617" s="35" t="s">
        <v>24</v>
      </c>
      <c r="N617" s="35" t="s">
        <v>24</v>
      </c>
      <c r="O617" s="5" t="str">
        <f t="shared" si="196"/>
        <v>CONSELHO</v>
      </c>
      <c r="P617" s="5" t="s">
        <v>649</v>
      </c>
      <c r="Q617" s="5" t="str">
        <f t="shared" si="199"/>
        <v>Sim</v>
      </c>
      <c r="R617" s="5" t="s">
        <v>21</v>
      </c>
      <c r="S617" s="109">
        <v>6</v>
      </c>
      <c r="T617" s="5"/>
      <c r="U617" s="82" t="s">
        <v>3742</v>
      </c>
    </row>
    <row r="618" spans="1:21" s="34" customFormat="1">
      <c r="A618" s="40">
        <v>618</v>
      </c>
      <c r="B618" s="14">
        <v>39364</v>
      </c>
      <c r="C618" s="38">
        <v>2007</v>
      </c>
      <c r="D618" s="38">
        <f t="shared" si="197"/>
        <v>25</v>
      </c>
      <c r="E618" s="18" t="s">
        <v>2597</v>
      </c>
      <c r="F618" s="38" t="s">
        <v>33</v>
      </c>
      <c r="G618" s="38" t="s">
        <v>65</v>
      </c>
      <c r="H618" s="38" t="s">
        <v>650</v>
      </c>
      <c r="I618" s="38"/>
      <c r="J618" s="38" t="s">
        <v>24</v>
      </c>
      <c r="K618" s="38" t="s">
        <v>24</v>
      </c>
      <c r="L618" s="38" t="s">
        <v>562</v>
      </c>
      <c r="M618" s="35">
        <v>2007</v>
      </c>
      <c r="N618" s="35">
        <f t="shared" ref="N618:N628" si="210">C618-M618</f>
        <v>0</v>
      </c>
      <c r="O618" s="38" t="str">
        <f t="shared" si="196"/>
        <v>CONSELHO</v>
      </c>
      <c r="P618" s="38" t="s">
        <v>651</v>
      </c>
      <c r="Q618" s="38" t="str">
        <f t="shared" ref="Q618:Q628" si="211">IF(ISNUMBER(SEARCH("Conferência",L618)),"SIM","NÃO")</f>
        <v>NÃO</v>
      </c>
      <c r="R618" s="38" t="s">
        <v>21</v>
      </c>
      <c r="S618" s="4"/>
      <c r="T618" s="38"/>
      <c r="U618" s="77"/>
    </row>
    <row r="619" spans="1:21" s="34" customFormat="1">
      <c r="A619" s="40">
        <v>619</v>
      </c>
      <c r="B619" s="14">
        <v>39366</v>
      </c>
      <c r="C619" s="38">
        <v>2007</v>
      </c>
      <c r="D619" s="38">
        <f t="shared" si="197"/>
        <v>25</v>
      </c>
      <c r="E619" s="18" t="s">
        <v>2598</v>
      </c>
      <c r="F619" s="3" t="s">
        <v>17</v>
      </c>
      <c r="G619" s="3" t="s">
        <v>18</v>
      </c>
      <c r="H619" s="3" t="s">
        <v>19</v>
      </c>
      <c r="I619" s="3" t="s">
        <v>3736</v>
      </c>
      <c r="J619" s="36">
        <v>2001</v>
      </c>
      <c r="K619" s="19">
        <f t="shared" ref="K619:K623" si="212">C619-J619</f>
        <v>6</v>
      </c>
      <c r="L619" s="3" t="s">
        <v>19</v>
      </c>
      <c r="M619" s="35">
        <v>2001</v>
      </c>
      <c r="N619" s="35">
        <f t="shared" si="210"/>
        <v>6</v>
      </c>
      <c r="O619" s="38" t="str">
        <f t="shared" si="196"/>
        <v>CONSELHO</v>
      </c>
      <c r="P619" s="3" t="s">
        <v>652</v>
      </c>
      <c r="Q619" s="38" t="str">
        <f t="shared" si="211"/>
        <v>NÃO</v>
      </c>
      <c r="R619" s="3" t="s">
        <v>21</v>
      </c>
      <c r="S619" s="107">
        <v>5</v>
      </c>
      <c r="T619" s="38"/>
      <c r="U619" s="77" t="s">
        <v>3694</v>
      </c>
    </row>
    <row r="620" spans="1:21" s="34" customFormat="1">
      <c r="A620" s="40">
        <v>620</v>
      </c>
      <c r="B620" s="14">
        <v>39371</v>
      </c>
      <c r="C620" s="38">
        <v>2007</v>
      </c>
      <c r="D620" s="38">
        <f t="shared" si="197"/>
        <v>25</v>
      </c>
      <c r="E620" s="18" t="s">
        <v>2599</v>
      </c>
      <c r="F620" s="38" t="s">
        <v>17</v>
      </c>
      <c r="G620" s="38" t="s">
        <v>18</v>
      </c>
      <c r="H620" s="38" t="s">
        <v>22</v>
      </c>
      <c r="I620" s="38" t="s">
        <v>3739</v>
      </c>
      <c r="J620" s="35">
        <v>1991</v>
      </c>
      <c r="K620" s="19">
        <f t="shared" si="212"/>
        <v>16</v>
      </c>
      <c r="L620" s="38" t="s">
        <v>22</v>
      </c>
      <c r="M620" s="35">
        <v>1991</v>
      </c>
      <c r="N620" s="35">
        <f t="shared" si="210"/>
        <v>16</v>
      </c>
      <c r="O620" s="38" t="str">
        <f t="shared" si="196"/>
        <v>CONSELHO</v>
      </c>
      <c r="P620" s="38" t="s">
        <v>653</v>
      </c>
      <c r="Q620" s="38" t="str">
        <f t="shared" si="211"/>
        <v>NÃO</v>
      </c>
      <c r="R620" s="38" t="s">
        <v>21</v>
      </c>
      <c r="S620" s="108">
        <v>5</v>
      </c>
      <c r="T620" s="38"/>
      <c r="U620" s="77" t="s">
        <v>3694</v>
      </c>
    </row>
    <row r="621" spans="1:21" s="34" customFormat="1">
      <c r="A621" s="40">
        <v>621</v>
      </c>
      <c r="B621" s="14">
        <v>39371</v>
      </c>
      <c r="C621" s="38">
        <v>2007</v>
      </c>
      <c r="D621" s="38">
        <f t="shared" si="197"/>
        <v>25</v>
      </c>
      <c r="E621" s="18" t="s">
        <v>2600</v>
      </c>
      <c r="F621" s="38" t="s">
        <v>26</v>
      </c>
      <c r="G621" s="38" t="s">
        <v>18</v>
      </c>
      <c r="H621" s="38" t="s">
        <v>22</v>
      </c>
      <c r="I621" s="38" t="s">
        <v>3739</v>
      </c>
      <c r="J621" s="35">
        <v>1991</v>
      </c>
      <c r="K621" s="19">
        <f t="shared" si="212"/>
        <v>16</v>
      </c>
      <c r="L621" s="38" t="s">
        <v>22</v>
      </c>
      <c r="M621" s="35">
        <v>1991</v>
      </c>
      <c r="N621" s="35">
        <f t="shared" si="210"/>
        <v>16</v>
      </c>
      <c r="O621" s="38" t="str">
        <f t="shared" si="196"/>
        <v>CONSELHO</v>
      </c>
      <c r="P621" s="38" t="s">
        <v>654</v>
      </c>
      <c r="Q621" s="38" t="str">
        <f t="shared" si="211"/>
        <v>NÃO</v>
      </c>
      <c r="R621" s="38" t="s">
        <v>21</v>
      </c>
      <c r="S621" s="108">
        <v>1</v>
      </c>
      <c r="T621" s="38"/>
      <c r="U621" s="77" t="s">
        <v>3699</v>
      </c>
    </row>
    <row r="622" spans="1:21" s="122" customFormat="1">
      <c r="A622" s="81">
        <v>622</v>
      </c>
      <c r="B622" s="26">
        <v>39371</v>
      </c>
      <c r="C622" s="5">
        <v>2007</v>
      </c>
      <c r="D622" s="5">
        <f t="shared" si="197"/>
        <v>25</v>
      </c>
      <c r="E622" s="43" t="s">
        <v>2601</v>
      </c>
      <c r="F622" s="5" t="s">
        <v>26</v>
      </c>
      <c r="G622" s="5" t="s">
        <v>18</v>
      </c>
      <c r="H622" s="5" t="s">
        <v>22</v>
      </c>
      <c r="I622" s="5" t="s">
        <v>3739</v>
      </c>
      <c r="J622" s="35">
        <v>1991</v>
      </c>
      <c r="K622" s="83">
        <f t="shared" si="212"/>
        <v>16</v>
      </c>
      <c r="L622" s="5" t="s">
        <v>22</v>
      </c>
      <c r="M622" s="35">
        <v>1991</v>
      </c>
      <c r="N622" s="35">
        <f t="shared" si="210"/>
        <v>16</v>
      </c>
      <c r="O622" s="5" t="str">
        <f t="shared" si="196"/>
        <v>CONSELHO</v>
      </c>
      <c r="P622" s="5" t="s">
        <v>655</v>
      </c>
      <c r="Q622" s="5" t="str">
        <f t="shared" si="211"/>
        <v>NÃO</v>
      </c>
      <c r="R622" s="5" t="s">
        <v>21</v>
      </c>
      <c r="S622" s="109">
        <v>3</v>
      </c>
      <c r="T622" s="5"/>
      <c r="U622" s="82" t="s">
        <v>3711</v>
      </c>
    </row>
    <row r="623" spans="1:21" s="34" customFormat="1">
      <c r="A623" s="40">
        <v>623</v>
      </c>
      <c r="B623" s="14">
        <v>39371</v>
      </c>
      <c r="C623" s="38">
        <v>2007</v>
      </c>
      <c r="D623" s="38">
        <f t="shared" si="197"/>
        <v>25</v>
      </c>
      <c r="E623" s="18" t="s">
        <v>2602</v>
      </c>
      <c r="F623" s="38" t="s">
        <v>26</v>
      </c>
      <c r="G623" s="38" t="s">
        <v>18</v>
      </c>
      <c r="H623" s="38" t="s">
        <v>22</v>
      </c>
      <c r="I623" s="38" t="s">
        <v>3739</v>
      </c>
      <c r="J623" s="35">
        <v>1991</v>
      </c>
      <c r="K623" s="19">
        <f t="shared" si="212"/>
        <v>16</v>
      </c>
      <c r="L623" s="38" t="s">
        <v>22</v>
      </c>
      <c r="M623" s="35">
        <v>1991</v>
      </c>
      <c r="N623" s="35">
        <f t="shared" si="210"/>
        <v>16</v>
      </c>
      <c r="O623" s="38" t="str">
        <f t="shared" si="196"/>
        <v>CONSELHO</v>
      </c>
      <c r="P623" s="38" t="s">
        <v>656</v>
      </c>
      <c r="Q623" s="38" t="str">
        <f t="shared" si="211"/>
        <v>NÃO</v>
      </c>
      <c r="R623" s="38" t="s">
        <v>21</v>
      </c>
      <c r="S623" s="108">
        <v>5</v>
      </c>
      <c r="T623" s="38"/>
      <c r="U623" s="77" t="s">
        <v>3694</v>
      </c>
    </row>
    <row r="624" spans="1:21" s="34" customFormat="1">
      <c r="A624" s="40">
        <v>624</v>
      </c>
      <c r="B624" s="14">
        <v>39374</v>
      </c>
      <c r="C624" s="38">
        <v>2007</v>
      </c>
      <c r="D624" s="38">
        <f t="shared" si="197"/>
        <v>25</v>
      </c>
      <c r="E624" s="18" t="s">
        <v>2603</v>
      </c>
      <c r="F624" s="3" t="s">
        <v>33</v>
      </c>
      <c r="G624" s="3" t="s">
        <v>65</v>
      </c>
      <c r="H624" s="3" t="s">
        <v>73</v>
      </c>
      <c r="I624" s="3"/>
      <c r="J624" s="38" t="s">
        <v>24</v>
      </c>
      <c r="K624" s="38" t="s">
        <v>24</v>
      </c>
      <c r="L624" s="3" t="s">
        <v>142</v>
      </c>
      <c r="M624" s="35">
        <v>2001</v>
      </c>
      <c r="N624" s="35">
        <f t="shared" si="210"/>
        <v>6</v>
      </c>
      <c r="O624" s="38" t="str">
        <f t="shared" si="196"/>
        <v>CONSELHO</v>
      </c>
      <c r="P624" s="3" t="s">
        <v>124</v>
      </c>
      <c r="Q624" s="38" t="str">
        <f t="shared" si="211"/>
        <v>NÃO</v>
      </c>
      <c r="R624" s="3" t="s">
        <v>21</v>
      </c>
      <c r="S624" s="3"/>
      <c r="T624" s="38"/>
      <c r="U624" s="77"/>
    </row>
    <row r="625" spans="1:21" s="34" customFormat="1">
      <c r="A625" s="40">
        <v>625</v>
      </c>
      <c r="B625" s="14">
        <v>39374</v>
      </c>
      <c r="C625" s="38">
        <v>2007</v>
      </c>
      <c r="D625" s="38">
        <f t="shared" si="197"/>
        <v>25</v>
      </c>
      <c r="E625" s="15" t="s">
        <v>657</v>
      </c>
      <c r="F625" s="3" t="s">
        <v>17</v>
      </c>
      <c r="G625" s="3" t="s">
        <v>18</v>
      </c>
      <c r="H625" s="3" t="s">
        <v>19</v>
      </c>
      <c r="I625" s="3" t="s">
        <v>3736</v>
      </c>
      <c r="J625" s="36">
        <v>2001</v>
      </c>
      <c r="K625" s="19">
        <f>C625-J625</f>
        <v>6</v>
      </c>
      <c r="L625" s="3" t="s">
        <v>19</v>
      </c>
      <c r="M625" s="35">
        <v>2001</v>
      </c>
      <c r="N625" s="35">
        <f t="shared" si="210"/>
        <v>6</v>
      </c>
      <c r="O625" s="38" t="str">
        <f t="shared" si="196"/>
        <v>CONSELHO</v>
      </c>
      <c r="P625" s="3" t="s">
        <v>186</v>
      </c>
      <c r="Q625" s="38" t="str">
        <f t="shared" si="211"/>
        <v>NÃO</v>
      </c>
      <c r="R625" s="3" t="s">
        <v>21</v>
      </c>
      <c r="S625" s="4" t="s">
        <v>24</v>
      </c>
      <c r="T625" s="38"/>
      <c r="U625" s="77"/>
    </row>
    <row r="626" spans="1:21" s="34" customFormat="1">
      <c r="A626" s="40">
        <v>626</v>
      </c>
      <c r="B626" s="14">
        <v>39378</v>
      </c>
      <c r="C626" s="38">
        <v>2007</v>
      </c>
      <c r="D626" s="38">
        <f t="shared" si="197"/>
        <v>25</v>
      </c>
      <c r="E626" s="18" t="s">
        <v>2604</v>
      </c>
      <c r="F626" s="3" t="s">
        <v>183</v>
      </c>
      <c r="G626" s="3" t="s">
        <v>65</v>
      </c>
      <c r="H626" s="3" t="s">
        <v>73</v>
      </c>
      <c r="I626" s="3"/>
      <c r="J626" s="38" t="s">
        <v>24</v>
      </c>
      <c r="K626" s="38" t="s">
        <v>24</v>
      </c>
      <c r="L626" s="3" t="s">
        <v>83</v>
      </c>
      <c r="M626" s="35">
        <v>2003</v>
      </c>
      <c r="N626" s="35">
        <f t="shared" si="210"/>
        <v>4</v>
      </c>
      <c r="O626" s="38" t="str">
        <f t="shared" si="196"/>
        <v>CONSELHO</v>
      </c>
      <c r="P626" s="3" t="s">
        <v>658</v>
      </c>
      <c r="Q626" s="38" t="str">
        <f t="shared" si="211"/>
        <v>NÃO</v>
      </c>
      <c r="R626" s="3" t="s">
        <v>21</v>
      </c>
      <c r="S626" s="3"/>
      <c r="T626" s="38"/>
      <c r="U626" s="77"/>
    </row>
    <row r="627" spans="1:21" s="34" customFormat="1">
      <c r="A627" s="40">
        <v>627</v>
      </c>
      <c r="B627" s="21">
        <v>39378</v>
      </c>
      <c r="C627" s="22">
        <v>2007</v>
      </c>
      <c r="D627" s="38">
        <f t="shared" si="197"/>
        <v>25</v>
      </c>
      <c r="E627" s="18" t="s">
        <v>2605</v>
      </c>
      <c r="F627" s="38" t="s">
        <v>183</v>
      </c>
      <c r="G627" s="38" t="s">
        <v>65</v>
      </c>
      <c r="H627" s="38" t="s">
        <v>73</v>
      </c>
      <c r="I627" s="38"/>
      <c r="J627" s="38" t="s">
        <v>24</v>
      </c>
      <c r="K627" s="38" t="s">
        <v>24</v>
      </c>
      <c r="L627" s="38" t="s">
        <v>659</v>
      </c>
      <c r="M627" s="35">
        <v>2007</v>
      </c>
      <c r="N627" s="35">
        <f t="shared" si="210"/>
        <v>0</v>
      </c>
      <c r="O627" s="38" t="str">
        <f t="shared" si="196"/>
        <v>CONSELHO</v>
      </c>
      <c r="P627" s="38" t="s">
        <v>660</v>
      </c>
      <c r="Q627" s="38" t="str">
        <f t="shared" si="211"/>
        <v>NÃO</v>
      </c>
      <c r="R627" s="38" t="s">
        <v>21</v>
      </c>
      <c r="S627" s="4"/>
      <c r="T627" s="38"/>
      <c r="U627" s="77"/>
    </row>
    <row r="628" spans="1:21" s="34" customFormat="1">
      <c r="A628" s="40">
        <v>628</v>
      </c>
      <c r="B628" s="14">
        <v>39378</v>
      </c>
      <c r="C628" s="38">
        <v>2007</v>
      </c>
      <c r="D628" s="38">
        <f t="shared" si="197"/>
        <v>25</v>
      </c>
      <c r="E628" s="18" t="s">
        <v>2606</v>
      </c>
      <c r="F628" s="38" t="s">
        <v>33</v>
      </c>
      <c r="G628" s="38" t="s">
        <v>65</v>
      </c>
      <c r="H628" s="38" t="s">
        <v>73</v>
      </c>
      <c r="I628" s="38"/>
      <c r="J628" s="38" t="s">
        <v>24</v>
      </c>
      <c r="K628" s="38" t="s">
        <v>24</v>
      </c>
      <c r="L628" s="38" t="s">
        <v>22</v>
      </c>
      <c r="M628" s="35">
        <v>1991</v>
      </c>
      <c r="N628" s="35">
        <f t="shared" si="210"/>
        <v>16</v>
      </c>
      <c r="O628" s="38" t="str">
        <f t="shared" si="196"/>
        <v>CONSELHO</v>
      </c>
      <c r="P628" s="38" t="s">
        <v>230</v>
      </c>
      <c r="Q628" s="38" t="str">
        <f t="shared" si="211"/>
        <v>NÃO</v>
      </c>
      <c r="R628" s="38" t="s">
        <v>21</v>
      </c>
      <c r="S628" s="4"/>
      <c r="T628" s="38"/>
      <c r="U628" s="77"/>
    </row>
    <row r="629" spans="1:21" s="34" customFormat="1">
      <c r="A629" s="1">
        <v>629</v>
      </c>
      <c r="B629" s="14">
        <v>39378</v>
      </c>
      <c r="C629" s="38">
        <v>2007</v>
      </c>
      <c r="D629" s="38">
        <f t="shared" si="197"/>
        <v>25</v>
      </c>
      <c r="E629" s="18" t="s">
        <v>2607</v>
      </c>
      <c r="F629" s="38" t="s">
        <v>44</v>
      </c>
      <c r="G629" s="38" t="s">
        <v>18</v>
      </c>
      <c r="H629" s="38" t="s">
        <v>45</v>
      </c>
      <c r="I629" s="38" t="s">
        <v>3720</v>
      </c>
      <c r="J629" s="38" t="s">
        <v>24</v>
      </c>
      <c r="K629" s="38" t="s">
        <v>24</v>
      </c>
      <c r="L629" s="38" t="s">
        <v>79</v>
      </c>
      <c r="M629" s="35" t="s">
        <v>24</v>
      </c>
      <c r="N629" s="35" t="s">
        <v>24</v>
      </c>
      <c r="O629" s="38" t="str">
        <f t="shared" si="196"/>
        <v>CONSELHO</v>
      </c>
      <c r="P629" s="38" t="s">
        <v>661</v>
      </c>
      <c r="Q629" s="38" t="str">
        <f t="shared" si="199"/>
        <v>Não</v>
      </c>
      <c r="R629" s="38" t="s">
        <v>21</v>
      </c>
      <c r="S629" s="104">
        <v>5</v>
      </c>
      <c r="T629" s="38"/>
      <c r="U629" s="38" t="s">
        <v>3691</v>
      </c>
    </row>
    <row r="630" spans="1:21" s="122" customFormat="1">
      <c r="A630" s="81">
        <v>630</v>
      </c>
      <c r="B630" s="26">
        <v>39381</v>
      </c>
      <c r="C630" s="5">
        <v>2007</v>
      </c>
      <c r="D630" s="5">
        <f t="shared" si="197"/>
        <v>25</v>
      </c>
      <c r="E630" s="43" t="s">
        <v>2608</v>
      </c>
      <c r="F630" s="5" t="s">
        <v>17</v>
      </c>
      <c r="G630" s="5" t="s">
        <v>18</v>
      </c>
      <c r="H630" s="5" t="s">
        <v>22</v>
      </c>
      <c r="I630" s="5" t="s">
        <v>3739</v>
      </c>
      <c r="J630" s="35">
        <v>1991</v>
      </c>
      <c r="K630" s="83">
        <f t="shared" ref="K630:K638" si="213">C630-J630</f>
        <v>16</v>
      </c>
      <c r="L630" s="5" t="s">
        <v>662</v>
      </c>
      <c r="M630" s="35" t="s">
        <v>24</v>
      </c>
      <c r="N630" s="35" t="s">
        <v>24</v>
      </c>
      <c r="O630" s="5" t="str">
        <f t="shared" si="196"/>
        <v>CONSELHO</v>
      </c>
      <c r="P630" s="5" t="s">
        <v>663</v>
      </c>
      <c r="Q630" s="5" t="str">
        <f t="shared" si="199"/>
        <v>Sim</v>
      </c>
      <c r="R630" s="5" t="s">
        <v>21</v>
      </c>
      <c r="S630" s="109">
        <v>6</v>
      </c>
      <c r="T630" s="5"/>
      <c r="U630" s="82" t="s">
        <v>3742</v>
      </c>
    </row>
    <row r="631" spans="1:21" s="34" customFormat="1">
      <c r="A631" s="40">
        <v>631</v>
      </c>
      <c r="B631" s="14">
        <v>39381</v>
      </c>
      <c r="C631" s="38">
        <v>2007</v>
      </c>
      <c r="D631" s="38">
        <f t="shared" si="197"/>
        <v>25</v>
      </c>
      <c r="E631" s="18" t="s">
        <v>2609</v>
      </c>
      <c r="F631" s="38" t="s">
        <v>17</v>
      </c>
      <c r="G631" s="38" t="s">
        <v>18</v>
      </c>
      <c r="H631" s="38" t="s">
        <v>22</v>
      </c>
      <c r="I631" s="38" t="s">
        <v>3739</v>
      </c>
      <c r="J631" s="35">
        <v>1991</v>
      </c>
      <c r="K631" s="19">
        <f t="shared" si="213"/>
        <v>16</v>
      </c>
      <c r="L631" s="38" t="s">
        <v>22</v>
      </c>
      <c r="M631" s="35">
        <v>1991</v>
      </c>
      <c r="N631" s="35">
        <f>C631-M631</f>
        <v>16</v>
      </c>
      <c r="O631" s="38" t="str">
        <f t="shared" si="196"/>
        <v>CONSELHO</v>
      </c>
      <c r="P631" s="38" t="s">
        <v>664</v>
      </c>
      <c r="Q631" s="38" t="str">
        <f>IF(ISNUMBER(SEARCH("Conferência",L631)),"SIM","NÃO")</f>
        <v>NÃO</v>
      </c>
      <c r="R631" s="38" t="s">
        <v>21</v>
      </c>
      <c r="S631" s="108">
        <v>9</v>
      </c>
      <c r="T631" s="38"/>
      <c r="U631" s="77"/>
    </row>
    <row r="632" spans="1:21" s="121" customFormat="1">
      <c r="A632" s="40">
        <v>632</v>
      </c>
      <c r="B632" s="14">
        <v>39381</v>
      </c>
      <c r="C632" s="38">
        <v>2007</v>
      </c>
      <c r="D632" s="38">
        <f t="shared" si="197"/>
        <v>25</v>
      </c>
      <c r="E632" s="18" t="s">
        <v>2610</v>
      </c>
      <c r="F632" s="38" t="s">
        <v>26</v>
      </c>
      <c r="G632" s="38" t="s">
        <v>18</v>
      </c>
      <c r="H632" s="38" t="s">
        <v>22</v>
      </c>
      <c r="I632" s="38" t="s">
        <v>3739</v>
      </c>
      <c r="J632" s="35">
        <v>1991</v>
      </c>
      <c r="K632" s="19">
        <f t="shared" si="213"/>
        <v>16</v>
      </c>
      <c r="L632" s="38" t="s">
        <v>23</v>
      </c>
      <c r="M632" s="35" t="s">
        <v>24</v>
      </c>
      <c r="N632" s="35" t="s">
        <v>24</v>
      </c>
      <c r="O632" s="38" t="str">
        <f t="shared" si="196"/>
        <v>CONSELHO</v>
      </c>
      <c r="P632" s="38" t="s">
        <v>665</v>
      </c>
      <c r="Q632" s="38" t="str">
        <f t="shared" si="199"/>
        <v>Não</v>
      </c>
      <c r="R632" s="38" t="s">
        <v>21</v>
      </c>
      <c r="S632" s="104">
        <v>6</v>
      </c>
      <c r="T632" s="38"/>
      <c r="U632" s="77" t="s">
        <v>3742</v>
      </c>
    </row>
    <row r="633" spans="1:21" s="122" customFormat="1">
      <c r="A633" s="81">
        <v>633</v>
      </c>
      <c r="B633" s="26">
        <v>39381</v>
      </c>
      <c r="C633" s="5">
        <v>2007</v>
      </c>
      <c r="D633" s="5">
        <f t="shared" si="197"/>
        <v>25</v>
      </c>
      <c r="E633" s="43" t="s">
        <v>2611</v>
      </c>
      <c r="F633" s="5" t="s">
        <v>26</v>
      </c>
      <c r="G633" s="5" t="s">
        <v>18</v>
      </c>
      <c r="H633" s="5" t="s">
        <v>22</v>
      </c>
      <c r="I633" s="5" t="s">
        <v>3739</v>
      </c>
      <c r="J633" s="35">
        <v>1991</v>
      </c>
      <c r="K633" s="83">
        <f t="shared" si="213"/>
        <v>16</v>
      </c>
      <c r="L633" s="5" t="s">
        <v>22</v>
      </c>
      <c r="M633" s="35">
        <v>1991</v>
      </c>
      <c r="N633" s="35">
        <f t="shared" ref="N633:N635" si="214">C633-M633</f>
        <v>16</v>
      </c>
      <c r="O633" s="5" t="str">
        <f t="shared" si="196"/>
        <v>CONSELHO</v>
      </c>
      <c r="P633" s="5" t="s">
        <v>666</v>
      </c>
      <c r="Q633" s="5" t="str">
        <f>IF(ISNUMBER(SEARCH("Conferência",L633)),"SIM","NÃO")</f>
        <v>NÃO</v>
      </c>
      <c r="R633" s="5" t="s">
        <v>21</v>
      </c>
      <c r="S633" s="109">
        <v>3</v>
      </c>
      <c r="T633" s="5"/>
      <c r="U633" s="82" t="s">
        <v>3711</v>
      </c>
    </row>
    <row r="634" spans="1:21" s="34" customFormat="1">
      <c r="A634" s="40">
        <v>634</v>
      </c>
      <c r="B634" s="14">
        <v>39381</v>
      </c>
      <c r="C634" s="38">
        <v>2007</v>
      </c>
      <c r="D634" s="38">
        <f t="shared" si="197"/>
        <v>25</v>
      </c>
      <c r="E634" s="18" t="s">
        <v>2612</v>
      </c>
      <c r="F634" s="3" t="s">
        <v>17</v>
      </c>
      <c r="G634" s="3" t="s">
        <v>18</v>
      </c>
      <c r="H634" s="3" t="s">
        <v>19</v>
      </c>
      <c r="I634" s="3" t="s">
        <v>3736</v>
      </c>
      <c r="J634" s="36">
        <v>2001</v>
      </c>
      <c r="K634" s="19">
        <f t="shared" si="213"/>
        <v>6</v>
      </c>
      <c r="L634" s="3" t="s">
        <v>19</v>
      </c>
      <c r="M634" s="35">
        <v>2001</v>
      </c>
      <c r="N634" s="35">
        <f t="shared" si="214"/>
        <v>6</v>
      </c>
      <c r="O634" s="38" t="str">
        <f t="shared" si="196"/>
        <v>CONSELHO</v>
      </c>
      <c r="P634" s="3" t="s">
        <v>667</v>
      </c>
      <c r="Q634" s="38" t="str">
        <f>IF(ISNUMBER(SEARCH("Conferência",L634)),"SIM","NÃO")</f>
        <v>NÃO</v>
      </c>
      <c r="R634" s="3" t="s">
        <v>21</v>
      </c>
      <c r="S634" s="107">
        <v>5</v>
      </c>
      <c r="T634" s="38"/>
      <c r="U634" s="77" t="s">
        <v>3694</v>
      </c>
    </row>
    <row r="635" spans="1:21" s="34" customFormat="1">
      <c r="A635" s="40">
        <v>635</v>
      </c>
      <c r="B635" s="14">
        <v>39381</v>
      </c>
      <c r="C635" s="38">
        <v>2007</v>
      </c>
      <c r="D635" s="38">
        <f t="shared" si="197"/>
        <v>25</v>
      </c>
      <c r="E635" s="18" t="s">
        <v>2613</v>
      </c>
      <c r="F635" s="3" t="s">
        <v>26</v>
      </c>
      <c r="G635" s="3" t="s">
        <v>18</v>
      </c>
      <c r="H635" s="3" t="s">
        <v>19</v>
      </c>
      <c r="I635" s="3" t="s">
        <v>3736</v>
      </c>
      <c r="J635" s="36">
        <v>2001</v>
      </c>
      <c r="K635" s="19">
        <f t="shared" si="213"/>
        <v>6</v>
      </c>
      <c r="L635" s="3" t="s">
        <v>19</v>
      </c>
      <c r="M635" s="35">
        <v>2001</v>
      </c>
      <c r="N635" s="35">
        <f t="shared" si="214"/>
        <v>6</v>
      </c>
      <c r="O635" s="38" t="str">
        <f t="shared" si="196"/>
        <v>CONSELHO</v>
      </c>
      <c r="P635" s="3" t="s">
        <v>668</v>
      </c>
      <c r="Q635" s="38" t="str">
        <f>IF(ISNUMBER(SEARCH("Conferência",L635)),"SIM","NÃO")</f>
        <v>NÃO</v>
      </c>
      <c r="R635" s="3" t="s">
        <v>21</v>
      </c>
      <c r="S635" s="107">
        <v>5</v>
      </c>
      <c r="T635" s="38"/>
      <c r="U635" s="77" t="s">
        <v>3694</v>
      </c>
    </row>
    <row r="636" spans="1:21" s="34" customFormat="1">
      <c r="A636" s="40">
        <v>636</v>
      </c>
      <c r="B636" s="14">
        <v>39381</v>
      </c>
      <c r="C636" s="38">
        <v>2007</v>
      </c>
      <c r="D636" s="38">
        <f t="shared" si="197"/>
        <v>25</v>
      </c>
      <c r="E636" s="18" t="s">
        <v>2614</v>
      </c>
      <c r="F636" s="38" t="s">
        <v>26</v>
      </c>
      <c r="G636" s="38" t="s">
        <v>18</v>
      </c>
      <c r="H636" s="38" t="s">
        <v>27</v>
      </c>
      <c r="I636" s="38" t="s">
        <v>3719</v>
      </c>
      <c r="J636" s="36">
        <v>1997</v>
      </c>
      <c r="K636" s="19">
        <f t="shared" si="213"/>
        <v>10</v>
      </c>
      <c r="L636" s="38" t="s">
        <v>46</v>
      </c>
      <c r="M636" s="35" t="s">
        <v>24</v>
      </c>
      <c r="N636" s="35" t="s">
        <v>24</v>
      </c>
      <c r="O636" s="38" t="str">
        <f t="shared" si="196"/>
        <v>CONSELHO</v>
      </c>
      <c r="P636" s="38" t="s">
        <v>669</v>
      </c>
      <c r="Q636" s="38" t="str">
        <f t="shared" si="199"/>
        <v>Não</v>
      </c>
      <c r="R636" s="38" t="s">
        <v>21</v>
      </c>
      <c r="S636" s="108">
        <v>1</v>
      </c>
      <c r="T636" s="38"/>
      <c r="U636" s="77" t="s">
        <v>3698</v>
      </c>
    </row>
    <row r="637" spans="1:21" s="34" customFormat="1">
      <c r="A637" s="40">
        <v>637</v>
      </c>
      <c r="B637" s="14">
        <v>39381</v>
      </c>
      <c r="C637" s="38">
        <v>2007</v>
      </c>
      <c r="D637" s="38">
        <f t="shared" si="197"/>
        <v>25</v>
      </c>
      <c r="E637" s="18" t="s">
        <v>2615</v>
      </c>
      <c r="F637" s="38" t="s">
        <v>26</v>
      </c>
      <c r="G637" s="38" t="s">
        <v>18</v>
      </c>
      <c r="H637" s="38" t="s">
        <v>27</v>
      </c>
      <c r="I637" s="38" t="s">
        <v>3719</v>
      </c>
      <c r="J637" s="36">
        <v>1997</v>
      </c>
      <c r="K637" s="19">
        <f t="shared" si="213"/>
        <v>10</v>
      </c>
      <c r="L637" s="38" t="s">
        <v>46</v>
      </c>
      <c r="M637" s="35" t="s">
        <v>24</v>
      </c>
      <c r="N637" s="35" t="s">
        <v>24</v>
      </c>
      <c r="O637" s="38" t="str">
        <f t="shared" si="196"/>
        <v>CONSELHO</v>
      </c>
      <c r="P637" s="38" t="s">
        <v>670</v>
      </c>
      <c r="Q637" s="38" t="str">
        <f t="shared" si="199"/>
        <v>Não</v>
      </c>
      <c r="R637" s="38" t="s">
        <v>21</v>
      </c>
      <c r="S637" s="108">
        <v>1</v>
      </c>
      <c r="T637" s="38"/>
      <c r="U637" s="77" t="s">
        <v>3699</v>
      </c>
    </row>
    <row r="638" spans="1:21" s="34" customFormat="1">
      <c r="A638" s="40">
        <v>638</v>
      </c>
      <c r="B638" s="14">
        <v>39381</v>
      </c>
      <c r="C638" s="38">
        <v>2007</v>
      </c>
      <c r="D638" s="38">
        <f t="shared" si="197"/>
        <v>25</v>
      </c>
      <c r="E638" s="18" t="s">
        <v>2616</v>
      </c>
      <c r="F638" s="38" t="s">
        <v>26</v>
      </c>
      <c r="G638" s="38" t="s">
        <v>18</v>
      </c>
      <c r="H638" s="38" t="s">
        <v>27</v>
      </c>
      <c r="I638" s="38" t="s">
        <v>3719</v>
      </c>
      <c r="J638" s="36">
        <v>1997</v>
      </c>
      <c r="K638" s="19">
        <f t="shared" si="213"/>
        <v>10</v>
      </c>
      <c r="L638" s="38" t="s">
        <v>27</v>
      </c>
      <c r="M638" s="35">
        <v>1997</v>
      </c>
      <c r="N638" s="35">
        <f t="shared" ref="N638:N642" si="215">C638-M638</f>
        <v>10</v>
      </c>
      <c r="O638" s="38" t="str">
        <f t="shared" si="196"/>
        <v>CONSELHO</v>
      </c>
      <c r="P638" s="38" t="s">
        <v>671</v>
      </c>
      <c r="Q638" s="38" t="str">
        <f>IF(ISNUMBER(SEARCH("Conferência",L638)),"SIM","NÃO")</f>
        <v>NÃO</v>
      </c>
      <c r="R638" s="38" t="s">
        <v>21</v>
      </c>
      <c r="S638" s="4" t="s">
        <v>24</v>
      </c>
      <c r="T638" s="38" t="s">
        <v>672</v>
      </c>
      <c r="U638" s="77"/>
    </row>
    <row r="639" spans="1:21" s="34" customFormat="1">
      <c r="A639" s="40">
        <v>639</v>
      </c>
      <c r="B639" s="14">
        <v>39385</v>
      </c>
      <c r="C639" s="38">
        <v>2007</v>
      </c>
      <c r="D639" s="38">
        <f t="shared" si="197"/>
        <v>25</v>
      </c>
      <c r="E639" s="18" t="s">
        <v>2617</v>
      </c>
      <c r="F639" s="3" t="s">
        <v>82</v>
      </c>
      <c r="G639" s="3" t="s">
        <v>65</v>
      </c>
      <c r="H639" s="3" t="s">
        <v>73</v>
      </c>
      <c r="I639" s="3"/>
      <c r="J639" s="38" t="s">
        <v>24</v>
      </c>
      <c r="K639" s="38" t="s">
        <v>24</v>
      </c>
      <c r="L639" s="3" t="s">
        <v>83</v>
      </c>
      <c r="M639" s="35">
        <v>2003</v>
      </c>
      <c r="N639" s="35">
        <f t="shared" si="215"/>
        <v>4</v>
      </c>
      <c r="O639" s="38" t="str">
        <f t="shared" si="196"/>
        <v>CONSELHO</v>
      </c>
      <c r="P639" s="3" t="s">
        <v>131</v>
      </c>
      <c r="Q639" s="38" t="str">
        <f>IF(ISNUMBER(SEARCH("Conferência",L639)),"SIM","NÃO")</f>
        <v>NÃO</v>
      </c>
      <c r="R639" s="3" t="s">
        <v>21</v>
      </c>
      <c r="S639" s="3"/>
      <c r="T639" s="38"/>
      <c r="U639" s="77"/>
    </row>
    <row r="640" spans="1:21" s="34" customFormat="1">
      <c r="A640" s="40">
        <v>640</v>
      </c>
      <c r="B640" s="14">
        <v>39387</v>
      </c>
      <c r="C640" s="38">
        <v>2007</v>
      </c>
      <c r="D640" s="38">
        <f t="shared" si="197"/>
        <v>25</v>
      </c>
      <c r="E640" s="18" t="s">
        <v>2618</v>
      </c>
      <c r="F640" s="3" t="s">
        <v>82</v>
      </c>
      <c r="G640" s="3" t="s">
        <v>65</v>
      </c>
      <c r="H640" s="3" t="s">
        <v>73</v>
      </c>
      <c r="I640" s="3"/>
      <c r="J640" s="38" t="s">
        <v>24</v>
      </c>
      <c r="K640" s="38" t="s">
        <v>24</v>
      </c>
      <c r="L640" s="5" t="s">
        <v>434</v>
      </c>
      <c r="M640" s="35">
        <v>2006</v>
      </c>
      <c r="N640" s="35">
        <f t="shared" si="215"/>
        <v>1</v>
      </c>
      <c r="O640" s="38" t="str">
        <f t="shared" si="196"/>
        <v>CONSELHO</v>
      </c>
      <c r="P640" s="3" t="s">
        <v>131</v>
      </c>
      <c r="Q640" s="38" t="str">
        <f>IF(ISNUMBER(SEARCH("Conferência",L640)),"SIM","NÃO")</f>
        <v>NÃO</v>
      </c>
      <c r="R640" s="3" t="s">
        <v>21</v>
      </c>
      <c r="S640" s="3"/>
      <c r="T640" s="38"/>
      <c r="U640" s="77"/>
    </row>
    <row r="641" spans="1:21" s="34" customFormat="1">
      <c r="A641" s="40">
        <v>641</v>
      </c>
      <c r="B641" s="14">
        <v>39387</v>
      </c>
      <c r="C641" s="38">
        <v>2007</v>
      </c>
      <c r="D641" s="38">
        <f t="shared" si="197"/>
        <v>25</v>
      </c>
      <c r="E641" s="18" t="s">
        <v>2619</v>
      </c>
      <c r="F641" s="38" t="s">
        <v>33</v>
      </c>
      <c r="G641" s="38" t="s">
        <v>65</v>
      </c>
      <c r="H641" s="38" t="s">
        <v>73</v>
      </c>
      <c r="I641" s="38"/>
      <c r="J641" s="38" t="s">
        <v>24</v>
      </c>
      <c r="K641" s="38" t="s">
        <v>24</v>
      </c>
      <c r="L641" s="38" t="s">
        <v>1641</v>
      </c>
      <c r="M641" s="35">
        <v>1991</v>
      </c>
      <c r="N641" s="35">
        <f t="shared" si="215"/>
        <v>16</v>
      </c>
      <c r="O641" s="38" t="str">
        <f t="shared" si="196"/>
        <v>CONSELHO</v>
      </c>
      <c r="P641" s="38" t="s">
        <v>131</v>
      </c>
      <c r="Q641" s="38" t="str">
        <f>IF(ISNUMBER(SEARCH("Conferência",L641)),"SIM","NÃO")</f>
        <v>NÃO</v>
      </c>
      <c r="R641" s="38" t="s">
        <v>21</v>
      </c>
      <c r="S641" s="4"/>
      <c r="T641" s="38"/>
      <c r="U641" s="77"/>
    </row>
    <row r="642" spans="1:21" s="34" customFormat="1">
      <c r="A642" s="40">
        <v>642</v>
      </c>
      <c r="B642" s="14">
        <v>39387</v>
      </c>
      <c r="C642" s="38">
        <v>2007</v>
      </c>
      <c r="D642" s="38">
        <f t="shared" si="197"/>
        <v>25</v>
      </c>
      <c r="E642" s="18" t="s">
        <v>2620</v>
      </c>
      <c r="F642" s="3" t="s">
        <v>17</v>
      </c>
      <c r="G642" s="3" t="s">
        <v>18</v>
      </c>
      <c r="H642" s="38" t="s">
        <v>61</v>
      </c>
      <c r="I642" s="38" t="s">
        <v>3740</v>
      </c>
      <c r="J642" s="35">
        <v>1991</v>
      </c>
      <c r="K642" s="19">
        <f t="shared" ref="K642:K649" si="216">C642-J642</f>
        <v>16</v>
      </c>
      <c r="L642" s="38" t="s">
        <v>1641</v>
      </c>
      <c r="M642" s="35">
        <v>1991</v>
      </c>
      <c r="N642" s="35">
        <f t="shared" si="215"/>
        <v>16</v>
      </c>
      <c r="O642" s="38" t="str">
        <f t="shared" ref="O642:O705" si="217">IF(ISNUMBER(SEARCH("CONSELHO Municipal",H642)),"CONSELHO", IF(ISNUMBER(SEARCH("CONSELHO Municipal",L642)),"CONSELHO",IF(ISNUMBER(SEARCH("CCSPBF",H642)),"CONSELHO",IF(ISNUMBER(SEARCH("CCSPBF",L642)),"CONSELHO", IF(ISNUMBER(SEARCH("CONSELHO Consultivo Municipal",H642)),"CONSELHO",IF(ISNUMBER(SEARCH("CONSELHO consultivo municipal",L642)),"CONSELHO","NÃO CONSELHO"))))))</f>
        <v>CONSELHO</v>
      </c>
      <c r="P642" s="3" t="s">
        <v>360</v>
      </c>
      <c r="Q642" s="38" t="str">
        <f>IF(ISNUMBER(SEARCH("Conferência",L642)),"SIM","NÃO")</f>
        <v>NÃO</v>
      </c>
      <c r="R642" s="3" t="s">
        <v>21</v>
      </c>
      <c r="S642" s="107">
        <v>5</v>
      </c>
      <c r="T642" s="38"/>
      <c r="U642" s="77" t="s">
        <v>3692</v>
      </c>
    </row>
    <row r="643" spans="1:21" s="34" customFormat="1">
      <c r="A643" s="40">
        <v>643</v>
      </c>
      <c r="B643" s="14">
        <v>39387</v>
      </c>
      <c r="C643" s="38">
        <v>2007</v>
      </c>
      <c r="D643" s="38">
        <f t="shared" ref="D643:D706" si="218">IF(C643=2005,19,IF(C643=2006,20,IF(C643=2007,25,IF(C643=2008,25,IF(C643=2009,30,IF(C643=2010,32,IF(C643=2011,32,99)))))))</f>
        <v>25</v>
      </c>
      <c r="E643" s="18" t="s">
        <v>2621</v>
      </c>
      <c r="F643" s="38" t="s">
        <v>26</v>
      </c>
      <c r="G643" s="38" t="s">
        <v>18</v>
      </c>
      <c r="H643" s="38" t="s">
        <v>27</v>
      </c>
      <c r="I643" s="38" t="s">
        <v>3719</v>
      </c>
      <c r="J643" s="36">
        <v>1997</v>
      </c>
      <c r="K643" s="19">
        <f t="shared" si="216"/>
        <v>10</v>
      </c>
      <c r="L643" s="38" t="s">
        <v>46</v>
      </c>
      <c r="M643" s="35" t="s">
        <v>24</v>
      </c>
      <c r="N643" s="35" t="s">
        <v>24</v>
      </c>
      <c r="O643" s="38" t="str">
        <f t="shared" si="217"/>
        <v>CONSELHO</v>
      </c>
      <c r="P643" s="38" t="s">
        <v>673</v>
      </c>
      <c r="Q643" s="38" t="str">
        <f t="shared" ref="Q643:Q706" si="219">IF(ISNUMBER(SEARCH("Conferência",L643)),"Sim","Não")</f>
        <v>Não</v>
      </c>
      <c r="R643" s="38" t="s">
        <v>21</v>
      </c>
      <c r="S643" s="108">
        <v>1</v>
      </c>
      <c r="T643" s="38"/>
      <c r="U643" s="77" t="s">
        <v>3699</v>
      </c>
    </row>
    <row r="644" spans="1:21" s="34" customFormat="1">
      <c r="A644" s="40">
        <v>644</v>
      </c>
      <c r="B644" s="14">
        <v>39387</v>
      </c>
      <c r="C644" s="38">
        <v>2007</v>
      </c>
      <c r="D644" s="38">
        <f t="shared" si="218"/>
        <v>25</v>
      </c>
      <c r="E644" s="18" t="s">
        <v>2622</v>
      </c>
      <c r="F644" s="38" t="s">
        <v>26</v>
      </c>
      <c r="G644" s="38" t="s">
        <v>18</v>
      </c>
      <c r="H644" s="38" t="s">
        <v>27</v>
      </c>
      <c r="I644" s="38" t="s">
        <v>3719</v>
      </c>
      <c r="J644" s="36">
        <v>1997</v>
      </c>
      <c r="K644" s="19">
        <f t="shared" si="216"/>
        <v>10</v>
      </c>
      <c r="L644" s="38" t="s">
        <v>27</v>
      </c>
      <c r="M644" s="35">
        <v>1997</v>
      </c>
      <c r="N644" s="35">
        <f>C644-M644</f>
        <v>10</v>
      </c>
      <c r="O644" s="38" t="str">
        <f t="shared" si="217"/>
        <v>CONSELHO</v>
      </c>
      <c r="P644" s="38" t="s">
        <v>674</v>
      </c>
      <c r="Q644" s="38" t="str">
        <f>IF(ISNUMBER(SEARCH("Conferência",L644)),"SIM","NÃO")</f>
        <v>NÃO</v>
      </c>
      <c r="R644" s="38" t="s">
        <v>21</v>
      </c>
      <c r="S644" s="108">
        <v>5</v>
      </c>
      <c r="T644" s="38"/>
      <c r="U644" s="77" t="s">
        <v>3694</v>
      </c>
    </row>
    <row r="645" spans="1:21" s="34" customFormat="1">
      <c r="A645" s="40">
        <v>645</v>
      </c>
      <c r="B645" s="14">
        <v>39387</v>
      </c>
      <c r="C645" s="38">
        <v>2007</v>
      </c>
      <c r="D645" s="38">
        <f t="shared" si="218"/>
        <v>25</v>
      </c>
      <c r="E645" s="18" t="s">
        <v>2623</v>
      </c>
      <c r="F645" s="38" t="s">
        <v>26</v>
      </c>
      <c r="G645" s="38" t="s">
        <v>18</v>
      </c>
      <c r="H645" s="38" t="s">
        <v>27</v>
      </c>
      <c r="I645" s="38" t="s">
        <v>3719</v>
      </c>
      <c r="J645" s="36">
        <v>1997</v>
      </c>
      <c r="K645" s="19">
        <f t="shared" si="216"/>
        <v>10</v>
      </c>
      <c r="L645" s="38" t="s">
        <v>46</v>
      </c>
      <c r="M645" s="35" t="s">
        <v>24</v>
      </c>
      <c r="N645" s="35" t="s">
        <v>24</v>
      </c>
      <c r="O645" s="38" t="str">
        <f t="shared" si="217"/>
        <v>CONSELHO</v>
      </c>
      <c r="P645" s="38" t="s">
        <v>675</v>
      </c>
      <c r="Q645" s="38" t="str">
        <f t="shared" si="219"/>
        <v>Não</v>
      </c>
      <c r="R645" s="38" t="s">
        <v>21</v>
      </c>
      <c r="S645" s="108">
        <v>1</v>
      </c>
      <c r="T645" s="38"/>
      <c r="U645" s="77" t="s">
        <v>3701</v>
      </c>
    </row>
    <row r="646" spans="1:21" s="34" customFormat="1">
      <c r="A646" s="40">
        <v>646</v>
      </c>
      <c r="B646" s="14">
        <v>39392</v>
      </c>
      <c r="C646" s="38">
        <v>2007</v>
      </c>
      <c r="D646" s="38">
        <f t="shared" si="218"/>
        <v>25</v>
      </c>
      <c r="E646" s="18" t="s">
        <v>2624</v>
      </c>
      <c r="F646" s="38" t="s">
        <v>17</v>
      </c>
      <c r="G646" s="38" t="s">
        <v>18</v>
      </c>
      <c r="H646" s="38" t="s">
        <v>27</v>
      </c>
      <c r="I646" s="38" t="s">
        <v>3719</v>
      </c>
      <c r="J646" s="36">
        <v>1997</v>
      </c>
      <c r="K646" s="19">
        <f t="shared" si="216"/>
        <v>10</v>
      </c>
      <c r="L646" s="38" t="s">
        <v>27</v>
      </c>
      <c r="M646" s="35">
        <v>1997</v>
      </c>
      <c r="N646" s="35">
        <f t="shared" ref="N646:N647" si="220">C646-M646</f>
        <v>10</v>
      </c>
      <c r="O646" s="38" t="str">
        <f t="shared" si="217"/>
        <v>CONSELHO</v>
      </c>
      <c r="P646" s="38" t="s">
        <v>676</v>
      </c>
      <c r="Q646" s="38" t="str">
        <f>IF(ISNUMBER(SEARCH("Conferência",L646)),"SIM","NÃO")</f>
        <v>NÃO</v>
      </c>
      <c r="R646" s="38" t="s">
        <v>21</v>
      </c>
      <c r="S646" s="108">
        <v>5</v>
      </c>
      <c r="T646" s="38"/>
      <c r="U646" s="77" t="s">
        <v>3694</v>
      </c>
    </row>
    <row r="647" spans="1:21" s="34" customFormat="1">
      <c r="A647" s="40">
        <v>647</v>
      </c>
      <c r="B647" s="14">
        <v>39392</v>
      </c>
      <c r="C647" s="38">
        <v>2007</v>
      </c>
      <c r="D647" s="38">
        <f t="shared" si="218"/>
        <v>25</v>
      </c>
      <c r="E647" s="18" t="s">
        <v>2625</v>
      </c>
      <c r="F647" s="38" t="s">
        <v>17</v>
      </c>
      <c r="G647" s="38" t="s">
        <v>18</v>
      </c>
      <c r="H647" s="38" t="s">
        <v>27</v>
      </c>
      <c r="I647" s="38" t="s">
        <v>3719</v>
      </c>
      <c r="J647" s="36">
        <v>1997</v>
      </c>
      <c r="K647" s="19">
        <f t="shared" si="216"/>
        <v>10</v>
      </c>
      <c r="L647" s="38" t="s">
        <v>27</v>
      </c>
      <c r="M647" s="35">
        <v>1997</v>
      </c>
      <c r="N647" s="35">
        <f t="shared" si="220"/>
        <v>10</v>
      </c>
      <c r="O647" s="38" t="str">
        <f t="shared" si="217"/>
        <v>CONSELHO</v>
      </c>
      <c r="P647" s="38" t="s">
        <v>677</v>
      </c>
      <c r="Q647" s="38" t="str">
        <f>IF(ISNUMBER(SEARCH("Conferência",L647)),"SIM","NÃO")</f>
        <v>NÃO</v>
      </c>
      <c r="R647" s="38" t="s">
        <v>21</v>
      </c>
      <c r="S647" s="108">
        <v>5</v>
      </c>
      <c r="T647" s="38"/>
      <c r="U647" s="77" t="s">
        <v>3694</v>
      </c>
    </row>
    <row r="648" spans="1:21" s="34" customFormat="1">
      <c r="A648" s="40">
        <v>648</v>
      </c>
      <c r="B648" s="14">
        <v>39392</v>
      </c>
      <c r="C648" s="38">
        <v>2007</v>
      </c>
      <c r="D648" s="38">
        <f t="shared" si="218"/>
        <v>25</v>
      </c>
      <c r="E648" s="18" t="s">
        <v>2626</v>
      </c>
      <c r="F648" s="38" t="s">
        <v>26</v>
      </c>
      <c r="G648" s="38" t="s">
        <v>18</v>
      </c>
      <c r="H648" s="38" t="s">
        <v>22</v>
      </c>
      <c r="I648" s="38" t="s">
        <v>3739</v>
      </c>
      <c r="J648" s="35">
        <v>1991</v>
      </c>
      <c r="K648" s="19">
        <f t="shared" si="216"/>
        <v>16</v>
      </c>
      <c r="L648" s="38" t="s">
        <v>51</v>
      </c>
      <c r="M648" s="35" t="s">
        <v>24</v>
      </c>
      <c r="N648" s="35" t="s">
        <v>24</v>
      </c>
      <c r="O648" s="38" t="str">
        <f t="shared" si="217"/>
        <v>CONSELHO</v>
      </c>
      <c r="P648" s="38" t="s">
        <v>678</v>
      </c>
      <c r="Q648" s="38" t="str">
        <f t="shared" si="219"/>
        <v>Não</v>
      </c>
      <c r="R648" s="38" t="s">
        <v>21</v>
      </c>
      <c r="S648" s="108">
        <v>1</v>
      </c>
      <c r="T648" s="38"/>
      <c r="U648" s="77" t="s">
        <v>3701</v>
      </c>
    </row>
    <row r="649" spans="1:21" s="122" customFormat="1">
      <c r="A649" s="81">
        <v>649</v>
      </c>
      <c r="B649" s="26">
        <v>39395</v>
      </c>
      <c r="C649" s="5">
        <v>2007</v>
      </c>
      <c r="D649" s="5">
        <f t="shared" si="218"/>
        <v>25</v>
      </c>
      <c r="E649" s="43" t="s">
        <v>2627</v>
      </c>
      <c r="F649" s="5" t="s">
        <v>17</v>
      </c>
      <c r="G649" s="5" t="s">
        <v>18</v>
      </c>
      <c r="H649" s="5" t="s">
        <v>22</v>
      </c>
      <c r="I649" s="5" t="s">
        <v>3739</v>
      </c>
      <c r="J649" s="35">
        <v>1991</v>
      </c>
      <c r="K649" s="83">
        <f t="shared" si="216"/>
        <v>16</v>
      </c>
      <c r="L649" s="5" t="s">
        <v>23</v>
      </c>
      <c r="M649" s="35" t="s">
        <v>24</v>
      </c>
      <c r="N649" s="35" t="s">
        <v>24</v>
      </c>
      <c r="O649" s="5" t="str">
        <f t="shared" si="217"/>
        <v>CONSELHO</v>
      </c>
      <c r="P649" s="5" t="s">
        <v>679</v>
      </c>
      <c r="Q649" s="5" t="str">
        <f t="shared" si="219"/>
        <v>Não</v>
      </c>
      <c r="R649" s="5" t="s">
        <v>21</v>
      </c>
      <c r="S649" s="109">
        <v>3</v>
      </c>
      <c r="T649" s="5"/>
      <c r="U649" s="82" t="s">
        <v>3710</v>
      </c>
    </row>
    <row r="650" spans="1:21" s="34" customFormat="1">
      <c r="A650" s="40">
        <v>650</v>
      </c>
      <c r="B650" s="14">
        <v>39395</v>
      </c>
      <c r="C650" s="38">
        <v>2007</v>
      </c>
      <c r="D650" s="38">
        <f t="shared" si="218"/>
        <v>25</v>
      </c>
      <c r="E650" s="18" t="s">
        <v>2628</v>
      </c>
      <c r="F650" s="3" t="s">
        <v>82</v>
      </c>
      <c r="G650" s="3" t="s">
        <v>24</v>
      </c>
      <c r="H650" s="3" t="s">
        <v>73</v>
      </c>
      <c r="I650" s="3"/>
      <c r="J650" s="38" t="s">
        <v>24</v>
      </c>
      <c r="K650" s="38" t="s">
        <v>24</v>
      </c>
      <c r="L650" s="3" t="s">
        <v>680</v>
      </c>
      <c r="M650" s="35" t="s">
        <v>24</v>
      </c>
      <c r="N650" s="35" t="s">
        <v>24</v>
      </c>
      <c r="O650" s="38" t="str">
        <f t="shared" si="217"/>
        <v>NÃO CONSELHO</v>
      </c>
      <c r="P650" s="3" t="s">
        <v>681</v>
      </c>
      <c r="Q650" s="38" t="str">
        <f t="shared" si="219"/>
        <v>Não</v>
      </c>
      <c r="R650" s="3" t="s">
        <v>21</v>
      </c>
      <c r="S650" s="3"/>
      <c r="T650" s="38"/>
      <c r="U650" s="77"/>
    </row>
    <row r="651" spans="1:21" s="34" customFormat="1">
      <c r="A651" s="40">
        <v>651</v>
      </c>
      <c r="B651" s="14">
        <v>39399</v>
      </c>
      <c r="C651" s="38">
        <v>2007</v>
      </c>
      <c r="D651" s="38">
        <f t="shared" si="218"/>
        <v>25</v>
      </c>
      <c r="E651" s="18" t="s">
        <v>2629</v>
      </c>
      <c r="F651" s="38" t="s">
        <v>33</v>
      </c>
      <c r="G651" s="38" t="s">
        <v>65</v>
      </c>
      <c r="H651" s="38" t="s">
        <v>73</v>
      </c>
      <c r="I651" s="38"/>
      <c r="J651" s="38" t="s">
        <v>24</v>
      </c>
      <c r="K651" s="38" t="s">
        <v>24</v>
      </c>
      <c r="L651" s="38" t="s">
        <v>27</v>
      </c>
      <c r="M651" s="35">
        <v>1997</v>
      </c>
      <c r="N651" s="35">
        <f t="shared" ref="N651:N655" si="221">C651-M651</f>
        <v>10</v>
      </c>
      <c r="O651" s="38" t="str">
        <f t="shared" si="217"/>
        <v>CONSELHO</v>
      </c>
      <c r="P651" s="38" t="s">
        <v>682</v>
      </c>
      <c r="Q651" s="38" t="str">
        <f>IF(ISNUMBER(SEARCH("Conferência",L651)),"SIM","NÃO")</f>
        <v>NÃO</v>
      </c>
      <c r="R651" s="38" t="s">
        <v>21</v>
      </c>
      <c r="S651" s="4"/>
      <c r="T651" s="38"/>
      <c r="U651" s="77"/>
    </row>
    <row r="652" spans="1:21" s="34" customFormat="1">
      <c r="A652" s="40">
        <v>652</v>
      </c>
      <c r="B652" s="14">
        <v>39399</v>
      </c>
      <c r="C652" s="38">
        <v>2007</v>
      </c>
      <c r="D652" s="38">
        <f t="shared" si="218"/>
        <v>25</v>
      </c>
      <c r="E652" s="18" t="s">
        <v>2630</v>
      </c>
      <c r="F652" s="3" t="s">
        <v>33</v>
      </c>
      <c r="G652" s="3" t="s">
        <v>65</v>
      </c>
      <c r="H652" s="3" t="s">
        <v>73</v>
      </c>
      <c r="I652" s="3"/>
      <c r="J652" s="38" t="s">
        <v>24</v>
      </c>
      <c r="K652" s="38" t="s">
        <v>24</v>
      </c>
      <c r="L652" s="3" t="s">
        <v>461</v>
      </c>
      <c r="M652" s="38">
        <v>2000</v>
      </c>
      <c r="N652" s="35">
        <f t="shared" si="221"/>
        <v>7</v>
      </c>
      <c r="O652" s="38" t="str">
        <f t="shared" si="217"/>
        <v>CONSELHO</v>
      </c>
      <c r="P652" s="3" t="s">
        <v>131</v>
      </c>
      <c r="Q652" s="38" t="str">
        <f>IF(ISNUMBER(SEARCH("Conferência",L652)),"SIM","NÃO")</f>
        <v>NÃO</v>
      </c>
      <c r="R652" s="3" t="s">
        <v>21</v>
      </c>
      <c r="S652" s="3"/>
      <c r="T652" s="38"/>
      <c r="U652" s="77"/>
    </row>
    <row r="653" spans="1:21" s="34" customFormat="1">
      <c r="A653" s="40">
        <v>653</v>
      </c>
      <c r="B653" s="14">
        <v>39399</v>
      </c>
      <c r="C653" s="38">
        <v>2007</v>
      </c>
      <c r="D653" s="38">
        <f t="shared" si="218"/>
        <v>25</v>
      </c>
      <c r="E653" s="18" t="s">
        <v>2631</v>
      </c>
      <c r="F653" s="38" t="s">
        <v>17</v>
      </c>
      <c r="G653" s="38" t="s">
        <v>18</v>
      </c>
      <c r="H653" s="38" t="s">
        <v>27</v>
      </c>
      <c r="I653" s="38" t="s">
        <v>3719</v>
      </c>
      <c r="J653" s="36">
        <v>1997</v>
      </c>
      <c r="K653" s="19">
        <f t="shared" ref="K653:K656" si="222">C653-J653</f>
        <v>10</v>
      </c>
      <c r="L653" s="38" t="s">
        <v>27</v>
      </c>
      <c r="M653" s="35">
        <v>1997</v>
      </c>
      <c r="N653" s="35">
        <f t="shared" si="221"/>
        <v>10</v>
      </c>
      <c r="O653" s="38" t="str">
        <f t="shared" si="217"/>
        <v>CONSELHO</v>
      </c>
      <c r="P653" s="38" t="s">
        <v>466</v>
      </c>
      <c r="Q653" s="38" t="str">
        <f>IF(ISNUMBER(SEARCH("Conferência",L653)),"SIM","NÃO")</f>
        <v>NÃO</v>
      </c>
      <c r="R653" s="38" t="s">
        <v>21</v>
      </c>
      <c r="S653" s="108">
        <v>5</v>
      </c>
      <c r="T653" s="38"/>
      <c r="U653" s="77" t="s">
        <v>3694</v>
      </c>
    </row>
    <row r="654" spans="1:21" s="34" customFormat="1">
      <c r="A654" s="40">
        <v>654</v>
      </c>
      <c r="B654" s="14">
        <v>39399</v>
      </c>
      <c r="C654" s="38">
        <v>2007</v>
      </c>
      <c r="D654" s="38">
        <f t="shared" si="218"/>
        <v>25</v>
      </c>
      <c r="E654" s="18" t="s">
        <v>2632</v>
      </c>
      <c r="F654" s="38" t="s">
        <v>17</v>
      </c>
      <c r="G654" s="38" t="s">
        <v>18</v>
      </c>
      <c r="H654" s="38" t="s">
        <v>22</v>
      </c>
      <c r="I654" s="38" t="s">
        <v>3739</v>
      </c>
      <c r="J654" s="35">
        <v>1991</v>
      </c>
      <c r="K654" s="19">
        <f t="shared" si="222"/>
        <v>16</v>
      </c>
      <c r="L654" s="38" t="s">
        <v>22</v>
      </c>
      <c r="M654" s="35">
        <v>1991</v>
      </c>
      <c r="N654" s="35">
        <f t="shared" si="221"/>
        <v>16</v>
      </c>
      <c r="O654" s="38" t="str">
        <f t="shared" si="217"/>
        <v>CONSELHO</v>
      </c>
      <c r="P654" s="38" t="s">
        <v>683</v>
      </c>
      <c r="Q654" s="38" t="str">
        <f>IF(ISNUMBER(SEARCH("Conferência",L654)),"SIM","NÃO")</f>
        <v>NÃO</v>
      </c>
      <c r="R654" s="38" t="s">
        <v>21</v>
      </c>
      <c r="S654" s="108">
        <v>5</v>
      </c>
      <c r="T654" s="38"/>
      <c r="U654" s="77" t="s">
        <v>3694</v>
      </c>
    </row>
    <row r="655" spans="1:21" s="34" customFormat="1">
      <c r="A655" s="40">
        <v>655</v>
      </c>
      <c r="B655" s="14">
        <v>39399</v>
      </c>
      <c r="C655" s="38">
        <v>2007</v>
      </c>
      <c r="D655" s="38">
        <f t="shared" si="218"/>
        <v>25</v>
      </c>
      <c r="E655" s="18" t="s">
        <v>2633</v>
      </c>
      <c r="F655" s="38" t="s">
        <v>17</v>
      </c>
      <c r="G655" s="38" t="s">
        <v>18</v>
      </c>
      <c r="H655" s="38" t="s">
        <v>22</v>
      </c>
      <c r="I655" s="38" t="s">
        <v>3739</v>
      </c>
      <c r="J655" s="35">
        <v>1991</v>
      </c>
      <c r="K655" s="19">
        <f t="shared" si="222"/>
        <v>16</v>
      </c>
      <c r="L655" s="38" t="s">
        <v>22</v>
      </c>
      <c r="M655" s="35">
        <v>1991</v>
      </c>
      <c r="N655" s="35">
        <f t="shared" si="221"/>
        <v>16</v>
      </c>
      <c r="O655" s="38" t="str">
        <f t="shared" si="217"/>
        <v>CONSELHO</v>
      </c>
      <c r="P655" s="38" t="s">
        <v>684</v>
      </c>
      <c r="Q655" s="38" t="str">
        <f>IF(ISNUMBER(SEARCH("Conferência",L655)),"SIM","NÃO")</f>
        <v>NÃO</v>
      </c>
      <c r="R655" s="38" t="s">
        <v>21</v>
      </c>
      <c r="S655" s="108">
        <v>5</v>
      </c>
      <c r="T655" s="38"/>
      <c r="U655" s="77" t="s">
        <v>3691</v>
      </c>
    </row>
    <row r="656" spans="1:21" s="121" customFormat="1">
      <c r="A656" s="40">
        <v>656</v>
      </c>
      <c r="B656" s="14">
        <v>39399</v>
      </c>
      <c r="C656" s="38">
        <v>2007</v>
      </c>
      <c r="D656" s="38">
        <f t="shared" si="218"/>
        <v>25</v>
      </c>
      <c r="E656" s="18" t="s">
        <v>2634</v>
      </c>
      <c r="F656" s="38" t="s">
        <v>26</v>
      </c>
      <c r="G656" s="38" t="s">
        <v>18</v>
      </c>
      <c r="H656" s="38" t="s">
        <v>22</v>
      </c>
      <c r="I656" s="38" t="s">
        <v>3739</v>
      </c>
      <c r="J656" s="35">
        <v>1991</v>
      </c>
      <c r="K656" s="19">
        <f t="shared" si="222"/>
        <v>16</v>
      </c>
      <c r="L656" s="38" t="s">
        <v>23</v>
      </c>
      <c r="M656" s="35" t="s">
        <v>24</v>
      </c>
      <c r="N656" s="35" t="s">
        <v>24</v>
      </c>
      <c r="O656" s="38" t="str">
        <f t="shared" si="217"/>
        <v>CONSELHO</v>
      </c>
      <c r="P656" s="38" t="s">
        <v>685</v>
      </c>
      <c r="Q656" s="38" t="str">
        <f t="shared" si="219"/>
        <v>Não</v>
      </c>
      <c r="R656" s="38" t="s">
        <v>21</v>
      </c>
      <c r="S656" s="104">
        <v>6</v>
      </c>
      <c r="T656" s="38"/>
      <c r="U656" s="77" t="s">
        <v>3742</v>
      </c>
    </row>
    <row r="657" spans="1:21" s="34" customFormat="1">
      <c r="A657" s="40">
        <v>657</v>
      </c>
      <c r="B657" s="14">
        <v>39402</v>
      </c>
      <c r="C657" s="38">
        <v>2007</v>
      </c>
      <c r="D657" s="38">
        <f t="shared" si="218"/>
        <v>25</v>
      </c>
      <c r="E657" s="18" t="s">
        <v>2635</v>
      </c>
      <c r="F657" s="3" t="s">
        <v>33</v>
      </c>
      <c r="G657" s="3" t="s">
        <v>65</v>
      </c>
      <c r="H657" s="3" t="s">
        <v>73</v>
      </c>
      <c r="I657" s="3"/>
      <c r="J657" s="38" t="s">
        <v>24</v>
      </c>
      <c r="K657" s="38" t="s">
        <v>24</v>
      </c>
      <c r="L657" s="3" t="s">
        <v>19</v>
      </c>
      <c r="M657" s="35">
        <v>2001</v>
      </c>
      <c r="N657" s="35">
        <f>C657-M657</f>
        <v>6</v>
      </c>
      <c r="O657" s="38" t="str">
        <f t="shared" si="217"/>
        <v>CONSELHO</v>
      </c>
      <c r="P657" s="3" t="s">
        <v>686</v>
      </c>
      <c r="Q657" s="38" t="str">
        <f>IF(ISNUMBER(SEARCH("Conferência",L657)),"SIM","NÃO")</f>
        <v>NÃO</v>
      </c>
      <c r="R657" s="3" t="s">
        <v>21</v>
      </c>
      <c r="S657" s="3"/>
      <c r="T657" s="38"/>
      <c r="U657" s="77"/>
    </row>
    <row r="658" spans="1:21" s="34" customFormat="1">
      <c r="A658" s="40">
        <v>658</v>
      </c>
      <c r="B658" s="21">
        <v>39409</v>
      </c>
      <c r="C658" s="27">
        <v>2007</v>
      </c>
      <c r="D658" s="38">
        <f t="shared" si="218"/>
        <v>25</v>
      </c>
      <c r="E658" s="43" t="s">
        <v>2636</v>
      </c>
      <c r="F658" s="5" t="s">
        <v>183</v>
      </c>
      <c r="G658" s="5" t="s">
        <v>65</v>
      </c>
      <c r="H658" s="5" t="s">
        <v>73</v>
      </c>
      <c r="I658" s="5"/>
      <c r="J658" s="38" t="s">
        <v>24</v>
      </c>
      <c r="K658" s="38" t="s">
        <v>24</v>
      </c>
      <c r="L658" s="5" t="s">
        <v>687</v>
      </c>
      <c r="M658" s="35" t="s">
        <v>24</v>
      </c>
      <c r="N658" s="35" t="s">
        <v>24</v>
      </c>
      <c r="O658" s="38" t="str">
        <f t="shared" si="217"/>
        <v>CONSELHO</v>
      </c>
      <c r="P658" s="5" t="s">
        <v>688</v>
      </c>
      <c r="Q658" s="38" t="str">
        <f t="shared" si="219"/>
        <v>Não</v>
      </c>
      <c r="R658" s="5" t="s">
        <v>21</v>
      </c>
      <c r="S658" s="9"/>
      <c r="T658" s="38"/>
      <c r="U658" s="77"/>
    </row>
    <row r="659" spans="1:21" s="34" customFormat="1">
      <c r="A659" s="40">
        <v>659</v>
      </c>
      <c r="B659" s="21">
        <v>39409</v>
      </c>
      <c r="C659" s="22">
        <v>2007</v>
      </c>
      <c r="D659" s="38">
        <f t="shared" si="218"/>
        <v>25</v>
      </c>
      <c r="E659" s="43" t="s">
        <v>2637</v>
      </c>
      <c r="F659" s="5" t="s">
        <v>82</v>
      </c>
      <c r="G659" s="5" t="s">
        <v>65</v>
      </c>
      <c r="H659" s="5" t="s">
        <v>73</v>
      </c>
      <c r="I659" s="5"/>
      <c r="J659" s="38" t="s">
        <v>24</v>
      </c>
      <c r="K659" s="38" t="s">
        <v>24</v>
      </c>
      <c r="L659" s="5" t="s">
        <v>689</v>
      </c>
      <c r="M659" s="36">
        <v>2007</v>
      </c>
      <c r="N659" s="35" t="s">
        <v>24</v>
      </c>
      <c r="O659" s="38" t="str">
        <f t="shared" si="217"/>
        <v>CONSELHO</v>
      </c>
      <c r="P659" s="5" t="s">
        <v>690</v>
      </c>
      <c r="Q659" s="38" t="str">
        <f t="shared" si="219"/>
        <v>Não</v>
      </c>
      <c r="R659" s="5" t="s">
        <v>21</v>
      </c>
      <c r="S659" s="9"/>
      <c r="T659" s="38"/>
      <c r="U659" s="77"/>
    </row>
    <row r="660" spans="1:21" s="34" customFormat="1">
      <c r="A660" s="40">
        <v>660</v>
      </c>
      <c r="B660" s="14">
        <v>39409</v>
      </c>
      <c r="C660" s="38">
        <v>2007</v>
      </c>
      <c r="D660" s="38">
        <f t="shared" si="218"/>
        <v>25</v>
      </c>
      <c r="E660" s="18" t="s">
        <v>2638</v>
      </c>
      <c r="F660" s="3" t="s">
        <v>26</v>
      </c>
      <c r="G660" s="3" t="s">
        <v>18</v>
      </c>
      <c r="H660" s="3" t="s">
        <v>83</v>
      </c>
      <c r="I660" s="3" t="s">
        <v>3730</v>
      </c>
      <c r="J660" s="36">
        <v>2003</v>
      </c>
      <c r="K660" s="19">
        <f t="shared" ref="K660:K667" si="223">C660-J660</f>
        <v>4</v>
      </c>
      <c r="L660" s="3" t="s">
        <v>83</v>
      </c>
      <c r="M660" s="35">
        <v>2003</v>
      </c>
      <c r="N660" s="35">
        <f t="shared" ref="N660:N661" si="224">C660-M660</f>
        <v>4</v>
      </c>
      <c r="O660" s="38" t="str">
        <f t="shared" si="217"/>
        <v>CONSELHO</v>
      </c>
      <c r="P660" s="3" t="s">
        <v>691</v>
      </c>
      <c r="Q660" s="38" t="str">
        <f>IF(ISNUMBER(SEARCH("Conferência",L660)),"SIM","NÃO")</f>
        <v>NÃO</v>
      </c>
      <c r="R660" s="3" t="s">
        <v>21</v>
      </c>
      <c r="S660" s="107">
        <v>1</v>
      </c>
      <c r="T660" s="38"/>
      <c r="U660" s="77" t="s">
        <v>3698</v>
      </c>
    </row>
    <row r="661" spans="1:21" s="34" customFormat="1">
      <c r="A661" s="40">
        <v>661</v>
      </c>
      <c r="B661" s="14">
        <v>39409</v>
      </c>
      <c r="C661" s="38">
        <v>2007</v>
      </c>
      <c r="D661" s="38">
        <f t="shared" si="218"/>
        <v>25</v>
      </c>
      <c r="E661" s="18" t="s">
        <v>2639</v>
      </c>
      <c r="F661" s="38" t="s">
        <v>17</v>
      </c>
      <c r="G661" s="38" t="s">
        <v>18</v>
      </c>
      <c r="H661" s="38" t="s">
        <v>27</v>
      </c>
      <c r="I661" s="38" t="s">
        <v>3719</v>
      </c>
      <c r="J661" s="36">
        <v>1997</v>
      </c>
      <c r="K661" s="19">
        <f t="shared" si="223"/>
        <v>10</v>
      </c>
      <c r="L661" s="38" t="s">
        <v>27</v>
      </c>
      <c r="M661" s="35">
        <v>1997</v>
      </c>
      <c r="N661" s="35">
        <f t="shared" si="224"/>
        <v>10</v>
      </c>
      <c r="O661" s="38" t="str">
        <f t="shared" si="217"/>
        <v>CONSELHO</v>
      </c>
      <c r="P661" s="38" t="s">
        <v>692</v>
      </c>
      <c r="Q661" s="38" t="str">
        <f>IF(ISNUMBER(SEARCH("Conferência",L661)),"SIM","NÃO")</f>
        <v>NÃO</v>
      </c>
      <c r="R661" s="38" t="s">
        <v>21</v>
      </c>
      <c r="S661" s="108">
        <v>5</v>
      </c>
      <c r="T661" s="38"/>
      <c r="U661" s="77" t="s">
        <v>3694</v>
      </c>
    </row>
    <row r="662" spans="1:21" s="82" customFormat="1">
      <c r="A662" s="81">
        <v>662</v>
      </c>
      <c r="B662" s="26">
        <v>39409</v>
      </c>
      <c r="C662" s="5">
        <v>2007</v>
      </c>
      <c r="D662" s="5">
        <f t="shared" si="218"/>
        <v>25</v>
      </c>
      <c r="E662" s="43" t="s">
        <v>2640</v>
      </c>
      <c r="F662" s="5" t="s">
        <v>26</v>
      </c>
      <c r="G662" s="5" t="s">
        <v>18</v>
      </c>
      <c r="H662" s="5" t="s">
        <v>27</v>
      </c>
      <c r="I662" s="5" t="s">
        <v>3719</v>
      </c>
      <c r="J662" s="5">
        <v>1997</v>
      </c>
      <c r="K662" s="83">
        <f t="shared" si="223"/>
        <v>10</v>
      </c>
      <c r="L662" s="5" t="s">
        <v>46</v>
      </c>
      <c r="M662" s="35" t="s">
        <v>24</v>
      </c>
      <c r="N662" s="35" t="s">
        <v>24</v>
      </c>
      <c r="O662" s="5" t="str">
        <f t="shared" si="217"/>
        <v>CONSELHO</v>
      </c>
      <c r="P662" s="5" t="s">
        <v>693</v>
      </c>
      <c r="Q662" s="5" t="str">
        <f t="shared" si="219"/>
        <v>Não</v>
      </c>
      <c r="R662" s="5" t="s">
        <v>21</v>
      </c>
      <c r="S662" s="109">
        <v>2</v>
      </c>
      <c r="T662" s="5"/>
      <c r="U662" s="82" t="s">
        <v>3708</v>
      </c>
    </row>
    <row r="663" spans="1:21" s="34" customFormat="1">
      <c r="A663" s="40">
        <v>663</v>
      </c>
      <c r="B663" s="14">
        <v>39409</v>
      </c>
      <c r="C663" s="38">
        <v>2007</v>
      </c>
      <c r="D663" s="38">
        <f t="shared" si="218"/>
        <v>25</v>
      </c>
      <c r="E663" s="18" t="s">
        <v>2641</v>
      </c>
      <c r="F663" s="38" t="s">
        <v>26</v>
      </c>
      <c r="G663" s="38" t="s">
        <v>18</v>
      </c>
      <c r="H663" s="38" t="s">
        <v>27</v>
      </c>
      <c r="I663" s="38" t="s">
        <v>3719</v>
      </c>
      <c r="J663" s="36">
        <v>1997</v>
      </c>
      <c r="K663" s="19">
        <f t="shared" si="223"/>
        <v>10</v>
      </c>
      <c r="L663" s="38" t="s">
        <v>27</v>
      </c>
      <c r="M663" s="35">
        <v>1997</v>
      </c>
      <c r="N663" s="35">
        <f t="shared" ref="N663:N664" si="225">C663-M663</f>
        <v>10</v>
      </c>
      <c r="O663" s="38" t="str">
        <f t="shared" si="217"/>
        <v>CONSELHO</v>
      </c>
      <c r="P663" s="38" t="s">
        <v>694</v>
      </c>
      <c r="Q663" s="38" t="str">
        <f>IF(ISNUMBER(SEARCH("Conferência",L663)),"SIM","NÃO")</f>
        <v>NÃO</v>
      </c>
      <c r="R663" s="38" t="s">
        <v>21</v>
      </c>
      <c r="S663" s="4" t="s">
        <v>24</v>
      </c>
      <c r="T663" s="38" t="s">
        <v>695</v>
      </c>
      <c r="U663" s="77"/>
    </row>
    <row r="664" spans="1:21" s="34" customFormat="1">
      <c r="A664" s="40">
        <v>664</v>
      </c>
      <c r="B664" s="14">
        <v>39409</v>
      </c>
      <c r="C664" s="38">
        <v>2007</v>
      </c>
      <c r="D664" s="38">
        <f t="shared" si="218"/>
        <v>25</v>
      </c>
      <c r="E664" s="18" t="s">
        <v>2642</v>
      </c>
      <c r="F664" s="38" t="s">
        <v>26</v>
      </c>
      <c r="G664" s="38" t="s">
        <v>18</v>
      </c>
      <c r="H664" s="38" t="s">
        <v>27</v>
      </c>
      <c r="I664" s="38" t="s">
        <v>3719</v>
      </c>
      <c r="J664" s="36">
        <v>1997</v>
      </c>
      <c r="K664" s="19">
        <f t="shared" si="223"/>
        <v>10</v>
      </c>
      <c r="L664" s="38" t="s">
        <v>27</v>
      </c>
      <c r="M664" s="35">
        <v>1997</v>
      </c>
      <c r="N664" s="35">
        <f t="shared" si="225"/>
        <v>10</v>
      </c>
      <c r="O664" s="38" t="str">
        <f t="shared" si="217"/>
        <v>CONSELHO</v>
      </c>
      <c r="P664" s="38" t="s">
        <v>696</v>
      </c>
      <c r="Q664" s="38" t="str">
        <f>IF(ISNUMBER(SEARCH("Conferência",L664)),"SIM","NÃO")</f>
        <v>NÃO</v>
      </c>
      <c r="R664" s="38" t="s">
        <v>21</v>
      </c>
      <c r="S664" s="4" t="s">
        <v>24</v>
      </c>
      <c r="T664" s="38"/>
      <c r="U664" s="77"/>
    </row>
    <row r="665" spans="1:21" s="122" customFormat="1">
      <c r="A665" s="81">
        <v>665</v>
      </c>
      <c r="B665" s="26">
        <v>39409</v>
      </c>
      <c r="C665" s="5">
        <v>2007</v>
      </c>
      <c r="D665" s="5">
        <f t="shared" si="218"/>
        <v>25</v>
      </c>
      <c r="E665" s="43" t="s">
        <v>2643</v>
      </c>
      <c r="F665" s="5" t="s">
        <v>17</v>
      </c>
      <c r="G665" s="5" t="s">
        <v>18</v>
      </c>
      <c r="H665" s="5" t="s">
        <v>22</v>
      </c>
      <c r="I665" s="5" t="s">
        <v>3739</v>
      </c>
      <c r="J665" s="35">
        <v>1991</v>
      </c>
      <c r="K665" s="83">
        <f t="shared" si="223"/>
        <v>16</v>
      </c>
      <c r="L665" s="5" t="s">
        <v>23</v>
      </c>
      <c r="M665" s="35" t="s">
        <v>24</v>
      </c>
      <c r="N665" s="35" t="s">
        <v>24</v>
      </c>
      <c r="O665" s="5" t="str">
        <f t="shared" si="217"/>
        <v>CONSELHO</v>
      </c>
      <c r="P665" s="5" t="s">
        <v>697</v>
      </c>
      <c r="Q665" s="5" t="str">
        <f t="shared" si="219"/>
        <v>Não</v>
      </c>
      <c r="R665" s="5" t="s">
        <v>21</v>
      </c>
      <c r="S665" s="109">
        <v>3</v>
      </c>
      <c r="T665" s="5"/>
      <c r="U665" s="82" t="s">
        <v>3710</v>
      </c>
    </row>
    <row r="666" spans="1:21" s="34" customFormat="1">
      <c r="A666" s="40">
        <v>666</v>
      </c>
      <c r="B666" s="14">
        <v>39409</v>
      </c>
      <c r="C666" s="38">
        <v>2007</v>
      </c>
      <c r="D666" s="38">
        <f t="shared" si="218"/>
        <v>25</v>
      </c>
      <c r="E666" s="18" t="s">
        <v>2644</v>
      </c>
      <c r="F666" s="38" t="s">
        <v>17</v>
      </c>
      <c r="G666" s="38" t="s">
        <v>18</v>
      </c>
      <c r="H666" s="38" t="s">
        <v>61</v>
      </c>
      <c r="I666" s="38" t="s">
        <v>3740</v>
      </c>
      <c r="J666" s="35">
        <v>1991</v>
      </c>
      <c r="K666" s="19">
        <f t="shared" si="223"/>
        <v>16</v>
      </c>
      <c r="L666" s="38" t="s">
        <v>1641</v>
      </c>
      <c r="M666" s="35">
        <v>1991</v>
      </c>
      <c r="N666" s="35">
        <f t="shared" ref="N666:N667" si="226">C666-M666</f>
        <v>16</v>
      </c>
      <c r="O666" s="38" t="str">
        <f t="shared" si="217"/>
        <v>CONSELHO</v>
      </c>
      <c r="P666" s="38" t="s">
        <v>698</v>
      </c>
      <c r="Q666" s="38" t="str">
        <f>IF(ISNUMBER(SEARCH("Conferência",L666)),"SIM","NÃO")</f>
        <v>NÃO</v>
      </c>
      <c r="R666" s="38" t="s">
        <v>21</v>
      </c>
      <c r="S666" s="108">
        <v>5</v>
      </c>
      <c r="T666" s="38" t="s">
        <v>699</v>
      </c>
      <c r="U666" s="77" t="s">
        <v>3695</v>
      </c>
    </row>
    <row r="667" spans="1:21" s="34" customFormat="1">
      <c r="A667" s="40">
        <v>667</v>
      </c>
      <c r="B667" s="14">
        <v>39409</v>
      </c>
      <c r="C667" s="38">
        <v>2007</v>
      </c>
      <c r="D667" s="38">
        <f t="shared" si="218"/>
        <v>25</v>
      </c>
      <c r="E667" s="18" t="s">
        <v>2645</v>
      </c>
      <c r="F667" s="3" t="s">
        <v>26</v>
      </c>
      <c r="G667" s="3" t="s">
        <v>18</v>
      </c>
      <c r="H667" s="3" t="s">
        <v>290</v>
      </c>
      <c r="I667" s="3" t="s">
        <v>3732</v>
      </c>
      <c r="J667" s="35">
        <v>2003</v>
      </c>
      <c r="K667" s="19">
        <f t="shared" si="223"/>
        <v>4</v>
      </c>
      <c r="L667" s="3" t="s">
        <v>290</v>
      </c>
      <c r="M667" s="35">
        <v>2003</v>
      </c>
      <c r="N667" s="35">
        <f t="shared" si="226"/>
        <v>4</v>
      </c>
      <c r="O667" s="38" t="str">
        <f t="shared" si="217"/>
        <v>CONSELHO</v>
      </c>
      <c r="P667" s="3" t="s">
        <v>700</v>
      </c>
      <c r="Q667" s="38" t="str">
        <f>IF(ISNUMBER(SEARCH("Conferência",L667)),"SIM","NÃO")</f>
        <v>NÃO</v>
      </c>
      <c r="R667" s="3" t="s">
        <v>21</v>
      </c>
      <c r="S667" s="107">
        <v>5</v>
      </c>
      <c r="T667" s="38"/>
      <c r="U667" s="77" t="s">
        <v>3694</v>
      </c>
    </row>
    <row r="668" spans="1:21" s="34" customFormat="1">
      <c r="A668" s="40">
        <v>668</v>
      </c>
      <c r="B668" s="14">
        <v>39413</v>
      </c>
      <c r="C668" s="38">
        <v>2007</v>
      </c>
      <c r="D668" s="38">
        <f t="shared" si="218"/>
        <v>25</v>
      </c>
      <c r="E668" s="18" t="s">
        <v>2646</v>
      </c>
      <c r="F668" s="3" t="s">
        <v>82</v>
      </c>
      <c r="G668" s="3" t="s">
        <v>24</v>
      </c>
      <c r="H668" s="3" t="s">
        <v>73</v>
      </c>
      <c r="I668" s="3"/>
      <c r="J668" s="38" t="s">
        <v>24</v>
      </c>
      <c r="K668" s="38" t="s">
        <v>24</v>
      </c>
      <c r="L668" s="3" t="s">
        <v>701</v>
      </c>
      <c r="M668" s="35" t="s">
        <v>24</v>
      </c>
      <c r="N668" s="35" t="s">
        <v>24</v>
      </c>
      <c r="O668" s="38" t="str">
        <f t="shared" si="217"/>
        <v>NÃO CONSELHO</v>
      </c>
      <c r="P668" s="3" t="s">
        <v>702</v>
      </c>
      <c r="Q668" s="38" t="str">
        <f t="shared" si="219"/>
        <v>Não</v>
      </c>
      <c r="R668" s="3" t="s">
        <v>21</v>
      </c>
      <c r="S668" s="3"/>
      <c r="T668" s="38" t="s">
        <v>703</v>
      </c>
      <c r="U668" s="77"/>
    </row>
    <row r="669" spans="1:21" s="34" customFormat="1">
      <c r="A669" s="40">
        <v>669</v>
      </c>
      <c r="B669" s="14">
        <v>39416</v>
      </c>
      <c r="C669" s="38">
        <v>2007</v>
      </c>
      <c r="D669" s="38">
        <f t="shared" si="218"/>
        <v>25</v>
      </c>
      <c r="E669" s="23" t="s">
        <v>2647</v>
      </c>
      <c r="F669" s="10" t="s">
        <v>82</v>
      </c>
      <c r="G669" s="10" t="s">
        <v>65</v>
      </c>
      <c r="H669" s="10" t="s">
        <v>73</v>
      </c>
      <c r="I669" s="10"/>
      <c r="J669" s="38" t="s">
        <v>24</v>
      </c>
      <c r="K669" s="38" t="s">
        <v>24</v>
      </c>
      <c r="L669" s="5" t="s">
        <v>434</v>
      </c>
      <c r="M669" s="35">
        <v>2006</v>
      </c>
      <c r="N669" s="35">
        <f>C669-M669</f>
        <v>1</v>
      </c>
      <c r="O669" s="38" t="str">
        <f t="shared" si="217"/>
        <v>CONSELHO</v>
      </c>
      <c r="P669" s="10" t="s">
        <v>131</v>
      </c>
      <c r="Q669" s="38" t="str">
        <f>IF(ISNUMBER(SEARCH("Conferência",L669)),"SIM","NÃO")</f>
        <v>NÃO</v>
      </c>
      <c r="R669" s="10" t="s">
        <v>21</v>
      </c>
      <c r="S669" s="10"/>
      <c r="T669" s="38"/>
      <c r="U669" s="77"/>
    </row>
    <row r="670" spans="1:21" s="121" customFormat="1">
      <c r="A670" s="40">
        <v>670</v>
      </c>
      <c r="B670" s="14">
        <v>39416</v>
      </c>
      <c r="C670" s="38">
        <v>2007</v>
      </c>
      <c r="D670" s="38">
        <f t="shared" si="218"/>
        <v>25</v>
      </c>
      <c r="E670" s="23" t="s">
        <v>2648</v>
      </c>
      <c r="F670" s="10" t="s">
        <v>26</v>
      </c>
      <c r="G670" s="10" t="s">
        <v>18</v>
      </c>
      <c r="H670" s="10" t="s">
        <v>83</v>
      </c>
      <c r="I670" s="10" t="s">
        <v>3730</v>
      </c>
      <c r="J670" s="36">
        <v>2003</v>
      </c>
      <c r="K670" s="19">
        <f t="shared" ref="K670:K677" si="227">C670-J670</f>
        <v>4</v>
      </c>
      <c r="L670" s="10" t="s">
        <v>704</v>
      </c>
      <c r="M670" s="35" t="s">
        <v>24</v>
      </c>
      <c r="N670" s="35" t="s">
        <v>24</v>
      </c>
      <c r="O670" s="38" t="str">
        <f t="shared" si="217"/>
        <v>CONSELHO</v>
      </c>
      <c r="P670" s="10" t="s">
        <v>705</v>
      </c>
      <c r="Q670" s="38" t="str">
        <f t="shared" si="219"/>
        <v>Não</v>
      </c>
      <c r="R670" s="10" t="s">
        <v>706</v>
      </c>
      <c r="S670" s="110">
        <v>3</v>
      </c>
      <c r="T670" s="38" t="s">
        <v>707</v>
      </c>
      <c r="U670" s="77" t="s">
        <v>3710</v>
      </c>
    </row>
    <row r="671" spans="1:21" s="34" customFormat="1">
      <c r="A671" s="40">
        <v>671</v>
      </c>
      <c r="B671" s="14">
        <v>39416</v>
      </c>
      <c r="C671" s="38">
        <v>2007</v>
      </c>
      <c r="D671" s="38">
        <f t="shared" si="218"/>
        <v>25</v>
      </c>
      <c r="E671" s="23" t="s">
        <v>2649</v>
      </c>
      <c r="F671" s="10" t="s">
        <v>26</v>
      </c>
      <c r="G671" s="10" t="s">
        <v>18</v>
      </c>
      <c r="H671" s="10" t="s">
        <v>19</v>
      </c>
      <c r="I671" s="10" t="s">
        <v>3736</v>
      </c>
      <c r="J671" s="36">
        <v>2001</v>
      </c>
      <c r="K671" s="19">
        <f t="shared" si="227"/>
        <v>6</v>
      </c>
      <c r="L671" s="10" t="s">
        <v>19</v>
      </c>
      <c r="M671" s="35">
        <v>2001</v>
      </c>
      <c r="N671" s="35">
        <f t="shared" ref="N671:N672" si="228">C671-M671</f>
        <v>6</v>
      </c>
      <c r="O671" s="38" t="str">
        <f t="shared" si="217"/>
        <v>CONSELHO</v>
      </c>
      <c r="P671" s="10" t="s">
        <v>708</v>
      </c>
      <c r="Q671" s="38" t="str">
        <f>IF(ISNUMBER(SEARCH("Conferência",L671)),"SIM","NÃO")</f>
        <v>NÃO</v>
      </c>
      <c r="R671" s="10" t="s">
        <v>21</v>
      </c>
      <c r="S671" s="110">
        <v>5</v>
      </c>
      <c r="T671" s="38"/>
      <c r="U671" s="77" t="s">
        <v>3694</v>
      </c>
    </row>
    <row r="672" spans="1:21" s="34" customFormat="1">
      <c r="A672" s="40">
        <v>672</v>
      </c>
      <c r="B672" s="14">
        <v>39416</v>
      </c>
      <c r="C672" s="38">
        <v>2007</v>
      </c>
      <c r="D672" s="38">
        <f t="shared" si="218"/>
        <v>25</v>
      </c>
      <c r="E672" s="23" t="s">
        <v>2650</v>
      </c>
      <c r="F672" s="10" t="s">
        <v>26</v>
      </c>
      <c r="G672" s="10" t="s">
        <v>18</v>
      </c>
      <c r="H672" s="10" t="s">
        <v>19</v>
      </c>
      <c r="I672" s="10" t="s">
        <v>3736</v>
      </c>
      <c r="J672" s="36">
        <v>2001</v>
      </c>
      <c r="K672" s="19">
        <f t="shared" si="227"/>
        <v>6</v>
      </c>
      <c r="L672" s="10" t="s">
        <v>19</v>
      </c>
      <c r="M672" s="35">
        <v>2001</v>
      </c>
      <c r="N672" s="35">
        <f t="shared" si="228"/>
        <v>6</v>
      </c>
      <c r="O672" s="38" t="str">
        <f t="shared" si="217"/>
        <v>CONSELHO</v>
      </c>
      <c r="P672" s="10" t="s">
        <v>709</v>
      </c>
      <c r="Q672" s="38" t="str">
        <f>IF(ISNUMBER(SEARCH("Conferência",L672)),"SIM","NÃO")</f>
        <v>NÃO</v>
      </c>
      <c r="R672" s="10" t="s">
        <v>21</v>
      </c>
      <c r="S672" s="110">
        <v>5</v>
      </c>
      <c r="T672" s="11" t="s">
        <v>2651</v>
      </c>
      <c r="U672" s="77" t="s">
        <v>3693</v>
      </c>
    </row>
    <row r="673" spans="1:21" s="122" customFormat="1">
      <c r="A673" s="81">
        <v>673</v>
      </c>
      <c r="B673" s="26">
        <v>39416</v>
      </c>
      <c r="C673" s="5">
        <v>2007</v>
      </c>
      <c r="D673" s="5">
        <f t="shared" si="218"/>
        <v>25</v>
      </c>
      <c r="E673" s="93" t="s">
        <v>2652</v>
      </c>
      <c r="F673" s="84" t="s">
        <v>17</v>
      </c>
      <c r="G673" s="84" t="s">
        <v>18</v>
      </c>
      <c r="H673" s="5" t="s">
        <v>22</v>
      </c>
      <c r="I673" s="5" t="s">
        <v>3739</v>
      </c>
      <c r="J673" s="35">
        <v>1991</v>
      </c>
      <c r="K673" s="83">
        <f t="shared" si="227"/>
        <v>16</v>
      </c>
      <c r="L673" s="84" t="s">
        <v>710</v>
      </c>
      <c r="M673" s="35" t="s">
        <v>24</v>
      </c>
      <c r="N673" s="35" t="s">
        <v>24</v>
      </c>
      <c r="O673" s="5" t="str">
        <f t="shared" si="217"/>
        <v>CONSELHO</v>
      </c>
      <c r="P673" s="84" t="s">
        <v>711</v>
      </c>
      <c r="Q673" s="5" t="str">
        <f t="shared" si="219"/>
        <v>Sim</v>
      </c>
      <c r="R673" s="84" t="s">
        <v>21</v>
      </c>
      <c r="S673" s="111">
        <v>6</v>
      </c>
      <c r="T673" s="5"/>
      <c r="U673" s="82" t="s">
        <v>3742</v>
      </c>
    </row>
    <row r="674" spans="1:21" s="122" customFormat="1">
      <c r="A674" s="81">
        <v>674</v>
      </c>
      <c r="B674" s="26">
        <v>39416</v>
      </c>
      <c r="C674" s="5">
        <v>2007</v>
      </c>
      <c r="D674" s="5">
        <f t="shared" si="218"/>
        <v>25</v>
      </c>
      <c r="E674" s="93" t="s">
        <v>2653</v>
      </c>
      <c r="F674" s="84" t="s">
        <v>17</v>
      </c>
      <c r="G674" s="84" t="s">
        <v>18</v>
      </c>
      <c r="H674" s="5" t="s">
        <v>27</v>
      </c>
      <c r="I674" s="5" t="s">
        <v>3719</v>
      </c>
      <c r="J674" s="36">
        <v>1997</v>
      </c>
      <c r="K674" s="83">
        <f t="shared" si="227"/>
        <v>10</v>
      </c>
      <c r="L674" s="84" t="s">
        <v>712</v>
      </c>
      <c r="M674" s="35" t="s">
        <v>24</v>
      </c>
      <c r="N674" s="35" t="s">
        <v>24</v>
      </c>
      <c r="O674" s="5" t="str">
        <f t="shared" si="217"/>
        <v>CONSELHO</v>
      </c>
      <c r="P674" s="84" t="s">
        <v>713</v>
      </c>
      <c r="Q674" s="5" t="str">
        <f t="shared" si="219"/>
        <v>Sim</v>
      </c>
      <c r="R674" s="84" t="s">
        <v>21</v>
      </c>
      <c r="S674" s="111">
        <v>6</v>
      </c>
      <c r="T674" s="5"/>
      <c r="U674" s="82" t="s">
        <v>3742</v>
      </c>
    </row>
    <row r="675" spans="1:21" s="34" customFormat="1">
      <c r="A675" s="40">
        <v>675</v>
      </c>
      <c r="B675" s="14">
        <v>39416</v>
      </c>
      <c r="C675" s="38">
        <v>2007</v>
      </c>
      <c r="D675" s="38">
        <f t="shared" si="218"/>
        <v>25</v>
      </c>
      <c r="E675" s="23" t="s">
        <v>2654</v>
      </c>
      <c r="F675" s="10" t="s">
        <v>17</v>
      </c>
      <c r="G675" s="10" t="s">
        <v>18</v>
      </c>
      <c r="H675" s="38" t="s">
        <v>27</v>
      </c>
      <c r="I675" s="38" t="s">
        <v>3719</v>
      </c>
      <c r="J675" s="36">
        <v>1997</v>
      </c>
      <c r="K675" s="19">
        <f t="shared" si="227"/>
        <v>10</v>
      </c>
      <c r="L675" s="38" t="s">
        <v>27</v>
      </c>
      <c r="M675" s="35">
        <v>1997</v>
      </c>
      <c r="N675" s="35">
        <f t="shared" ref="N675:N676" si="229">C675-M675</f>
        <v>10</v>
      </c>
      <c r="O675" s="38" t="str">
        <f t="shared" si="217"/>
        <v>CONSELHO</v>
      </c>
      <c r="P675" s="10" t="s">
        <v>714</v>
      </c>
      <c r="Q675" s="38" t="str">
        <f>IF(ISNUMBER(SEARCH("Conferência",L675)),"SIM","NÃO")</f>
        <v>NÃO</v>
      </c>
      <c r="R675" s="10" t="s">
        <v>21</v>
      </c>
      <c r="S675" s="112">
        <v>5</v>
      </c>
      <c r="T675" s="38"/>
      <c r="U675" s="77" t="s">
        <v>3692</v>
      </c>
    </row>
    <row r="676" spans="1:21" s="34" customFormat="1">
      <c r="A676" s="40">
        <v>676</v>
      </c>
      <c r="B676" s="14">
        <v>39416</v>
      </c>
      <c r="C676" s="38">
        <v>2007</v>
      </c>
      <c r="D676" s="38">
        <f t="shared" si="218"/>
        <v>25</v>
      </c>
      <c r="E676" s="23" t="s">
        <v>2655</v>
      </c>
      <c r="F676" s="10" t="s">
        <v>26</v>
      </c>
      <c r="G676" s="10" t="s">
        <v>18</v>
      </c>
      <c r="H676" s="38" t="s">
        <v>27</v>
      </c>
      <c r="I676" s="38" t="s">
        <v>3719</v>
      </c>
      <c r="J676" s="36">
        <v>1997</v>
      </c>
      <c r="K676" s="19">
        <f t="shared" si="227"/>
        <v>10</v>
      </c>
      <c r="L676" s="38" t="s">
        <v>27</v>
      </c>
      <c r="M676" s="35">
        <v>1997</v>
      </c>
      <c r="N676" s="35">
        <f t="shared" si="229"/>
        <v>10</v>
      </c>
      <c r="O676" s="38" t="str">
        <f t="shared" si="217"/>
        <v>CONSELHO</v>
      </c>
      <c r="P676" s="10" t="s">
        <v>715</v>
      </c>
      <c r="Q676" s="38" t="str">
        <f>IF(ISNUMBER(SEARCH("Conferência",L676)),"SIM","NÃO")</f>
        <v>NÃO</v>
      </c>
      <c r="R676" s="10" t="s">
        <v>21</v>
      </c>
      <c r="S676" s="112">
        <v>5</v>
      </c>
      <c r="T676" s="38"/>
      <c r="U676" s="77" t="s">
        <v>3694</v>
      </c>
    </row>
    <row r="677" spans="1:21" s="34" customFormat="1">
      <c r="A677" s="40">
        <v>677</v>
      </c>
      <c r="B677" s="14">
        <v>39416</v>
      </c>
      <c r="C677" s="38">
        <v>2007</v>
      </c>
      <c r="D677" s="38">
        <f t="shared" si="218"/>
        <v>25</v>
      </c>
      <c r="E677" s="23" t="s">
        <v>2656</v>
      </c>
      <c r="F677" s="10" t="s">
        <v>26</v>
      </c>
      <c r="G677" s="10" t="s">
        <v>18</v>
      </c>
      <c r="H677" s="38" t="s">
        <v>27</v>
      </c>
      <c r="I677" s="38" t="s">
        <v>3719</v>
      </c>
      <c r="J677" s="36">
        <v>1997</v>
      </c>
      <c r="K677" s="19">
        <f t="shared" si="227"/>
        <v>10</v>
      </c>
      <c r="L677" s="10" t="s">
        <v>46</v>
      </c>
      <c r="M677" s="35" t="s">
        <v>24</v>
      </c>
      <c r="N677" s="35" t="s">
        <v>24</v>
      </c>
      <c r="O677" s="38" t="str">
        <f t="shared" si="217"/>
        <v>CONSELHO</v>
      </c>
      <c r="P677" s="10" t="s">
        <v>716</v>
      </c>
      <c r="Q677" s="38" t="str">
        <f t="shared" si="219"/>
        <v>Não</v>
      </c>
      <c r="R677" s="10" t="s">
        <v>21</v>
      </c>
      <c r="S677" s="112">
        <v>1</v>
      </c>
      <c r="T677" s="15" t="s">
        <v>2657</v>
      </c>
      <c r="U677" s="77" t="s">
        <v>3699</v>
      </c>
    </row>
    <row r="678" spans="1:21" s="82" customFormat="1">
      <c r="A678" s="81">
        <v>678</v>
      </c>
      <c r="B678" s="26">
        <v>39416</v>
      </c>
      <c r="C678" s="5">
        <v>2007</v>
      </c>
      <c r="D678" s="5">
        <f t="shared" si="218"/>
        <v>25</v>
      </c>
      <c r="E678" s="94" t="s">
        <v>717</v>
      </c>
      <c r="F678" s="84" t="s">
        <v>44</v>
      </c>
      <c r="G678" s="84" t="s">
        <v>18</v>
      </c>
      <c r="H678" s="5" t="s">
        <v>45</v>
      </c>
      <c r="I678" s="5" t="s">
        <v>3720</v>
      </c>
      <c r="J678" s="5" t="s">
        <v>24</v>
      </c>
      <c r="K678" s="5" t="s">
        <v>24</v>
      </c>
      <c r="L678" s="5" t="s">
        <v>646</v>
      </c>
      <c r="M678" s="35" t="s">
        <v>24</v>
      </c>
      <c r="N678" s="35" t="s">
        <v>24</v>
      </c>
      <c r="O678" s="5" t="str">
        <f t="shared" si="217"/>
        <v>CONSELHO</v>
      </c>
      <c r="P678" s="84" t="s">
        <v>718</v>
      </c>
      <c r="Q678" s="5" t="str">
        <f t="shared" si="219"/>
        <v>Não</v>
      </c>
      <c r="R678" s="84" t="s">
        <v>21</v>
      </c>
      <c r="S678" s="113">
        <v>2</v>
      </c>
      <c r="T678" s="5"/>
      <c r="U678" s="82" t="s">
        <v>3707</v>
      </c>
    </row>
    <row r="679" spans="1:21" s="34" customFormat="1">
      <c r="A679" s="40">
        <v>679</v>
      </c>
      <c r="B679" s="14">
        <v>39423</v>
      </c>
      <c r="C679" s="38">
        <v>2007</v>
      </c>
      <c r="D679" s="38">
        <f t="shared" si="218"/>
        <v>25</v>
      </c>
      <c r="E679" s="18" t="s">
        <v>2658</v>
      </c>
      <c r="F679" s="38" t="s">
        <v>183</v>
      </c>
      <c r="G679" s="38" t="s">
        <v>65</v>
      </c>
      <c r="H679" s="3" t="s">
        <v>419</v>
      </c>
      <c r="I679" s="3"/>
      <c r="J679" s="38" t="s">
        <v>24</v>
      </c>
      <c r="K679" s="38" t="s">
        <v>24</v>
      </c>
      <c r="L679" s="38" t="s">
        <v>719</v>
      </c>
      <c r="M679" s="35">
        <v>2007</v>
      </c>
      <c r="N679" s="35">
        <f t="shared" ref="N679:N680" si="230">C679-M679</f>
        <v>0</v>
      </c>
      <c r="O679" s="38" t="str">
        <f t="shared" si="217"/>
        <v>CONSELHO</v>
      </c>
      <c r="P679" s="38" t="s">
        <v>720</v>
      </c>
      <c r="Q679" s="38" t="str">
        <f>IF(ISNUMBER(SEARCH("Conferência",L679)),"SIM","NÃO")</f>
        <v>NÃO</v>
      </c>
      <c r="R679" s="38" t="s">
        <v>21</v>
      </c>
      <c r="S679" s="38"/>
      <c r="T679" s="38"/>
      <c r="U679" s="77"/>
    </row>
    <row r="680" spans="1:21" s="34" customFormat="1">
      <c r="A680" s="40">
        <v>680</v>
      </c>
      <c r="B680" s="14">
        <v>39427</v>
      </c>
      <c r="C680" s="38">
        <v>2007</v>
      </c>
      <c r="D680" s="38">
        <f t="shared" si="218"/>
        <v>25</v>
      </c>
      <c r="E680" s="18" t="s">
        <v>2659</v>
      </c>
      <c r="F680" s="3" t="s">
        <v>33</v>
      </c>
      <c r="G680" s="3" t="s">
        <v>65</v>
      </c>
      <c r="H680" s="3" t="s">
        <v>73</v>
      </c>
      <c r="I680" s="3"/>
      <c r="J680" s="38" t="s">
        <v>24</v>
      </c>
      <c r="K680" s="38" t="s">
        <v>24</v>
      </c>
      <c r="L680" s="3" t="s">
        <v>461</v>
      </c>
      <c r="M680" s="38">
        <v>2000</v>
      </c>
      <c r="N680" s="35">
        <f t="shared" si="230"/>
        <v>7</v>
      </c>
      <c r="O680" s="38" t="str">
        <f t="shared" si="217"/>
        <v>CONSELHO</v>
      </c>
      <c r="P680" s="3" t="s">
        <v>124</v>
      </c>
      <c r="Q680" s="38" t="str">
        <f>IF(ISNUMBER(SEARCH("Conferência",L680)),"SIM","NÃO")</f>
        <v>NÃO</v>
      </c>
      <c r="R680" s="3" t="s">
        <v>21</v>
      </c>
      <c r="S680" s="3"/>
      <c r="T680" s="38"/>
      <c r="U680" s="77"/>
    </row>
    <row r="681" spans="1:21" s="82" customFormat="1">
      <c r="A681" s="81">
        <v>681</v>
      </c>
      <c r="B681" s="26">
        <v>39427</v>
      </c>
      <c r="C681" s="5">
        <v>2007</v>
      </c>
      <c r="D681" s="5">
        <f t="shared" si="218"/>
        <v>25</v>
      </c>
      <c r="E681" s="43" t="s">
        <v>2660</v>
      </c>
      <c r="F681" s="5" t="s">
        <v>26</v>
      </c>
      <c r="G681" s="5" t="s">
        <v>18</v>
      </c>
      <c r="H681" s="5" t="s">
        <v>27</v>
      </c>
      <c r="I681" s="5" t="s">
        <v>3719</v>
      </c>
      <c r="J681" s="5">
        <v>1997</v>
      </c>
      <c r="K681" s="83">
        <f t="shared" ref="K681:K682" si="231">C681-J681</f>
        <v>10</v>
      </c>
      <c r="L681" s="84" t="s">
        <v>46</v>
      </c>
      <c r="M681" s="35" t="s">
        <v>24</v>
      </c>
      <c r="N681" s="35" t="s">
        <v>24</v>
      </c>
      <c r="O681" s="5" t="str">
        <f t="shared" si="217"/>
        <v>CONSELHO</v>
      </c>
      <c r="P681" s="5" t="s">
        <v>721</v>
      </c>
      <c r="Q681" s="5" t="str">
        <f t="shared" si="219"/>
        <v>Não</v>
      </c>
      <c r="R681" s="5" t="s">
        <v>21</v>
      </c>
      <c r="S681" s="114">
        <v>2</v>
      </c>
      <c r="T681" s="5"/>
      <c r="U681" s="82" t="s">
        <v>3708</v>
      </c>
    </row>
    <row r="682" spans="1:21" s="121" customFormat="1">
      <c r="A682" s="40">
        <v>682</v>
      </c>
      <c r="B682" s="14">
        <v>39427</v>
      </c>
      <c r="C682" s="38">
        <v>2007</v>
      </c>
      <c r="D682" s="38">
        <f t="shared" si="218"/>
        <v>25</v>
      </c>
      <c r="E682" s="18" t="s">
        <v>2661</v>
      </c>
      <c r="F682" s="38" t="s">
        <v>17</v>
      </c>
      <c r="G682" s="38" t="s">
        <v>18</v>
      </c>
      <c r="H682" s="38" t="s">
        <v>22</v>
      </c>
      <c r="I682" s="38" t="s">
        <v>3739</v>
      </c>
      <c r="J682" s="35">
        <v>1991</v>
      </c>
      <c r="K682" s="19">
        <f t="shared" si="231"/>
        <v>16</v>
      </c>
      <c r="L682" s="38" t="s">
        <v>23</v>
      </c>
      <c r="M682" s="35" t="s">
        <v>24</v>
      </c>
      <c r="N682" s="35" t="s">
        <v>24</v>
      </c>
      <c r="O682" s="38" t="str">
        <f t="shared" si="217"/>
        <v>CONSELHO</v>
      </c>
      <c r="P682" s="38" t="s">
        <v>722</v>
      </c>
      <c r="Q682" s="38" t="str">
        <f t="shared" si="219"/>
        <v>Não</v>
      </c>
      <c r="R682" s="38" t="s">
        <v>21</v>
      </c>
      <c r="S682" s="104">
        <v>6</v>
      </c>
      <c r="T682" s="38"/>
      <c r="U682" s="77" t="s">
        <v>3742</v>
      </c>
    </row>
    <row r="683" spans="1:21" s="34" customFormat="1">
      <c r="A683" s="40">
        <v>683</v>
      </c>
      <c r="B683" s="14">
        <v>39430</v>
      </c>
      <c r="C683" s="38">
        <v>2007</v>
      </c>
      <c r="D683" s="38">
        <f t="shared" si="218"/>
        <v>25</v>
      </c>
      <c r="E683" s="18" t="s">
        <v>2662</v>
      </c>
      <c r="F683" s="3" t="s">
        <v>82</v>
      </c>
      <c r="G683" s="3" t="s">
        <v>65</v>
      </c>
      <c r="H683" s="3" t="s">
        <v>73</v>
      </c>
      <c r="I683" s="3"/>
      <c r="J683" s="38" t="s">
        <v>24</v>
      </c>
      <c r="K683" s="38" t="s">
        <v>24</v>
      </c>
      <c r="L683" s="3" t="s">
        <v>234</v>
      </c>
      <c r="M683" s="35">
        <v>2005</v>
      </c>
      <c r="N683" s="35">
        <f t="shared" ref="N683:N684" si="232">C683-M683</f>
        <v>2</v>
      </c>
      <c r="O683" s="38" t="str">
        <f t="shared" si="217"/>
        <v>CONSELHO</v>
      </c>
      <c r="P683" s="3" t="s">
        <v>723</v>
      </c>
      <c r="Q683" s="38" t="str">
        <f>IF(ISNUMBER(SEARCH("Conferência",L683)),"SIM","NÃO")</f>
        <v>NÃO</v>
      </c>
      <c r="R683" s="3" t="s">
        <v>21</v>
      </c>
      <c r="S683" s="3"/>
      <c r="T683" s="38"/>
      <c r="U683" s="77"/>
    </row>
    <row r="684" spans="1:21" s="34" customFormat="1">
      <c r="A684" s="40">
        <v>684</v>
      </c>
      <c r="B684" s="14">
        <v>39430</v>
      </c>
      <c r="C684" s="38">
        <v>2007</v>
      </c>
      <c r="D684" s="38">
        <f t="shared" si="218"/>
        <v>25</v>
      </c>
      <c r="E684" s="18" t="s">
        <v>2663</v>
      </c>
      <c r="F684" s="3" t="s">
        <v>17</v>
      </c>
      <c r="G684" s="3" t="s">
        <v>18</v>
      </c>
      <c r="H684" s="3" t="s">
        <v>434</v>
      </c>
      <c r="I684" s="3" t="s">
        <v>3716</v>
      </c>
      <c r="J684" s="35">
        <v>2006</v>
      </c>
      <c r="K684" s="19">
        <f>C684-J684</f>
        <v>1</v>
      </c>
      <c r="L684" s="6" t="s">
        <v>434</v>
      </c>
      <c r="M684" s="35">
        <v>2006</v>
      </c>
      <c r="N684" s="35">
        <f t="shared" si="232"/>
        <v>1</v>
      </c>
      <c r="O684" s="38" t="str">
        <f t="shared" si="217"/>
        <v>CONSELHO</v>
      </c>
      <c r="P684" s="3" t="s">
        <v>354</v>
      </c>
      <c r="Q684" s="38" t="str">
        <f>IF(ISNUMBER(SEARCH("Conferência",L684)),"SIM","NÃO")</f>
        <v>NÃO</v>
      </c>
      <c r="R684" s="3" t="s">
        <v>21</v>
      </c>
      <c r="S684" s="107">
        <v>5</v>
      </c>
      <c r="T684" s="38"/>
      <c r="U684" s="77" t="s">
        <v>3691</v>
      </c>
    </row>
    <row r="685" spans="1:21" s="34" customFormat="1">
      <c r="A685" s="40">
        <v>685</v>
      </c>
      <c r="B685" s="14">
        <v>39430</v>
      </c>
      <c r="C685" s="38">
        <v>2007</v>
      </c>
      <c r="D685" s="38">
        <f t="shared" si="218"/>
        <v>25</v>
      </c>
      <c r="E685" s="18" t="s">
        <v>2664</v>
      </c>
      <c r="F685" s="3" t="s">
        <v>183</v>
      </c>
      <c r="G685" s="3" t="s">
        <v>24</v>
      </c>
      <c r="H685" s="3" t="s">
        <v>73</v>
      </c>
      <c r="I685" s="3"/>
      <c r="J685" s="38" t="s">
        <v>24</v>
      </c>
      <c r="K685" s="38" t="s">
        <v>24</v>
      </c>
      <c r="L685" s="3" t="s">
        <v>609</v>
      </c>
      <c r="M685" s="35" t="s">
        <v>24</v>
      </c>
      <c r="N685" s="35" t="s">
        <v>24</v>
      </c>
      <c r="O685" s="38" t="str">
        <f t="shared" si="217"/>
        <v>NÃO CONSELHO</v>
      </c>
      <c r="P685" s="3" t="s">
        <v>610</v>
      </c>
      <c r="Q685" s="38" t="str">
        <f t="shared" si="219"/>
        <v>Não</v>
      </c>
      <c r="R685" s="3" t="s">
        <v>724</v>
      </c>
      <c r="S685" s="3"/>
      <c r="T685" s="38"/>
      <c r="U685" s="77"/>
    </row>
    <row r="686" spans="1:21" s="34" customFormat="1">
      <c r="A686" s="40">
        <v>686</v>
      </c>
      <c r="B686" s="14">
        <v>39434</v>
      </c>
      <c r="C686" s="38">
        <v>2007</v>
      </c>
      <c r="D686" s="38">
        <f t="shared" si="218"/>
        <v>25</v>
      </c>
      <c r="E686" s="18" t="s">
        <v>2665</v>
      </c>
      <c r="F686" s="38" t="s">
        <v>183</v>
      </c>
      <c r="G686" s="38" t="s">
        <v>24</v>
      </c>
      <c r="H686" s="38" t="s">
        <v>73</v>
      </c>
      <c r="I686" s="38"/>
      <c r="J686" s="38" t="s">
        <v>24</v>
      </c>
      <c r="K686" s="38" t="s">
        <v>24</v>
      </c>
      <c r="L686" s="38" t="s">
        <v>616</v>
      </c>
      <c r="M686" s="35" t="s">
        <v>24</v>
      </c>
      <c r="N686" s="35" t="s">
        <v>24</v>
      </c>
      <c r="O686" s="38" t="str">
        <f t="shared" si="217"/>
        <v>NÃO CONSELHO</v>
      </c>
      <c r="P686" s="38" t="s">
        <v>725</v>
      </c>
      <c r="Q686" s="38" t="str">
        <f t="shared" si="219"/>
        <v>Não</v>
      </c>
      <c r="R686" s="38" t="s">
        <v>21</v>
      </c>
      <c r="S686" s="38"/>
      <c r="T686" s="38"/>
      <c r="U686" s="77"/>
    </row>
    <row r="687" spans="1:21" s="34" customFormat="1">
      <c r="A687" s="40">
        <v>687</v>
      </c>
      <c r="B687" s="14">
        <v>39434</v>
      </c>
      <c r="C687" s="38">
        <v>2007</v>
      </c>
      <c r="D687" s="38">
        <f t="shared" si="218"/>
        <v>25</v>
      </c>
      <c r="E687" s="18" t="s">
        <v>2666</v>
      </c>
      <c r="F687" s="3" t="s">
        <v>82</v>
      </c>
      <c r="G687" s="3" t="s">
        <v>65</v>
      </c>
      <c r="H687" s="3" t="s">
        <v>73</v>
      </c>
      <c r="I687" s="3"/>
      <c r="J687" s="38" t="s">
        <v>24</v>
      </c>
      <c r="K687" s="38" t="s">
        <v>24</v>
      </c>
      <c r="L687" s="3" t="s">
        <v>19</v>
      </c>
      <c r="M687" s="35">
        <v>2001</v>
      </c>
      <c r="N687" s="35">
        <f t="shared" ref="N687:N688" si="233">C687-M687</f>
        <v>6</v>
      </c>
      <c r="O687" s="38" t="str">
        <f t="shared" si="217"/>
        <v>CONSELHO</v>
      </c>
      <c r="P687" s="3" t="s">
        <v>124</v>
      </c>
      <c r="Q687" s="38" t="str">
        <f>IF(ISNUMBER(SEARCH("Conferência",L687)),"SIM","NÃO")</f>
        <v>NÃO</v>
      </c>
      <c r="R687" s="3" t="s">
        <v>21</v>
      </c>
      <c r="S687" s="3"/>
      <c r="T687" s="38"/>
      <c r="U687" s="77"/>
    </row>
    <row r="688" spans="1:21" s="34" customFormat="1">
      <c r="A688" s="40">
        <v>688</v>
      </c>
      <c r="B688" s="14">
        <v>39437</v>
      </c>
      <c r="C688" s="38">
        <v>2007</v>
      </c>
      <c r="D688" s="38">
        <f t="shared" si="218"/>
        <v>25</v>
      </c>
      <c r="E688" s="18" t="s">
        <v>2667</v>
      </c>
      <c r="F688" s="38" t="s">
        <v>17</v>
      </c>
      <c r="G688" s="38" t="s">
        <v>18</v>
      </c>
      <c r="H688" s="38" t="s">
        <v>27</v>
      </c>
      <c r="I688" s="38" t="s">
        <v>3719</v>
      </c>
      <c r="J688" s="36">
        <v>1997</v>
      </c>
      <c r="K688" s="19">
        <f t="shared" ref="K688:K693" si="234">C688-J688</f>
        <v>10</v>
      </c>
      <c r="L688" s="38" t="s">
        <v>27</v>
      </c>
      <c r="M688" s="35">
        <v>1997</v>
      </c>
      <c r="N688" s="35">
        <f t="shared" si="233"/>
        <v>10</v>
      </c>
      <c r="O688" s="38" t="str">
        <f t="shared" si="217"/>
        <v>CONSELHO</v>
      </c>
      <c r="P688" s="38" t="s">
        <v>726</v>
      </c>
      <c r="Q688" s="38" t="str">
        <f>IF(ISNUMBER(SEARCH("Conferência",L688)),"SIM","NÃO")</f>
        <v>NÃO</v>
      </c>
      <c r="R688" s="38" t="s">
        <v>21</v>
      </c>
      <c r="S688" s="115">
        <v>5</v>
      </c>
      <c r="T688" s="38"/>
      <c r="U688" s="77" t="s">
        <v>3694</v>
      </c>
    </row>
    <row r="689" spans="1:21" s="121" customFormat="1">
      <c r="A689" s="40">
        <v>689</v>
      </c>
      <c r="B689" s="14">
        <v>39437</v>
      </c>
      <c r="C689" s="38">
        <v>2007</v>
      </c>
      <c r="D689" s="38">
        <f t="shared" si="218"/>
        <v>25</v>
      </c>
      <c r="E689" s="18" t="s">
        <v>2668</v>
      </c>
      <c r="F689" s="38" t="s">
        <v>17</v>
      </c>
      <c r="G689" s="38" t="s">
        <v>18</v>
      </c>
      <c r="H689" s="38" t="s">
        <v>22</v>
      </c>
      <c r="I689" s="38" t="s">
        <v>3739</v>
      </c>
      <c r="J689" s="35">
        <v>1991</v>
      </c>
      <c r="K689" s="19">
        <f t="shared" si="234"/>
        <v>16</v>
      </c>
      <c r="L689" s="38" t="s">
        <v>23</v>
      </c>
      <c r="M689" s="35" t="s">
        <v>24</v>
      </c>
      <c r="N689" s="35" t="s">
        <v>24</v>
      </c>
      <c r="O689" s="38" t="str">
        <f t="shared" si="217"/>
        <v>CONSELHO</v>
      </c>
      <c r="P689" s="38" t="s">
        <v>727</v>
      </c>
      <c r="Q689" s="38" t="str">
        <f t="shared" si="219"/>
        <v>Não</v>
      </c>
      <c r="R689" s="38" t="s">
        <v>21</v>
      </c>
      <c r="S689" s="104">
        <v>6</v>
      </c>
      <c r="T689" s="38"/>
      <c r="U689" s="77" t="s">
        <v>3742</v>
      </c>
    </row>
    <row r="690" spans="1:21" s="122" customFormat="1">
      <c r="A690" s="81">
        <v>690</v>
      </c>
      <c r="B690" s="26">
        <v>39437</v>
      </c>
      <c r="C690" s="5">
        <v>2007</v>
      </c>
      <c r="D690" s="5">
        <f t="shared" si="218"/>
        <v>25</v>
      </c>
      <c r="E690" s="43" t="s">
        <v>2669</v>
      </c>
      <c r="F690" s="5" t="s">
        <v>17</v>
      </c>
      <c r="G690" s="5" t="s">
        <v>18</v>
      </c>
      <c r="H690" s="5" t="s">
        <v>22</v>
      </c>
      <c r="I690" s="5" t="s">
        <v>3739</v>
      </c>
      <c r="J690" s="35">
        <v>1991</v>
      </c>
      <c r="K690" s="83">
        <f t="shared" si="234"/>
        <v>16</v>
      </c>
      <c r="L690" s="5" t="s">
        <v>23</v>
      </c>
      <c r="M690" s="35" t="s">
        <v>24</v>
      </c>
      <c r="N690" s="35" t="s">
        <v>24</v>
      </c>
      <c r="O690" s="5" t="str">
        <f t="shared" si="217"/>
        <v>CONSELHO</v>
      </c>
      <c r="P690" s="5" t="s">
        <v>428</v>
      </c>
      <c r="Q690" s="5" t="str">
        <f t="shared" si="219"/>
        <v>Não</v>
      </c>
      <c r="R690" s="5" t="s">
        <v>21</v>
      </c>
      <c r="S690" s="114">
        <v>3</v>
      </c>
      <c r="T690" s="5"/>
      <c r="U690" s="82" t="s">
        <v>3710</v>
      </c>
    </row>
    <row r="691" spans="1:21" s="34" customFormat="1">
      <c r="A691" s="40">
        <v>691</v>
      </c>
      <c r="B691" s="14">
        <v>39444</v>
      </c>
      <c r="C691" s="38">
        <v>2007</v>
      </c>
      <c r="D691" s="38">
        <f t="shared" si="218"/>
        <v>25</v>
      </c>
      <c r="E691" s="18" t="s">
        <v>2670</v>
      </c>
      <c r="F691" s="38" t="s">
        <v>26</v>
      </c>
      <c r="G691" s="38" t="s">
        <v>18</v>
      </c>
      <c r="H691" s="38" t="s">
        <v>27</v>
      </c>
      <c r="I691" s="38" t="s">
        <v>3719</v>
      </c>
      <c r="J691" s="36">
        <v>1997</v>
      </c>
      <c r="K691" s="19">
        <f t="shared" si="234"/>
        <v>10</v>
      </c>
      <c r="L691" s="38" t="s">
        <v>46</v>
      </c>
      <c r="M691" s="35" t="s">
        <v>24</v>
      </c>
      <c r="N691" s="35" t="s">
        <v>24</v>
      </c>
      <c r="O691" s="38" t="str">
        <f t="shared" si="217"/>
        <v>CONSELHO</v>
      </c>
      <c r="P691" s="38" t="s">
        <v>57</v>
      </c>
      <c r="Q691" s="38" t="str">
        <f t="shared" si="219"/>
        <v>Não</v>
      </c>
      <c r="R691" s="38" t="s">
        <v>21</v>
      </c>
      <c r="S691" s="115">
        <v>1</v>
      </c>
      <c r="T691" s="38"/>
      <c r="U691" s="77" t="s">
        <v>3701</v>
      </c>
    </row>
    <row r="692" spans="1:21" s="122" customFormat="1">
      <c r="A692" s="81">
        <v>692</v>
      </c>
      <c r="B692" s="26">
        <v>39444</v>
      </c>
      <c r="C692" s="5">
        <v>2007</v>
      </c>
      <c r="D692" s="5">
        <f t="shared" si="218"/>
        <v>25</v>
      </c>
      <c r="E692" s="43" t="s">
        <v>2671</v>
      </c>
      <c r="F692" s="5" t="s">
        <v>26</v>
      </c>
      <c r="G692" s="5" t="s">
        <v>18</v>
      </c>
      <c r="H692" s="5" t="s">
        <v>22</v>
      </c>
      <c r="I692" s="5" t="s">
        <v>3739</v>
      </c>
      <c r="J692" s="35">
        <v>1991</v>
      </c>
      <c r="K692" s="83">
        <f t="shared" si="234"/>
        <v>16</v>
      </c>
      <c r="L692" s="5" t="s">
        <v>22</v>
      </c>
      <c r="M692" s="35">
        <v>1991</v>
      </c>
      <c r="N692" s="35">
        <f t="shared" ref="N692:N693" si="235">C692-M692</f>
        <v>16</v>
      </c>
      <c r="O692" s="5" t="str">
        <f t="shared" si="217"/>
        <v>CONSELHO</v>
      </c>
      <c r="P692" s="5" t="s">
        <v>728</v>
      </c>
      <c r="Q692" s="5" t="str">
        <f>IF(ISNUMBER(SEARCH("Conferência",L692)),"SIM","NÃO")</f>
        <v>NÃO</v>
      </c>
      <c r="R692" s="5" t="s">
        <v>21</v>
      </c>
      <c r="S692" s="109">
        <v>3</v>
      </c>
      <c r="T692" s="5"/>
      <c r="U692" s="82" t="s">
        <v>3711</v>
      </c>
    </row>
    <row r="693" spans="1:21" s="122" customFormat="1">
      <c r="A693" s="81">
        <v>693</v>
      </c>
      <c r="B693" s="26">
        <v>39444</v>
      </c>
      <c r="C693" s="5">
        <v>2007</v>
      </c>
      <c r="D693" s="5">
        <f t="shared" si="218"/>
        <v>25</v>
      </c>
      <c r="E693" s="43" t="s">
        <v>2672</v>
      </c>
      <c r="F693" s="5" t="s">
        <v>26</v>
      </c>
      <c r="G693" s="5" t="s">
        <v>18</v>
      </c>
      <c r="H693" s="5" t="s">
        <v>22</v>
      </c>
      <c r="I693" s="5" t="s">
        <v>3739</v>
      </c>
      <c r="J693" s="35">
        <v>1991</v>
      </c>
      <c r="K693" s="83">
        <f t="shared" si="234"/>
        <v>16</v>
      </c>
      <c r="L693" s="5" t="s">
        <v>22</v>
      </c>
      <c r="M693" s="35">
        <v>1991</v>
      </c>
      <c r="N693" s="35">
        <f t="shared" si="235"/>
        <v>16</v>
      </c>
      <c r="O693" s="5" t="str">
        <f t="shared" si="217"/>
        <v>CONSELHO</v>
      </c>
      <c r="P693" s="5" t="s">
        <v>729</v>
      </c>
      <c r="Q693" s="5" t="str">
        <f>IF(ISNUMBER(SEARCH("Conferência",L693)),"SIM","NÃO")</f>
        <v>NÃO</v>
      </c>
      <c r="R693" s="5" t="s">
        <v>21</v>
      </c>
      <c r="S693" s="114">
        <v>3</v>
      </c>
      <c r="T693" s="5"/>
      <c r="U693" s="82" t="s">
        <v>3711</v>
      </c>
    </row>
    <row r="694" spans="1:21" s="34" customFormat="1">
      <c r="A694" s="40">
        <v>694</v>
      </c>
      <c r="B694" s="14">
        <v>39451</v>
      </c>
      <c r="C694" s="38">
        <v>2008</v>
      </c>
      <c r="D694" s="38">
        <f t="shared" si="218"/>
        <v>25</v>
      </c>
      <c r="E694" s="22" t="s">
        <v>2673</v>
      </c>
      <c r="F694" s="38" t="s">
        <v>33</v>
      </c>
      <c r="G694" s="38" t="s">
        <v>24</v>
      </c>
      <c r="H694" s="38" t="s">
        <v>73</v>
      </c>
      <c r="I694" s="38"/>
      <c r="J694" s="38" t="s">
        <v>24</v>
      </c>
      <c r="K694" s="38" t="s">
        <v>24</v>
      </c>
      <c r="L694" s="38" t="s">
        <v>730</v>
      </c>
      <c r="M694" s="35" t="s">
        <v>24</v>
      </c>
      <c r="N694" s="35" t="s">
        <v>24</v>
      </c>
      <c r="O694" s="38" t="str">
        <f t="shared" si="217"/>
        <v>NÃO CONSELHO</v>
      </c>
      <c r="P694" s="38" t="s">
        <v>731</v>
      </c>
      <c r="Q694" s="38" t="str">
        <f t="shared" si="219"/>
        <v>Sim</v>
      </c>
      <c r="R694" s="38" t="s">
        <v>21</v>
      </c>
      <c r="S694" s="9"/>
      <c r="T694" s="38"/>
      <c r="U694" s="77"/>
    </row>
    <row r="695" spans="1:21" s="34" customFormat="1">
      <c r="A695" s="40">
        <v>695</v>
      </c>
      <c r="B695" s="14">
        <v>39455</v>
      </c>
      <c r="C695" s="38">
        <v>2008</v>
      </c>
      <c r="D695" s="38">
        <f t="shared" si="218"/>
        <v>25</v>
      </c>
      <c r="E695" s="16" t="s">
        <v>2674</v>
      </c>
      <c r="F695" s="3" t="s">
        <v>33</v>
      </c>
      <c r="G695" s="3" t="s">
        <v>65</v>
      </c>
      <c r="H695" s="3" t="s">
        <v>73</v>
      </c>
      <c r="I695" s="3"/>
      <c r="J695" s="38" t="s">
        <v>24</v>
      </c>
      <c r="K695" s="38" t="s">
        <v>24</v>
      </c>
      <c r="L695" s="3" t="s">
        <v>290</v>
      </c>
      <c r="M695" s="35">
        <v>2003</v>
      </c>
      <c r="N695" s="35">
        <f>C695-M695</f>
        <v>5</v>
      </c>
      <c r="O695" s="38" t="str">
        <f t="shared" si="217"/>
        <v>CONSELHO</v>
      </c>
      <c r="P695" s="3" t="s">
        <v>732</v>
      </c>
      <c r="Q695" s="38" t="str">
        <f>IF(ISNUMBER(SEARCH("Conferência",L695)),"SIM","NÃO")</f>
        <v>NÃO</v>
      </c>
      <c r="R695" s="3" t="s">
        <v>21</v>
      </c>
      <c r="S695" s="4"/>
      <c r="T695" s="38"/>
      <c r="U695" s="77"/>
    </row>
    <row r="696" spans="1:21" s="34" customFormat="1">
      <c r="A696" s="40">
        <v>696</v>
      </c>
      <c r="B696" s="14">
        <v>39455</v>
      </c>
      <c r="C696" s="38">
        <v>2008</v>
      </c>
      <c r="D696" s="38">
        <f t="shared" si="218"/>
        <v>25</v>
      </c>
      <c r="E696" s="16" t="s">
        <v>2675</v>
      </c>
      <c r="F696" s="3" t="s">
        <v>33</v>
      </c>
      <c r="G696" s="3" t="s">
        <v>24</v>
      </c>
      <c r="H696" s="3" t="s">
        <v>73</v>
      </c>
      <c r="I696" s="3"/>
      <c r="J696" s="38" t="s">
        <v>24</v>
      </c>
      <c r="K696" s="38" t="s">
        <v>24</v>
      </c>
      <c r="L696" s="3" t="s">
        <v>607</v>
      </c>
      <c r="M696" s="35" t="s">
        <v>24</v>
      </c>
      <c r="N696" s="35" t="s">
        <v>24</v>
      </c>
      <c r="O696" s="38" t="str">
        <f t="shared" si="217"/>
        <v>NÃO CONSELHO</v>
      </c>
      <c r="P696" s="3" t="s">
        <v>501</v>
      </c>
      <c r="Q696" s="38" t="str">
        <f t="shared" si="219"/>
        <v>Não</v>
      </c>
      <c r="R696" s="3" t="s">
        <v>21</v>
      </c>
      <c r="S696" s="4"/>
      <c r="T696" s="38"/>
      <c r="U696" s="77"/>
    </row>
    <row r="697" spans="1:21" s="34" customFormat="1">
      <c r="A697" s="40">
        <v>697</v>
      </c>
      <c r="B697" s="14">
        <v>39458</v>
      </c>
      <c r="C697" s="38">
        <v>2008</v>
      </c>
      <c r="D697" s="38">
        <f t="shared" si="218"/>
        <v>25</v>
      </c>
      <c r="E697" s="16" t="s">
        <v>2676</v>
      </c>
      <c r="F697" s="3" t="s">
        <v>183</v>
      </c>
      <c r="G697" s="3" t="s">
        <v>65</v>
      </c>
      <c r="H697" s="3" t="s">
        <v>419</v>
      </c>
      <c r="I697" s="3"/>
      <c r="J697" s="38" t="s">
        <v>24</v>
      </c>
      <c r="K697" s="38" t="s">
        <v>24</v>
      </c>
      <c r="L697" s="3" t="s">
        <v>733</v>
      </c>
      <c r="M697" s="35">
        <v>1993</v>
      </c>
      <c r="N697" s="35">
        <f t="shared" ref="N697:N698" si="236">C697-M697</f>
        <v>15</v>
      </c>
      <c r="O697" s="38" t="str">
        <f t="shared" si="217"/>
        <v>CONSELHO</v>
      </c>
      <c r="P697" s="3" t="s">
        <v>734</v>
      </c>
      <c r="Q697" s="38" t="str">
        <f>IF(ISNUMBER(SEARCH("Conferência",L697)),"SIM","NÃO")</f>
        <v>NÃO</v>
      </c>
      <c r="R697" s="3" t="s">
        <v>21</v>
      </c>
      <c r="S697" s="4"/>
      <c r="T697" s="38"/>
      <c r="U697" s="77"/>
    </row>
    <row r="698" spans="1:21" s="34" customFormat="1">
      <c r="A698" s="40">
        <v>698</v>
      </c>
      <c r="B698" s="14">
        <v>39458</v>
      </c>
      <c r="C698" s="38">
        <v>2008</v>
      </c>
      <c r="D698" s="38">
        <f t="shared" si="218"/>
        <v>25</v>
      </c>
      <c r="E698" s="16" t="s">
        <v>2677</v>
      </c>
      <c r="F698" s="3" t="s">
        <v>198</v>
      </c>
      <c r="G698" s="3" t="s">
        <v>65</v>
      </c>
      <c r="H698" s="3" t="s">
        <v>701</v>
      </c>
      <c r="I698" s="3"/>
      <c r="J698" s="38" t="s">
        <v>24</v>
      </c>
      <c r="K698" s="38" t="s">
        <v>24</v>
      </c>
      <c r="L698" s="3" t="s">
        <v>551</v>
      </c>
      <c r="M698" s="36">
        <v>2007</v>
      </c>
      <c r="N698" s="35">
        <f t="shared" si="236"/>
        <v>1</v>
      </c>
      <c r="O698" s="38" t="str">
        <f t="shared" si="217"/>
        <v>CONSELHO</v>
      </c>
      <c r="P698" s="3" t="s">
        <v>735</v>
      </c>
      <c r="Q698" s="38" t="str">
        <f>IF(ISNUMBER(SEARCH("Conferência",L698)),"SIM","NÃO")</f>
        <v>NÃO</v>
      </c>
      <c r="R698" s="3" t="s">
        <v>21</v>
      </c>
      <c r="S698" s="4"/>
      <c r="T698" s="38"/>
      <c r="U698" s="77"/>
    </row>
    <row r="699" spans="1:21" s="121" customFormat="1">
      <c r="A699" s="40">
        <v>699</v>
      </c>
      <c r="B699" s="14">
        <v>39458</v>
      </c>
      <c r="C699" s="38">
        <v>2008</v>
      </c>
      <c r="D699" s="38">
        <f t="shared" si="218"/>
        <v>25</v>
      </c>
      <c r="E699" s="16" t="s">
        <v>2678</v>
      </c>
      <c r="F699" s="3" t="s">
        <v>17</v>
      </c>
      <c r="G699" s="3" t="s">
        <v>18</v>
      </c>
      <c r="H699" s="3" t="s">
        <v>22</v>
      </c>
      <c r="I699" s="3" t="s">
        <v>3739</v>
      </c>
      <c r="J699" s="35">
        <v>1991</v>
      </c>
      <c r="K699" s="19">
        <f t="shared" ref="K699:K703" si="237">C699-J699</f>
        <v>17</v>
      </c>
      <c r="L699" s="3" t="s">
        <v>23</v>
      </c>
      <c r="M699" s="35" t="s">
        <v>24</v>
      </c>
      <c r="N699" s="35" t="s">
        <v>24</v>
      </c>
      <c r="O699" s="38" t="str">
        <f t="shared" si="217"/>
        <v>CONSELHO</v>
      </c>
      <c r="P699" s="3" t="s">
        <v>736</v>
      </c>
      <c r="Q699" s="38" t="str">
        <f t="shared" si="219"/>
        <v>Não</v>
      </c>
      <c r="R699" s="3" t="s">
        <v>21</v>
      </c>
      <c r="S699" s="104">
        <v>6</v>
      </c>
      <c r="T699" s="38"/>
      <c r="U699" s="77" t="s">
        <v>3744</v>
      </c>
    </row>
    <row r="700" spans="1:21" s="34" customFormat="1">
      <c r="A700" s="40">
        <v>700</v>
      </c>
      <c r="B700" s="14">
        <v>39462</v>
      </c>
      <c r="C700" s="38">
        <v>2008</v>
      </c>
      <c r="D700" s="38">
        <f t="shared" si="218"/>
        <v>25</v>
      </c>
      <c r="E700" s="16" t="s">
        <v>2679</v>
      </c>
      <c r="F700" s="3" t="s">
        <v>26</v>
      </c>
      <c r="G700" s="3" t="s">
        <v>18</v>
      </c>
      <c r="H700" s="3" t="s">
        <v>22</v>
      </c>
      <c r="I700" s="3" t="s">
        <v>3739</v>
      </c>
      <c r="J700" s="35">
        <v>1991</v>
      </c>
      <c r="K700" s="19">
        <f t="shared" si="237"/>
        <v>17</v>
      </c>
      <c r="L700" s="38" t="s">
        <v>51</v>
      </c>
      <c r="M700" s="35" t="s">
        <v>24</v>
      </c>
      <c r="N700" s="35" t="s">
        <v>24</v>
      </c>
      <c r="O700" s="38" t="str">
        <f t="shared" si="217"/>
        <v>CONSELHO</v>
      </c>
      <c r="P700" s="3" t="s">
        <v>737</v>
      </c>
      <c r="Q700" s="38" t="str">
        <f t="shared" si="219"/>
        <v>Não</v>
      </c>
      <c r="R700" s="3" t="s">
        <v>35</v>
      </c>
      <c r="S700" s="108">
        <v>1</v>
      </c>
      <c r="T700" s="38"/>
      <c r="U700" s="77" t="s">
        <v>3701</v>
      </c>
    </row>
    <row r="701" spans="1:21" s="121" customFormat="1">
      <c r="A701" s="40">
        <v>701</v>
      </c>
      <c r="B701" s="14">
        <v>39462</v>
      </c>
      <c r="C701" s="38">
        <v>2008</v>
      </c>
      <c r="D701" s="38">
        <f t="shared" si="218"/>
        <v>25</v>
      </c>
      <c r="E701" s="18" t="s">
        <v>2680</v>
      </c>
      <c r="F701" s="3" t="s">
        <v>17</v>
      </c>
      <c r="G701" s="3" t="s">
        <v>18</v>
      </c>
      <c r="H701" s="3" t="s">
        <v>22</v>
      </c>
      <c r="I701" s="3" t="s">
        <v>3739</v>
      </c>
      <c r="J701" s="35">
        <v>1991</v>
      </c>
      <c r="K701" s="19">
        <f t="shared" si="237"/>
        <v>17</v>
      </c>
      <c r="L701" s="3" t="s">
        <v>23</v>
      </c>
      <c r="M701" s="35" t="s">
        <v>24</v>
      </c>
      <c r="N701" s="35" t="s">
        <v>24</v>
      </c>
      <c r="O701" s="38" t="str">
        <f t="shared" si="217"/>
        <v>CONSELHO</v>
      </c>
      <c r="P701" s="3" t="s">
        <v>738</v>
      </c>
      <c r="Q701" s="38" t="str">
        <f t="shared" si="219"/>
        <v>Não</v>
      </c>
      <c r="R701" s="3" t="s">
        <v>21</v>
      </c>
      <c r="S701" s="104">
        <v>6</v>
      </c>
      <c r="T701" s="38"/>
      <c r="U701" s="77" t="s">
        <v>3742</v>
      </c>
    </row>
    <row r="702" spans="1:21" s="121" customFormat="1">
      <c r="A702" s="40">
        <v>702</v>
      </c>
      <c r="B702" s="14">
        <v>39462</v>
      </c>
      <c r="C702" s="38">
        <v>2008</v>
      </c>
      <c r="D702" s="38">
        <f t="shared" si="218"/>
        <v>25</v>
      </c>
      <c r="E702" s="18" t="s">
        <v>2681</v>
      </c>
      <c r="F702" s="3" t="s">
        <v>17</v>
      </c>
      <c r="G702" s="3" t="s">
        <v>18</v>
      </c>
      <c r="H702" s="3" t="s">
        <v>22</v>
      </c>
      <c r="I702" s="3" t="s">
        <v>3739</v>
      </c>
      <c r="J702" s="35">
        <v>1991</v>
      </c>
      <c r="K702" s="19">
        <f t="shared" si="237"/>
        <v>17</v>
      </c>
      <c r="L702" s="3" t="s">
        <v>23</v>
      </c>
      <c r="M702" s="35" t="s">
        <v>24</v>
      </c>
      <c r="N702" s="35" t="s">
        <v>24</v>
      </c>
      <c r="O702" s="38" t="str">
        <f t="shared" si="217"/>
        <v>CONSELHO</v>
      </c>
      <c r="P702" s="3" t="s">
        <v>739</v>
      </c>
      <c r="Q702" s="38" t="str">
        <f t="shared" si="219"/>
        <v>Não</v>
      </c>
      <c r="R702" s="3" t="s">
        <v>21</v>
      </c>
      <c r="S702" s="104">
        <v>6</v>
      </c>
      <c r="T702" s="38"/>
      <c r="U702" s="77" t="s">
        <v>3742</v>
      </c>
    </row>
    <row r="703" spans="1:21" s="121" customFormat="1">
      <c r="A703" s="40">
        <v>703</v>
      </c>
      <c r="B703" s="14">
        <v>39462</v>
      </c>
      <c r="C703" s="38">
        <v>2008</v>
      </c>
      <c r="D703" s="38">
        <f t="shared" si="218"/>
        <v>25</v>
      </c>
      <c r="E703" s="16" t="s">
        <v>2682</v>
      </c>
      <c r="F703" s="3" t="s">
        <v>17</v>
      </c>
      <c r="G703" s="3" t="s">
        <v>18</v>
      </c>
      <c r="H703" s="3" t="s">
        <v>22</v>
      </c>
      <c r="I703" s="3" t="s">
        <v>3739</v>
      </c>
      <c r="J703" s="35">
        <v>1991</v>
      </c>
      <c r="K703" s="19">
        <f t="shared" si="237"/>
        <v>17</v>
      </c>
      <c r="L703" s="3" t="s">
        <v>23</v>
      </c>
      <c r="M703" s="35" t="s">
        <v>24</v>
      </c>
      <c r="N703" s="35" t="s">
        <v>24</v>
      </c>
      <c r="O703" s="38" t="str">
        <f t="shared" si="217"/>
        <v>CONSELHO</v>
      </c>
      <c r="P703" s="3" t="s">
        <v>740</v>
      </c>
      <c r="Q703" s="38" t="str">
        <f t="shared" si="219"/>
        <v>Não</v>
      </c>
      <c r="R703" s="3" t="s">
        <v>21</v>
      </c>
      <c r="S703" s="104">
        <v>6</v>
      </c>
      <c r="T703" s="38"/>
      <c r="U703" s="77" t="s">
        <v>3742</v>
      </c>
    </row>
    <row r="704" spans="1:21" s="34" customFormat="1">
      <c r="A704" s="40">
        <v>704</v>
      </c>
      <c r="B704" s="14">
        <v>39469</v>
      </c>
      <c r="C704" s="38">
        <v>2008</v>
      </c>
      <c r="D704" s="38">
        <f t="shared" si="218"/>
        <v>25</v>
      </c>
      <c r="E704" s="16" t="s">
        <v>2683</v>
      </c>
      <c r="F704" s="3" t="s">
        <v>33</v>
      </c>
      <c r="G704" s="3" t="s">
        <v>65</v>
      </c>
      <c r="H704" s="38" t="s">
        <v>73</v>
      </c>
      <c r="I704" s="38"/>
      <c r="J704" s="38" t="s">
        <v>24</v>
      </c>
      <c r="K704" s="38" t="s">
        <v>24</v>
      </c>
      <c r="L704" s="38" t="s">
        <v>1641</v>
      </c>
      <c r="M704" s="35">
        <v>1991</v>
      </c>
      <c r="N704" s="35">
        <f t="shared" ref="N704:N705" si="238">C704-M704</f>
        <v>17</v>
      </c>
      <c r="O704" s="38" t="str">
        <f t="shared" si="217"/>
        <v>CONSELHO</v>
      </c>
      <c r="P704" s="3" t="s">
        <v>131</v>
      </c>
      <c r="Q704" s="38" t="str">
        <f>IF(ISNUMBER(SEARCH("Conferência",L704)),"SIM","NÃO")</f>
        <v>NÃO</v>
      </c>
      <c r="R704" s="3" t="s">
        <v>21</v>
      </c>
      <c r="S704" s="4"/>
      <c r="T704" s="38"/>
      <c r="U704" s="77"/>
    </row>
    <row r="705" spans="1:21" s="34" customFormat="1">
      <c r="A705" s="40">
        <v>705</v>
      </c>
      <c r="B705" s="14">
        <v>39469</v>
      </c>
      <c r="C705" s="38">
        <v>2008</v>
      </c>
      <c r="D705" s="38">
        <f t="shared" si="218"/>
        <v>25</v>
      </c>
      <c r="E705" s="16" t="s">
        <v>2684</v>
      </c>
      <c r="F705" s="3" t="s">
        <v>26</v>
      </c>
      <c r="G705" s="3" t="s">
        <v>18</v>
      </c>
      <c r="H705" s="3" t="s">
        <v>83</v>
      </c>
      <c r="I705" s="3" t="s">
        <v>3730</v>
      </c>
      <c r="J705" s="36">
        <v>2003</v>
      </c>
      <c r="K705" s="19">
        <f t="shared" ref="K705:K709" si="239">C705-J705</f>
        <v>5</v>
      </c>
      <c r="L705" s="3" t="s">
        <v>83</v>
      </c>
      <c r="M705" s="35">
        <v>2003</v>
      </c>
      <c r="N705" s="35">
        <f t="shared" si="238"/>
        <v>5</v>
      </c>
      <c r="O705" s="38" t="str">
        <f t="shared" si="217"/>
        <v>CONSELHO</v>
      </c>
      <c r="P705" s="3" t="s">
        <v>741</v>
      </c>
      <c r="Q705" s="38" t="str">
        <f>IF(ISNUMBER(SEARCH("Conferência",L705)),"SIM","NÃO")</f>
        <v>NÃO</v>
      </c>
      <c r="R705" s="3" t="s">
        <v>21</v>
      </c>
      <c r="S705" s="108">
        <v>5</v>
      </c>
      <c r="T705" s="38"/>
      <c r="U705" s="77" t="s">
        <v>3693</v>
      </c>
    </row>
    <row r="706" spans="1:21" s="121" customFormat="1">
      <c r="A706" s="40">
        <v>706</v>
      </c>
      <c r="B706" s="14">
        <v>39469</v>
      </c>
      <c r="C706" s="38">
        <v>2008</v>
      </c>
      <c r="D706" s="38">
        <f t="shared" si="218"/>
        <v>25</v>
      </c>
      <c r="E706" s="16" t="s">
        <v>2685</v>
      </c>
      <c r="F706" s="3" t="s">
        <v>17</v>
      </c>
      <c r="G706" s="3" t="s">
        <v>18</v>
      </c>
      <c r="H706" s="3" t="s">
        <v>22</v>
      </c>
      <c r="I706" s="3" t="s">
        <v>3739</v>
      </c>
      <c r="J706" s="35">
        <v>1991</v>
      </c>
      <c r="K706" s="19">
        <f t="shared" si="239"/>
        <v>17</v>
      </c>
      <c r="L706" s="3" t="s">
        <v>23</v>
      </c>
      <c r="M706" s="35" t="s">
        <v>24</v>
      </c>
      <c r="N706" s="35" t="s">
        <v>24</v>
      </c>
      <c r="O706" s="38" t="str">
        <f t="shared" ref="O706:O769" si="240">IF(ISNUMBER(SEARCH("CONSELHO Municipal",H706)),"CONSELHO", IF(ISNUMBER(SEARCH("CONSELHO Municipal",L706)),"CONSELHO",IF(ISNUMBER(SEARCH("CCSPBF",H706)),"CONSELHO",IF(ISNUMBER(SEARCH("CCSPBF",L706)),"CONSELHO", IF(ISNUMBER(SEARCH("CONSELHO Consultivo Municipal",H706)),"CONSELHO",IF(ISNUMBER(SEARCH("CONSELHO consultivo municipal",L706)),"CONSELHO","NÃO CONSELHO"))))))</f>
        <v>CONSELHO</v>
      </c>
      <c r="P706" s="3" t="s">
        <v>742</v>
      </c>
      <c r="Q706" s="38" t="str">
        <f t="shared" si="219"/>
        <v>Não</v>
      </c>
      <c r="R706" s="3" t="s">
        <v>21</v>
      </c>
      <c r="S706" s="104">
        <v>6</v>
      </c>
      <c r="T706" s="38"/>
      <c r="U706" s="77" t="s">
        <v>3742</v>
      </c>
    </row>
    <row r="707" spans="1:21" s="34" customFormat="1">
      <c r="A707" s="40">
        <v>707</v>
      </c>
      <c r="B707" s="14">
        <v>39469</v>
      </c>
      <c r="C707" s="38">
        <v>2008</v>
      </c>
      <c r="D707" s="38">
        <f t="shared" ref="D707:D770" si="241">IF(C707=2005,19,IF(C707=2006,20,IF(C707=2007,25,IF(C707=2008,25,IF(C707=2009,30,IF(C707=2010,32,IF(C707=2011,32,99)))))))</f>
        <v>25</v>
      </c>
      <c r="E707" s="16" t="s">
        <v>2686</v>
      </c>
      <c r="F707" s="3" t="s">
        <v>17</v>
      </c>
      <c r="G707" s="3" t="s">
        <v>18</v>
      </c>
      <c r="H707" s="3" t="s">
        <v>19</v>
      </c>
      <c r="I707" s="3" t="s">
        <v>3736</v>
      </c>
      <c r="J707" s="36">
        <v>2001</v>
      </c>
      <c r="K707" s="19">
        <f t="shared" si="239"/>
        <v>7</v>
      </c>
      <c r="L707" s="3" t="s">
        <v>19</v>
      </c>
      <c r="M707" s="35">
        <v>2001</v>
      </c>
      <c r="N707" s="35">
        <f t="shared" ref="N707:N709" si="242">C707-M707</f>
        <v>7</v>
      </c>
      <c r="O707" s="38" t="str">
        <f t="shared" si="240"/>
        <v>CONSELHO</v>
      </c>
      <c r="P707" s="3" t="s">
        <v>743</v>
      </c>
      <c r="Q707" s="38" t="str">
        <f>IF(ISNUMBER(SEARCH("Conferência",L707)),"SIM","NÃO")</f>
        <v>NÃO</v>
      </c>
      <c r="R707" s="3" t="s">
        <v>21</v>
      </c>
      <c r="S707" s="108">
        <v>5</v>
      </c>
      <c r="T707" s="38"/>
      <c r="U707" s="77" t="s">
        <v>3692</v>
      </c>
    </row>
    <row r="708" spans="1:21" s="34" customFormat="1">
      <c r="A708" s="40">
        <v>708</v>
      </c>
      <c r="B708" s="14">
        <v>39469</v>
      </c>
      <c r="C708" s="38">
        <v>2008</v>
      </c>
      <c r="D708" s="38">
        <f t="shared" si="241"/>
        <v>25</v>
      </c>
      <c r="E708" s="16" t="s">
        <v>2687</v>
      </c>
      <c r="F708" s="3" t="s">
        <v>17</v>
      </c>
      <c r="G708" s="3" t="s">
        <v>18</v>
      </c>
      <c r="H708" s="3" t="s">
        <v>19</v>
      </c>
      <c r="I708" s="3" t="s">
        <v>3736</v>
      </c>
      <c r="J708" s="36">
        <v>2001</v>
      </c>
      <c r="K708" s="19">
        <f t="shared" si="239"/>
        <v>7</v>
      </c>
      <c r="L708" s="3" t="s">
        <v>19</v>
      </c>
      <c r="M708" s="35">
        <v>2001</v>
      </c>
      <c r="N708" s="35">
        <f t="shared" si="242"/>
        <v>7</v>
      </c>
      <c r="O708" s="38" t="str">
        <f t="shared" si="240"/>
        <v>CONSELHO</v>
      </c>
      <c r="P708" s="3" t="s">
        <v>744</v>
      </c>
      <c r="Q708" s="38" t="str">
        <f>IF(ISNUMBER(SEARCH("Conferência",L708)),"SIM","NÃO")</f>
        <v>NÃO</v>
      </c>
      <c r="R708" s="3" t="s">
        <v>21</v>
      </c>
      <c r="S708" s="108">
        <v>5</v>
      </c>
      <c r="T708" s="38"/>
      <c r="U708" s="77" t="s">
        <v>3691</v>
      </c>
    </row>
    <row r="709" spans="1:21" s="34" customFormat="1">
      <c r="A709" s="40">
        <v>709</v>
      </c>
      <c r="B709" s="14">
        <v>39472</v>
      </c>
      <c r="C709" s="38">
        <v>2008</v>
      </c>
      <c r="D709" s="38">
        <f t="shared" si="241"/>
        <v>25</v>
      </c>
      <c r="E709" s="16" t="s">
        <v>2688</v>
      </c>
      <c r="F709" s="3" t="s">
        <v>17</v>
      </c>
      <c r="G709" s="3" t="s">
        <v>18</v>
      </c>
      <c r="H709" s="3" t="s">
        <v>22</v>
      </c>
      <c r="I709" s="3" t="s">
        <v>3739</v>
      </c>
      <c r="J709" s="35">
        <v>1991</v>
      </c>
      <c r="K709" s="19">
        <f t="shared" si="239"/>
        <v>17</v>
      </c>
      <c r="L709" s="3" t="s">
        <v>22</v>
      </c>
      <c r="M709" s="35">
        <v>1991</v>
      </c>
      <c r="N709" s="35">
        <f t="shared" si="242"/>
        <v>17</v>
      </c>
      <c r="O709" s="38" t="str">
        <f t="shared" si="240"/>
        <v>CONSELHO</v>
      </c>
      <c r="P709" s="3" t="s">
        <v>745</v>
      </c>
      <c r="Q709" s="38" t="str">
        <f>IF(ISNUMBER(SEARCH("Conferência",L709)),"SIM","NÃO")</f>
        <v>NÃO</v>
      </c>
      <c r="R709" s="3" t="s">
        <v>21</v>
      </c>
      <c r="S709" s="4" t="s">
        <v>24</v>
      </c>
      <c r="T709" s="38"/>
      <c r="U709" s="77"/>
    </row>
    <row r="710" spans="1:21" s="34" customFormat="1">
      <c r="A710" s="40">
        <v>710</v>
      </c>
      <c r="B710" s="14">
        <v>39472</v>
      </c>
      <c r="C710" s="38">
        <v>2008</v>
      </c>
      <c r="D710" s="38">
        <f t="shared" si="241"/>
        <v>25</v>
      </c>
      <c r="E710" s="16" t="s">
        <v>2689</v>
      </c>
      <c r="F710" s="3" t="s">
        <v>33</v>
      </c>
      <c r="G710" s="3" t="s">
        <v>24</v>
      </c>
      <c r="H710" s="3" t="s">
        <v>73</v>
      </c>
      <c r="I710" s="3"/>
      <c r="J710" s="38" t="s">
        <v>24</v>
      </c>
      <c r="K710" s="38" t="s">
        <v>24</v>
      </c>
      <c r="L710" s="3" t="s">
        <v>746</v>
      </c>
      <c r="M710" s="35" t="s">
        <v>24</v>
      </c>
      <c r="N710" s="35" t="s">
        <v>24</v>
      </c>
      <c r="O710" s="38" t="str">
        <f t="shared" si="240"/>
        <v>NÃO CONSELHO</v>
      </c>
      <c r="P710" s="3" t="s">
        <v>747</v>
      </c>
      <c r="Q710" s="38" t="str">
        <f t="shared" ref="Q710:Q770" si="243">IF(ISNUMBER(SEARCH("Conferência",L710)),"Sim","Não")</f>
        <v>Não</v>
      </c>
      <c r="R710" s="3" t="s">
        <v>21</v>
      </c>
      <c r="S710" s="4"/>
      <c r="T710" s="38"/>
      <c r="U710" s="77"/>
    </row>
    <row r="711" spans="1:21" s="121" customFormat="1">
      <c r="A711" s="40">
        <v>711</v>
      </c>
      <c r="B711" s="14">
        <v>39476</v>
      </c>
      <c r="C711" s="38">
        <v>2008</v>
      </c>
      <c r="D711" s="38">
        <f t="shared" si="241"/>
        <v>25</v>
      </c>
      <c r="E711" s="16" t="s">
        <v>2690</v>
      </c>
      <c r="F711" s="3" t="s">
        <v>17</v>
      </c>
      <c r="G711" s="3" t="s">
        <v>18</v>
      </c>
      <c r="H711" s="3" t="s">
        <v>22</v>
      </c>
      <c r="I711" s="3" t="s">
        <v>3739</v>
      </c>
      <c r="J711" s="35">
        <v>1991</v>
      </c>
      <c r="K711" s="19">
        <f t="shared" ref="K711:K713" si="244">C711-J711</f>
        <v>17</v>
      </c>
      <c r="L711" s="3" t="s">
        <v>23</v>
      </c>
      <c r="M711" s="35" t="s">
        <v>24</v>
      </c>
      <c r="N711" s="35" t="s">
        <v>24</v>
      </c>
      <c r="O711" s="38" t="str">
        <f t="shared" si="240"/>
        <v>CONSELHO</v>
      </c>
      <c r="P711" s="3" t="s">
        <v>748</v>
      </c>
      <c r="Q711" s="38" t="str">
        <f t="shared" si="243"/>
        <v>Não</v>
      </c>
      <c r="R711" s="3" t="s">
        <v>21</v>
      </c>
      <c r="S711" s="104">
        <v>3</v>
      </c>
      <c r="T711" s="38"/>
      <c r="U711" s="77" t="s">
        <v>3710</v>
      </c>
    </row>
    <row r="712" spans="1:21" s="122" customFormat="1">
      <c r="A712" s="81">
        <v>712</v>
      </c>
      <c r="B712" s="26">
        <v>39476</v>
      </c>
      <c r="C712" s="5">
        <v>2008</v>
      </c>
      <c r="D712" s="5">
        <f t="shared" si="241"/>
        <v>25</v>
      </c>
      <c r="E712" s="60" t="s">
        <v>2691</v>
      </c>
      <c r="F712" s="7" t="s">
        <v>17</v>
      </c>
      <c r="G712" s="7" t="s">
        <v>18</v>
      </c>
      <c r="H712" s="7" t="s">
        <v>22</v>
      </c>
      <c r="I712" s="7" t="s">
        <v>3739</v>
      </c>
      <c r="J712" s="35">
        <v>1991</v>
      </c>
      <c r="K712" s="83">
        <f t="shared" si="244"/>
        <v>17</v>
      </c>
      <c r="L712" s="7" t="s">
        <v>23</v>
      </c>
      <c r="M712" s="35" t="s">
        <v>24</v>
      </c>
      <c r="N712" s="35" t="s">
        <v>24</v>
      </c>
      <c r="O712" s="5" t="str">
        <f t="shared" si="240"/>
        <v>CONSELHO</v>
      </c>
      <c r="P712" s="7" t="s">
        <v>749</v>
      </c>
      <c r="Q712" s="5" t="str">
        <f t="shared" si="243"/>
        <v>Não</v>
      </c>
      <c r="R712" s="7" t="s">
        <v>21</v>
      </c>
      <c r="S712" s="109">
        <v>3</v>
      </c>
      <c r="T712" s="5"/>
      <c r="U712" s="82" t="s">
        <v>3710</v>
      </c>
    </row>
    <row r="713" spans="1:21" s="121" customFormat="1">
      <c r="A713" s="40">
        <v>713</v>
      </c>
      <c r="B713" s="14">
        <v>39476</v>
      </c>
      <c r="C713" s="38">
        <v>2008</v>
      </c>
      <c r="D713" s="38">
        <f t="shared" si="241"/>
        <v>25</v>
      </c>
      <c r="E713" s="16" t="s">
        <v>2692</v>
      </c>
      <c r="F713" s="3" t="s">
        <v>17</v>
      </c>
      <c r="G713" s="3" t="s">
        <v>18</v>
      </c>
      <c r="H713" s="3" t="s">
        <v>22</v>
      </c>
      <c r="I713" s="3" t="s">
        <v>3739</v>
      </c>
      <c r="J713" s="35">
        <v>1991</v>
      </c>
      <c r="K713" s="19">
        <f t="shared" si="244"/>
        <v>17</v>
      </c>
      <c r="L713" s="3" t="s">
        <v>23</v>
      </c>
      <c r="M713" s="35" t="s">
        <v>24</v>
      </c>
      <c r="N713" s="35" t="s">
        <v>24</v>
      </c>
      <c r="O713" s="38" t="str">
        <f t="shared" si="240"/>
        <v>CONSELHO</v>
      </c>
      <c r="P713" s="3" t="s">
        <v>750</v>
      </c>
      <c r="Q713" s="38" t="str">
        <f t="shared" si="243"/>
        <v>Não</v>
      </c>
      <c r="R713" s="3" t="s">
        <v>21</v>
      </c>
      <c r="S713" s="104">
        <v>3</v>
      </c>
      <c r="T713" s="38"/>
      <c r="U713" s="77" t="s">
        <v>3710</v>
      </c>
    </row>
    <row r="714" spans="1:21" s="34" customFormat="1">
      <c r="A714" s="40">
        <v>714</v>
      </c>
      <c r="B714" s="14">
        <v>39479</v>
      </c>
      <c r="C714" s="38">
        <v>2008</v>
      </c>
      <c r="D714" s="38">
        <f t="shared" si="241"/>
        <v>25</v>
      </c>
      <c r="E714" s="16" t="s">
        <v>2693</v>
      </c>
      <c r="F714" s="3" t="s">
        <v>82</v>
      </c>
      <c r="G714" s="3" t="s">
        <v>65</v>
      </c>
      <c r="H714" s="3" t="s">
        <v>73</v>
      </c>
      <c r="I714" s="3"/>
      <c r="J714" s="38" t="s">
        <v>24</v>
      </c>
      <c r="K714" s="38" t="s">
        <v>24</v>
      </c>
      <c r="L714" s="3" t="s">
        <v>19</v>
      </c>
      <c r="M714" s="35">
        <v>2001</v>
      </c>
      <c r="N714" s="35">
        <f t="shared" ref="N714:N715" si="245">C714-M714</f>
        <v>7</v>
      </c>
      <c r="O714" s="38" t="str">
        <f t="shared" si="240"/>
        <v>CONSELHO</v>
      </c>
      <c r="P714" s="3" t="s">
        <v>751</v>
      </c>
      <c r="Q714" s="38" t="str">
        <f>IF(ISNUMBER(SEARCH("Conferência",L714)),"SIM","NÃO")</f>
        <v>NÃO</v>
      </c>
      <c r="R714" s="3" t="s">
        <v>21</v>
      </c>
      <c r="S714" s="4"/>
      <c r="T714" s="38"/>
      <c r="U714" s="77"/>
    </row>
    <row r="715" spans="1:21" s="34" customFormat="1">
      <c r="A715" s="40">
        <v>715</v>
      </c>
      <c r="B715" s="14">
        <v>39479</v>
      </c>
      <c r="C715" s="38">
        <v>2008</v>
      </c>
      <c r="D715" s="38">
        <f t="shared" si="241"/>
        <v>25</v>
      </c>
      <c r="E715" s="16" t="s">
        <v>2694</v>
      </c>
      <c r="F715" s="3" t="s">
        <v>33</v>
      </c>
      <c r="G715" s="3" t="s">
        <v>65</v>
      </c>
      <c r="H715" s="3" t="s">
        <v>73</v>
      </c>
      <c r="I715" s="3"/>
      <c r="J715" s="38" t="s">
        <v>24</v>
      </c>
      <c r="K715" s="38" t="s">
        <v>24</v>
      </c>
      <c r="L715" s="3" t="s">
        <v>22</v>
      </c>
      <c r="M715" s="35">
        <v>1991</v>
      </c>
      <c r="N715" s="35">
        <f t="shared" si="245"/>
        <v>17</v>
      </c>
      <c r="O715" s="38" t="str">
        <f t="shared" si="240"/>
        <v>CONSELHO</v>
      </c>
      <c r="P715" s="3" t="s">
        <v>751</v>
      </c>
      <c r="Q715" s="38" t="str">
        <f>IF(ISNUMBER(SEARCH("Conferência",L715)),"SIM","NÃO")</f>
        <v>NÃO</v>
      </c>
      <c r="R715" s="3" t="s">
        <v>21</v>
      </c>
      <c r="S715" s="4"/>
      <c r="T715" s="38"/>
      <c r="U715" s="77"/>
    </row>
    <row r="716" spans="1:21" s="121" customFormat="1">
      <c r="A716" s="40">
        <v>716</v>
      </c>
      <c r="B716" s="14">
        <v>39479</v>
      </c>
      <c r="C716" s="38">
        <v>2008</v>
      </c>
      <c r="D716" s="38">
        <f t="shared" si="241"/>
        <v>25</v>
      </c>
      <c r="E716" s="16" t="s">
        <v>2695</v>
      </c>
      <c r="F716" s="3" t="s">
        <v>17</v>
      </c>
      <c r="G716" s="3" t="s">
        <v>18</v>
      </c>
      <c r="H716" s="3" t="s">
        <v>22</v>
      </c>
      <c r="I716" s="3" t="s">
        <v>3739</v>
      </c>
      <c r="J716" s="35">
        <v>1991</v>
      </c>
      <c r="K716" s="19">
        <f t="shared" ref="K716:K733" si="246">C716-J716</f>
        <v>17</v>
      </c>
      <c r="L716" s="3" t="s">
        <v>23</v>
      </c>
      <c r="M716" s="35" t="s">
        <v>24</v>
      </c>
      <c r="N716" s="35" t="s">
        <v>24</v>
      </c>
      <c r="O716" s="38" t="str">
        <f t="shared" si="240"/>
        <v>CONSELHO</v>
      </c>
      <c r="P716" s="3" t="s">
        <v>752</v>
      </c>
      <c r="Q716" s="38" t="str">
        <f t="shared" si="243"/>
        <v>Não</v>
      </c>
      <c r="R716" s="3" t="s">
        <v>21</v>
      </c>
      <c r="S716" s="104">
        <v>3</v>
      </c>
      <c r="T716" s="38"/>
      <c r="U716" s="77" t="s">
        <v>3710</v>
      </c>
    </row>
    <row r="717" spans="1:21" s="121" customFormat="1">
      <c r="A717" s="40">
        <v>717</v>
      </c>
      <c r="B717" s="14">
        <v>39486</v>
      </c>
      <c r="C717" s="38">
        <v>2008</v>
      </c>
      <c r="D717" s="38">
        <f t="shared" si="241"/>
        <v>25</v>
      </c>
      <c r="E717" s="16" t="s">
        <v>2696</v>
      </c>
      <c r="F717" s="3" t="s">
        <v>26</v>
      </c>
      <c r="G717" s="3" t="s">
        <v>18</v>
      </c>
      <c r="H717" s="3" t="s">
        <v>22</v>
      </c>
      <c r="I717" s="3" t="s">
        <v>3739</v>
      </c>
      <c r="J717" s="35">
        <v>1991</v>
      </c>
      <c r="K717" s="19">
        <f t="shared" si="246"/>
        <v>17</v>
      </c>
      <c r="L717" s="3" t="s">
        <v>23</v>
      </c>
      <c r="M717" s="35" t="s">
        <v>24</v>
      </c>
      <c r="N717" s="35" t="s">
        <v>24</v>
      </c>
      <c r="O717" s="38" t="str">
        <f t="shared" si="240"/>
        <v>CONSELHO</v>
      </c>
      <c r="P717" s="3" t="s">
        <v>753</v>
      </c>
      <c r="Q717" s="38" t="str">
        <f t="shared" si="243"/>
        <v>Não</v>
      </c>
      <c r="R717" s="3" t="s">
        <v>21</v>
      </c>
      <c r="S717" s="104">
        <v>3</v>
      </c>
      <c r="T717" s="38"/>
      <c r="U717" s="77" t="s">
        <v>3710</v>
      </c>
    </row>
    <row r="718" spans="1:21" s="34" customFormat="1">
      <c r="A718" s="40">
        <v>718</v>
      </c>
      <c r="B718" s="14">
        <v>39486</v>
      </c>
      <c r="C718" s="38">
        <v>2008</v>
      </c>
      <c r="D718" s="38">
        <f t="shared" si="241"/>
        <v>25</v>
      </c>
      <c r="E718" s="16" t="s">
        <v>2697</v>
      </c>
      <c r="F718" s="3" t="s">
        <v>17</v>
      </c>
      <c r="G718" s="3" t="s">
        <v>18</v>
      </c>
      <c r="H718" s="3" t="s">
        <v>22</v>
      </c>
      <c r="I718" s="3" t="s">
        <v>3739</v>
      </c>
      <c r="J718" s="35">
        <v>1991</v>
      </c>
      <c r="K718" s="19">
        <f t="shared" si="246"/>
        <v>17</v>
      </c>
      <c r="L718" s="3" t="s">
        <v>23</v>
      </c>
      <c r="M718" s="35" t="s">
        <v>24</v>
      </c>
      <c r="N718" s="35" t="s">
        <v>24</v>
      </c>
      <c r="O718" s="38" t="str">
        <f t="shared" si="240"/>
        <v>CONSELHO</v>
      </c>
      <c r="P718" s="3" t="s">
        <v>754</v>
      </c>
      <c r="Q718" s="38" t="str">
        <f t="shared" si="243"/>
        <v>Não</v>
      </c>
      <c r="R718" s="3" t="s">
        <v>21</v>
      </c>
      <c r="S718" s="4" t="s">
        <v>24</v>
      </c>
      <c r="T718" s="38"/>
      <c r="U718" s="77"/>
    </row>
    <row r="719" spans="1:21" s="34" customFormat="1">
      <c r="A719" s="40">
        <v>719</v>
      </c>
      <c r="B719" s="14">
        <v>39486</v>
      </c>
      <c r="C719" s="38">
        <v>2008</v>
      </c>
      <c r="D719" s="38">
        <f t="shared" si="241"/>
        <v>25</v>
      </c>
      <c r="E719" s="18" t="s">
        <v>2698</v>
      </c>
      <c r="F719" s="3" t="s">
        <v>17</v>
      </c>
      <c r="G719" s="3" t="s">
        <v>18</v>
      </c>
      <c r="H719" s="3" t="s">
        <v>22</v>
      </c>
      <c r="I719" s="3" t="s">
        <v>3739</v>
      </c>
      <c r="J719" s="35">
        <v>1991</v>
      </c>
      <c r="K719" s="19">
        <f t="shared" si="246"/>
        <v>17</v>
      </c>
      <c r="L719" s="3" t="s">
        <v>23</v>
      </c>
      <c r="M719" s="35" t="s">
        <v>24</v>
      </c>
      <c r="N719" s="35" t="s">
        <v>24</v>
      </c>
      <c r="O719" s="38" t="str">
        <f t="shared" si="240"/>
        <v>CONSELHO</v>
      </c>
      <c r="P719" s="3" t="s">
        <v>755</v>
      </c>
      <c r="Q719" s="38" t="str">
        <f t="shared" si="243"/>
        <v>Não</v>
      </c>
      <c r="R719" s="3" t="s">
        <v>21</v>
      </c>
      <c r="S719" s="4" t="s">
        <v>24</v>
      </c>
      <c r="T719" s="38"/>
      <c r="U719" s="77"/>
    </row>
    <row r="720" spans="1:21" s="121" customFormat="1">
      <c r="A720" s="40">
        <v>720</v>
      </c>
      <c r="B720" s="14">
        <v>39486</v>
      </c>
      <c r="C720" s="38">
        <v>2008</v>
      </c>
      <c r="D720" s="38">
        <f t="shared" si="241"/>
        <v>25</v>
      </c>
      <c r="E720" s="16" t="s">
        <v>2699</v>
      </c>
      <c r="F720" s="3" t="s">
        <v>17</v>
      </c>
      <c r="G720" s="3" t="s">
        <v>18</v>
      </c>
      <c r="H720" s="3" t="s">
        <v>22</v>
      </c>
      <c r="I720" s="3" t="s">
        <v>3739</v>
      </c>
      <c r="J720" s="35">
        <v>1991</v>
      </c>
      <c r="K720" s="19">
        <f t="shared" si="246"/>
        <v>17</v>
      </c>
      <c r="L720" s="3" t="s">
        <v>23</v>
      </c>
      <c r="M720" s="35" t="s">
        <v>24</v>
      </c>
      <c r="N720" s="35" t="s">
        <v>24</v>
      </c>
      <c r="O720" s="38" t="str">
        <f t="shared" si="240"/>
        <v>CONSELHO</v>
      </c>
      <c r="P720" s="3" t="s">
        <v>756</v>
      </c>
      <c r="Q720" s="38" t="str">
        <f t="shared" si="243"/>
        <v>Não</v>
      </c>
      <c r="R720" s="3" t="s">
        <v>21</v>
      </c>
      <c r="S720" s="104">
        <v>3</v>
      </c>
      <c r="T720" s="38"/>
      <c r="U720" s="77" t="s">
        <v>3710</v>
      </c>
    </row>
    <row r="721" spans="1:21" s="121" customFormat="1">
      <c r="A721" s="40">
        <v>721</v>
      </c>
      <c r="B721" s="14">
        <v>39486</v>
      </c>
      <c r="C721" s="38">
        <v>2008</v>
      </c>
      <c r="D721" s="38">
        <f t="shared" si="241"/>
        <v>25</v>
      </c>
      <c r="E721" s="16" t="s">
        <v>2700</v>
      </c>
      <c r="F721" s="3" t="s">
        <v>17</v>
      </c>
      <c r="G721" s="3" t="s">
        <v>18</v>
      </c>
      <c r="H721" s="3" t="s">
        <v>22</v>
      </c>
      <c r="I721" s="3" t="s">
        <v>3739</v>
      </c>
      <c r="J721" s="35">
        <v>1991</v>
      </c>
      <c r="K721" s="19">
        <f t="shared" si="246"/>
        <v>17</v>
      </c>
      <c r="L721" s="3" t="s">
        <v>23</v>
      </c>
      <c r="M721" s="35" t="s">
        <v>24</v>
      </c>
      <c r="N721" s="35" t="s">
        <v>24</v>
      </c>
      <c r="O721" s="38" t="str">
        <f t="shared" si="240"/>
        <v>CONSELHO</v>
      </c>
      <c r="P721" s="3" t="s">
        <v>757</v>
      </c>
      <c r="Q721" s="38" t="str">
        <f t="shared" si="243"/>
        <v>Não</v>
      </c>
      <c r="R721" s="3" t="s">
        <v>21</v>
      </c>
      <c r="S721" s="104">
        <v>3</v>
      </c>
      <c r="T721" s="38"/>
      <c r="U721" s="77" t="s">
        <v>3710</v>
      </c>
    </row>
    <row r="722" spans="1:21" s="121" customFormat="1">
      <c r="A722" s="40">
        <v>722</v>
      </c>
      <c r="B722" s="14">
        <v>39486</v>
      </c>
      <c r="C722" s="38">
        <v>2008</v>
      </c>
      <c r="D722" s="38">
        <f t="shared" si="241"/>
        <v>25</v>
      </c>
      <c r="E722" s="16" t="s">
        <v>2701</v>
      </c>
      <c r="F722" s="3" t="s">
        <v>17</v>
      </c>
      <c r="G722" s="3" t="s">
        <v>18</v>
      </c>
      <c r="H722" s="3" t="s">
        <v>22</v>
      </c>
      <c r="I722" s="3" t="s">
        <v>3739</v>
      </c>
      <c r="J722" s="35">
        <v>1991</v>
      </c>
      <c r="K722" s="19">
        <f t="shared" si="246"/>
        <v>17</v>
      </c>
      <c r="L722" s="3" t="s">
        <v>23</v>
      </c>
      <c r="M722" s="35" t="s">
        <v>24</v>
      </c>
      <c r="N722" s="35" t="s">
        <v>24</v>
      </c>
      <c r="O722" s="38" t="str">
        <f t="shared" si="240"/>
        <v>CONSELHO</v>
      </c>
      <c r="P722" s="3" t="s">
        <v>758</v>
      </c>
      <c r="Q722" s="38" t="str">
        <f t="shared" si="243"/>
        <v>Não</v>
      </c>
      <c r="R722" s="3" t="s">
        <v>21</v>
      </c>
      <c r="S722" s="104">
        <v>6</v>
      </c>
      <c r="T722" s="38"/>
      <c r="U722" s="77" t="s">
        <v>3742</v>
      </c>
    </row>
    <row r="723" spans="1:21" s="121" customFormat="1">
      <c r="A723" s="40">
        <v>723</v>
      </c>
      <c r="B723" s="14">
        <v>39486</v>
      </c>
      <c r="C723" s="38">
        <v>2008</v>
      </c>
      <c r="D723" s="38">
        <f t="shared" si="241"/>
        <v>25</v>
      </c>
      <c r="E723" s="16" t="s">
        <v>2702</v>
      </c>
      <c r="F723" s="3" t="s">
        <v>17</v>
      </c>
      <c r="G723" s="3" t="s">
        <v>18</v>
      </c>
      <c r="H723" s="3" t="s">
        <v>22</v>
      </c>
      <c r="I723" s="3" t="s">
        <v>3739</v>
      </c>
      <c r="J723" s="35">
        <v>1991</v>
      </c>
      <c r="K723" s="19">
        <f t="shared" si="246"/>
        <v>17</v>
      </c>
      <c r="L723" s="3" t="s">
        <v>23</v>
      </c>
      <c r="M723" s="35" t="s">
        <v>24</v>
      </c>
      <c r="N723" s="35" t="s">
        <v>24</v>
      </c>
      <c r="O723" s="38" t="str">
        <f t="shared" si="240"/>
        <v>CONSELHO</v>
      </c>
      <c r="P723" s="3" t="s">
        <v>759</v>
      </c>
      <c r="Q723" s="38" t="str">
        <f t="shared" si="243"/>
        <v>Não</v>
      </c>
      <c r="R723" s="3" t="s">
        <v>21</v>
      </c>
      <c r="S723" s="104">
        <v>3</v>
      </c>
      <c r="T723" s="38"/>
      <c r="U723" s="77" t="s">
        <v>3710</v>
      </c>
    </row>
    <row r="724" spans="1:21" s="121" customFormat="1">
      <c r="A724" s="40">
        <v>724</v>
      </c>
      <c r="B724" s="14">
        <v>39486</v>
      </c>
      <c r="C724" s="38">
        <v>2008</v>
      </c>
      <c r="D724" s="38">
        <f t="shared" si="241"/>
        <v>25</v>
      </c>
      <c r="E724" s="16" t="s">
        <v>2703</v>
      </c>
      <c r="F724" s="3" t="s">
        <v>17</v>
      </c>
      <c r="G724" s="3" t="s">
        <v>18</v>
      </c>
      <c r="H724" s="3" t="s">
        <v>22</v>
      </c>
      <c r="I724" s="3" t="s">
        <v>3739</v>
      </c>
      <c r="J724" s="35">
        <v>1991</v>
      </c>
      <c r="K724" s="19">
        <f t="shared" si="246"/>
        <v>17</v>
      </c>
      <c r="L724" s="3" t="s">
        <v>23</v>
      </c>
      <c r="M724" s="35" t="s">
        <v>24</v>
      </c>
      <c r="N724" s="35" t="s">
        <v>24</v>
      </c>
      <c r="O724" s="38" t="str">
        <f t="shared" si="240"/>
        <v>CONSELHO</v>
      </c>
      <c r="P724" s="3" t="s">
        <v>760</v>
      </c>
      <c r="Q724" s="38" t="str">
        <f t="shared" si="243"/>
        <v>Não</v>
      </c>
      <c r="R724" s="3" t="s">
        <v>21</v>
      </c>
      <c r="S724" s="104">
        <v>3</v>
      </c>
      <c r="T724" s="38"/>
      <c r="U724" s="77" t="s">
        <v>3710</v>
      </c>
    </row>
    <row r="725" spans="1:21" s="121" customFormat="1">
      <c r="A725" s="40">
        <v>725</v>
      </c>
      <c r="B725" s="14">
        <v>39490</v>
      </c>
      <c r="C725" s="38">
        <v>2008</v>
      </c>
      <c r="D725" s="38">
        <f t="shared" si="241"/>
        <v>25</v>
      </c>
      <c r="E725" s="16" t="s">
        <v>2704</v>
      </c>
      <c r="F725" s="3" t="s">
        <v>17</v>
      </c>
      <c r="G725" s="3" t="s">
        <v>18</v>
      </c>
      <c r="H725" s="3" t="s">
        <v>22</v>
      </c>
      <c r="I725" s="3" t="s">
        <v>3739</v>
      </c>
      <c r="J725" s="35">
        <v>1991</v>
      </c>
      <c r="K725" s="19">
        <f t="shared" si="246"/>
        <v>17</v>
      </c>
      <c r="L725" s="3" t="s">
        <v>23</v>
      </c>
      <c r="M725" s="35" t="s">
        <v>24</v>
      </c>
      <c r="N725" s="35" t="s">
        <v>24</v>
      </c>
      <c r="O725" s="38" t="str">
        <f t="shared" si="240"/>
        <v>CONSELHO</v>
      </c>
      <c r="P725" s="3" t="s">
        <v>761</v>
      </c>
      <c r="Q725" s="38" t="str">
        <f t="shared" si="243"/>
        <v>Não</v>
      </c>
      <c r="R725" s="3" t="s">
        <v>21</v>
      </c>
      <c r="S725" s="104">
        <v>3</v>
      </c>
      <c r="T725" s="38"/>
      <c r="U725" s="77" t="s">
        <v>3710</v>
      </c>
    </row>
    <row r="726" spans="1:21" s="34" customFormat="1">
      <c r="A726" s="40">
        <v>726</v>
      </c>
      <c r="B726" s="14">
        <v>39490</v>
      </c>
      <c r="C726" s="38">
        <v>2008</v>
      </c>
      <c r="D726" s="38">
        <f t="shared" si="241"/>
        <v>25</v>
      </c>
      <c r="E726" s="16" t="s">
        <v>2705</v>
      </c>
      <c r="F726" s="3" t="s">
        <v>26</v>
      </c>
      <c r="G726" s="3" t="s">
        <v>18</v>
      </c>
      <c r="H726" s="3" t="s">
        <v>434</v>
      </c>
      <c r="I726" s="3" t="s">
        <v>3716</v>
      </c>
      <c r="J726" s="35">
        <v>2006</v>
      </c>
      <c r="K726" s="19">
        <f t="shared" si="246"/>
        <v>2</v>
      </c>
      <c r="L726" s="6" t="s">
        <v>434</v>
      </c>
      <c r="M726" s="35">
        <v>2006</v>
      </c>
      <c r="N726" s="35">
        <f t="shared" ref="N726:N734" si="247">C726-M726</f>
        <v>2</v>
      </c>
      <c r="O726" s="38" t="str">
        <f t="shared" si="240"/>
        <v>CONSELHO</v>
      </c>
      <c r="P726" s="3" t="s">
        <v>762</v>
      </c>
      <c r="Q726" s="38" t="str">
        <f t="shared" ref="Q726:Q734" si="248">IF(ISNUMBER(SEARCH("Conferência",L726)),"SIM","NÃO")</f>
        <v>NÃO</v>
      </c>
      <c r="R726" s="3" t="s">
        <v>21</v>
      </c>
      <c r="S726" s="108">
        <v>1</v>
      </c>
      <c r="T726" s="38"/>
      <c r="U726" s="77" t="s">
        <v>3699</v>
      </c>
    </row>
    <row r="727" spans="1:21" s="34" customFormat="1">
      <c r="A727" s="40">
        <v>727</v>
      </c>
      <c r="B727" s="14">
        <v>39490</v>
      </c>
      <c r="C727" s="38">
        <v>2008</v>
      </c>
      <c r="D727" s="38">
        <f t="shared" si="241"/>
        <v>25</v>
      </c>
      <c r="E727" s="16" t="s">
        <v>2706</v>
      </c>
      <c r="F727" s="3" t="s">
        <v>26</v>
      </c>
      <c r="G727" s="3" t="s">
        <v>18</v>
      </c>
      <c r="H727" s="3" t="s">
        <v>434</v>
      </c>
      <c r="I727" s="3" t="s">
        <v>3716</v>
      </c>
      <c r="J727" s="35">
        <v>2006</v>
      </c>
      <c r="K727" s="19">
        <f t="shared" si="246"/>
        <v>2</v>
      </c>
      <c r="L727" s="6" t="s">
        <v>434</v>
      </c>
      <c r="M727" s="35">
        <v>2006</v>
      </c>
      <c r="N727" s="35">
        <f t="shared" si="247"/>
        <v>2</v>
      </c>
      <c r="O727" s="38" t="str">
        <f t="shared" si="240"/>
        <v>CONSELHO</v>
      </c>
      <c r="P727" s="3" t="s">
        <v>763</v>
      </c>
      <c r="Q727" s="38" t="str">
        <f t="shared" si="248"/>
        <v>NÃO</v>
      </c>
      <c r="R727" s="3" t="s">
        <v>21</v>
      </c>
      <c r="S727" s="108">
        <v>5</v>
      </c>
      <c r="T727" s="38"/>
      <c r="U727" s="77" t="s">
        <v>3691</v>
      </c>
    </row>
    <row r="728" spans="1:21" s="34" customFormat="1">
      <c r="A728" s="40">
        <v>728</v>
      </c>
      <c r="B728" s="14">
        <v>39490</v>
      </c>
      <c r="C728" s="38">
        <v>2008</v>
      </c>
      <c r="D728" s="38">
        <f t="shared" si="241"/>
        <v>25</v>
      </c>
      <c r="E728" s="16" t="s">
        <v>2707</v>
      </c>
      <c r="F728" s="3" t="s">
        <v>26</v>
      </c>
      <c r="G728" s="3" t="s">
        <v>18</v>
      </c>
      <c r="H728" s="3" t="s">
        <v>434</v>
      </c>
      <c r="I728" s="3" t="s">
        <v>3716</v>
      </c>
      <c r="J728" s="35">
        <v>2006</v>
      </c>
      <c r="K728" s="19">
        <f t="shared" si="246"/>
        <v>2</v>
      </c>
      <c r="L728" s="6" t="s">
        <v>434</v>
      </c>
      <c r="M728" s="35">
        <v>2006</v>
      </c>
      <c r="N728" s="35">
        <f t="shared" si="247"/>
        <v>2</v>
      </c>
      <c r="O728" s="38" t="str">
        <f t="shared" si="240"/>
        <v>CONSELHO</v>
      </c>
      <c r="P728" s="3" t="s">
        <v>764</v>
      </c>
      <c r="Q728" s="38" t="str">
        <f t="shared" si="248"/>
        <v>NÃO</v>
      </c>
      <c r="R728" s="3" t="s">
        <v>21</v>
      </c>
      <c r="S728" s="108">
        <v>5</v>
      </c>
      <c r="T728" s="38"/>
      <c r="U728" s="77" t="s">
        <v>3693</v>
      </c>
    </row>
    <row r="729" spans="1:21" s="34" customFormat="1">
      <c r="A729" s="40">
        <v>729</v>
      </c>
      <c r="B729" s="14">
        <v>39490</v>
      </c>
      <c r="C729" s="38">
        <v>2008</v>
      </c>
      <c r="D729" s="38">
        <f t="shared" si="241"/>
        <v>25</v>
      </c>
      <c r="E729" s="16" t="s">
        <v>2708</v>
      </c>
      <c r="F729" s="3" t="s">
        <v>17</v>
      </c>
      <c r="G729" s="3" t="s">
        <v>18</v>
      </c>
      <c r="H729" s="3" t="s">
        <v>27</v>
      </c>
      <c r="I729" s="3" t="s">
        <v>3719</v>
      </c>
      <c r="J729" s="36">
        <v>1997</v>
      </c>
      <c r="K729" s="19">
        <f t="shared" si="246"/>
        <v>11</v>
      </c>
      <c r="L729" s="3" t="s">
        <v>27</v>
      </c>
      <c r="M729" s="35">
        <v>1997</v>
      </c>
      <c r="N729" s="35">
        <f t="shared" si="247"/>
        <v>11</v>
      </c>
      <c r="O729" s="38" t="str">
        <f t="shared" si="240"/>
        <v>CONSELHO</v>
      </c>
      <c r="P729" s="3" t="s">
        <v>765</v>
      </c>
      <c r="Q729" s="38" t="str">
        <f t="shared" si="248"/>
        <v>NÃO</v>
      </c>
      <c r="R729" s="3" t="s">
        <v>21</v>
      </c>
      <c r="S729" s="108">
        <v>5</v>
      </c>
      <c r="T729" s="38"/>
      <c r="U729" s="77" t="s">
        <v>3694</v>
      </c>
    </row>
    <row r="730" spans="1:21" s="34" customFormat="1">
      <c r="A730" s="40">
        <v>730</v>
      </c>
      <c r="B730" s="14">
        <v>39490</v>
      </c>
      <c r="C730" s="38">
        <v>2008</v>
      </c>
      <c r="D730" s="38">
        <f t="shared" si="241"/>
        <v>25</v>
      </c>
      <c r="E730" s="16" t="s">
        <v>2709</v>
      </c>
      <c r="F730" s="3" t="s">
        <v>17</v>
      </c>
      <c r="G730" s="3" t="s">
        <v>18</v>
      </c>
      <c r="H730" s="3" t="s">
        <v>27</v>
      </c>
      <c r="I730" s="3" t="s">
        <v>3719</v>
      </c>
      <c r="J730" s="36">
        <v>1997</v>
      </c>
      <c r="K730" s="19">
        <f t="shared" si="246"/>
        <v>11</v>
      </c>
      <c r="L730" s="3" t="s">
        <v>27</v>
      </c>
      <c r="M730" s="35">
        <v>1997</v>
      </c>
      <c r="N730" s="35">
        <f t="shared" si="247"/>
        <v>11</v>
      </c>
      <c r="O730" s="38" t="str">
        <f t="shared" si="240"/>
        <v>CONSELHO</v>
      </c>
      <c r="P730" s="3" t="s">
        <v>354</v>
      </c>
      <c r="Q730" s="38" t="str">
        <f t="shared" si="248"/>
        <v>NÃO</v>
      </c>
      <c r="R730" s="3" t="s">
        <v>21</v>
      </c>
      <c r="S730" s="108">
        <v>5</v>
      </c>
      <c r="T730" s="38"/>
      <c r="U730" s="77" t="s">
        <v>3694</v>
      </c>
    </row>
    <row r="731" spans="1:21" s="34" customFormat="1">
      <c r="A731" s="40">
        <v>731</v>
      </c>
      <c r="B731" s="14">
        <v>39490</v>
      </c>
      <c r="C731" s="38">
        <v>2008</v>
      </c>
      <c r="D731" s="38">
        <f t="shared" si="241"/>
        <v>25</v>
      </c>
      <c r="E731" s="16" t="s">
        <v>2710</v>
      </c>
      <c r="F731" s="3" t="s">
        <v>17</v>
      </c>
      <c r="G731" s="3" t="s">
        <v>18</v>
      </c>
      <c r="H731" s="3" t="s">
        <v>27</v>
      </c>
      <c r="I731" s="3" t="s">
        <v>3719</v>
      </c>
      <c r="J731" s="36">
        <v>1997</v>
      </c>
      <c r="K731" s="19">
        <f t="shared" si="246"/>
        <v>11</v>
      </c>
      <c r="L731" s="3" t="s">
        <v>27</v>
      </c>
      <c r="M731" s="35">
        <v>1997</v>
      </c>
      <c r="N731" s="35">
        <f t="shared" si="247"/>
        <v>11</v>
      </c>
      <c r="O731" s="38" t="str">
        <f t="shared" si="240"/>
        <v>CONSELHO</v>
      </c>
      <c r="P731" s="3" t="s">
        <v>766</v>
      </c>
      <c r="Q731" s="38" t="str">
        <f t="shared" si="248"/>
        <v>NÃO</v>
      </c>
      <c r="R731" s="3" t="s">
        <v>21</v>
      </c>
      <c r="S731" s="108">
        <v>5</v>
      </c>
      <c r="T731" s="38"/>
      <c r="U731" s="77" t="s">
        <v>3694</v>
      </c>
    </row>
    <row r="732" spans="1:21" s="34" customFormat="1">
      <c r="A732" s="40">
        <v>732</v>
      </c>
      <c r="B732" s="14">
        <v>39493</v>
      </c>
      <c r="C732" s="38">
        <v>2008</v>
      </c>
      <c r="D732" s="38">
        <f t="shared" si="241"/>
        <v>25</v>
      </c>
      <c r="E732" s="16" t="s">
        <v>2711</v>
      </c>
      <c r="F732" s="3" t="s">
        <v>17</v>
      </c>
      <c r="G732" s="3" t="s">
        <v>18</v>
      </c>
      <c r="H732" s="3" t="s">
        <v>123</v>
      </c>
      <c r="I732" s="3" t="s">
        <v>3718</v>
      </c>
      <c r="J732" s="36">
        <v>2001</v>
      </c>
      <c r="K732" s="19">
        <f t="shared" si="246"/>
        <v>7</v>
      </c>
      <c r="L732" s="3" t="s">
        <v>123</v>
      </c>
      <c r="M732" s="35">
        <v>2001</v>
      </c>
      <c r="N732" s="35">
        <f t="shared" si="247"/>
        <v>7</v>
      </c>
      <c r="O732" s="38" t="str">
        <f t="shared" si="240"/>
        <v>CONSELHO</v>
      </c>
      <c r="P732" s="3" t="s">
        <v>744</v>
      </c>
      <c r="Q732" s="38" t="str">
        <f t="shared" si="248"/>
        <v>NÃO</v>
      </c>
      <c r="R732" s="3" t="s">
        <v>21</v>
      </c>
      <c r="S732" s="108">
        <v>5</v>
      </c>
      <c r="T732" s="38"/>
      <c r="U732" s="77" t="s">
        <v>3691</v>
      </c>
    </row>
    <row r="733" spans="1:21" s="34" customFormat="1">
      <c r="A733" s="40">
        <v>733</v>
      </c>
      <c r="B733" s="14">
        <v>39493</v>
      </c>
      <c r="C733" s="38">
        <v>2008</v>
      </c>
      <c r="D733" s="38">
        <f t="shared" si="241"/>
        <v>25</v>
      </c>
      <c r="E733" s="16" t="s">
        <v>2712</v>
      </c>
      <c r="F733" s="3" t="s">
        <v>17</v>
      </c>
      <c r="G733" s="3" t="s">
        <v>18</v>
      </c>
      <c r="H733" s="3" t="s">
        <v>19</v>
      </c>
      <c r="I733" s="3" t="s">
        <v>3736</v>
      </c>
      <c r="J733" s="36">
        <v>2001</v>
      </c>
      <c r="K733" s="19">
        <f t="shared" si="246"/>
        <v>7</v>
      </c>
      <c r="L733" s="3" t="s">
        <v>19</v>
      </c>
      <c r="M733" s="35">
        <v>2001</v>
      </c>
      <c r="N733" s="35">
        <f t="shared" si="247"/>
        <v>7</v>
      </c>
      <c r="O733" s="38" t="str">
        <f t="shared" si="240"/>
        <v>CONSELHO</v>
      </c>
      <c r="P733" s="3" t="s">
        <v>744</v>
      </c>
      <c r="Q733" s="38" t="str">
        <f t="shared" si="248"/>
        <v>NÃO</v>
      </c>
      <c r="R733" s="3" t="s">
        <v>21</v>
      </c>
      <c r="S733" s="108">
        <v>5</v>
      </c>
      <c r="T733" s="38"/>
      <c r="U733" s="77" t="s">
        <v>3691</v>
      </c>
    </row>
    <row r="734" spans="1:21" s="34" customFormat="1">
      <c r="A734" s="40">
        <v>734</v>
      </c>
      <c r="B734" s="14">
        <v>39497</v>
      </c>
      <c r="C734" s="38">
        <v>2008</v>
      </c>
      <c r="D734" s="38">
        <f t="shared" si="241"/>
        <v>25</v>
      </c>
      <c r="E734" s="16" t="s">
        <v>2713</v>
      </c>
      <c r="F734" s="3" t="s">
        <v>82</v>
      </c>
      <c r="G734" s="3" t="s">
        <v>65</v>
      </c>
      <c r="H734" s="3" t="s">
        <v>73</v>
      </c>
      <c r="I734" s="3"/>
      <c r="J734" s="38" t="s">
        <v>24</v>
      </c>
      <c r="K734" s="38" t="s">
        <v>24</v>
      </c>
      <c r="L734" s="3" t="s">
        <v>83</v>
      </c>
      <c r="M734" s="35">
        <v>2003</v>
      </c>
      <c r="N734" s="35">
        <f t="shared" si="247"/>
        <v>5</v>
      </c>
      <c r="O734" s="38" t="str">
        <f t="shared" si="240"/>
        <v>CONSELHO</v>
      </c>
      <c r="P734" s="3" t="s">
        <v>767</v>
      </c>
      <c r="Q734" s="38" t="str">
        <f t="shared" si="248"/>
        <v>NÃO</v>
      </c>
      <c r="R734" s="3" t="s">
        <v>21</v>
      </c>
      <c r="S734" s="4"/>
      <c r="T734" s="38"/>
      <c r="U734" s="77"/>
    </row>
    <row r="735" spans="1:21" s="34" customFormat="1">
      <c r="A735" s="40">
        <v>735</v>
      </c>
      <c r="B735" s="14">
        <v>39497</v>
      </c>
      <c r="C735" s="38">
        <v>2008</v>
      </c>
      <c r="D735" s="38">
        <f t="shared" si="241"/>
        <v>25</v>
      </c>
      <c r="E735" s="16" t="s">
        <v>2714</v>
      </c>
      <c r="F735" s="3" t="s">
        <v>17</v>
      </c>
      <c r="G735" s="3" t="s">
        <v>24</v>
      </c>
      <c r="H735" s="3" t="s">
        <v>419</v>
      </c>
      <c r="I735" s="3"/>
      <c r="J735" s="38" t="s">
        <v>24</v>
      </c>
      <c r="K735" s="38" t="s">
        <v>24</v>
      </c>
      <c r="L735" s="3" t="s">
        <v>768</v>
      </c>
      <c r="M735" s="35" t="s">
        <v>24</v>
      </c>
      <c r="N735" s="35" t="s">
        <v>24</v>
      </c>
      <c r="O735" s="38" t="str">
        <f t="shared" si="240"/>
        <v>NÃO CONSELHO</v>
      </c>
      <c r="P735" s="3" t="s">
        <v>769</v>
      </c>
      <c r="Q735" s="38" t="str">
        <f t="shared" si="243"/>
        <v>Não</v>
      </c>
      <c r="R735" s="3" t="s">
        <v>21</v>
      </c>
      <c r="S735" s="4"/>
      <c r="T735" s="38"/>
      <c r="U735" s="77"/>
    </row>
    <row r="736" spans="1:21" s="34" customFormat="1">
      <c r="A736" s="40">
        <v>736</v>
      </c>
      <c r="B736" s="14">
        <v>39504</v>
      </c>
      <c r="C736" s="38">
        <v>2008</v>
      </c>
      <c r="D736" s="38">
        <f t="shared" si="241"/>
        <v>25</v>
      </c>
      <c r="E736" s="16" t="s">
        <v>2715</v>
      </c>
      <c r="F736" s="3" t="s">
        <v>33</v>
      </c>
      <c r="G736" s="3" t="s">
        <v>65</v>
      </c>
      <c r="H736" s="15" t="s">
        <v>73</v>
      </c>
      <c r="I736" s="15"/>
      <c r="J736" s="38" t="s">
        <v>24</v>
      </c>
      <c r="K736" s="38" t="s">
        <v>24</v>
      </c>
      <c r="L736" s="3" t="s">
        <v>142</v>
      </c>
      <c r="M736" s="35">
        <v>2001</v>
      </c>
      <c r="N736" s="35">
        <f>C736-M736</f>
        <v>7</v>
      </c>
      <c r="O736" s="38" t="str">
        <f t="shared" si="240"/>
        <v>CONSELHO</v>
      </c>
      <c r="P736" s="3" t="s">
        <v>770</v>
      </c>
      <c r="Q736" s="38" t="str">
        <f>IF(ISNUMBER(SEARCH("Conferência",L736)),"SIM","NÃO")</f>
        <v>NÃO</v>
      </c>
      <c r="R736" s="3" t="s">
        <v>21</v>
      </c>
      <c r="S736" s="4"/>
      <c r="T736" s="38"/>
      <c r="U736" s="77"/>
    </row>
    <row r="737" spans="1:21" s="34" customFormat="1">
      <c r="A737" s="40">
        <v>737</v>
      </c>
      <c r="B737" s="14">
        <v>39504</v>
      </c>
      <c r="C737" s="38">
        <v>2008</v>
      </c>
      <c r="D737" s="38">
        <f t="shared" si="241"/>
        <v>25</v>
      </c>
      <c r="E737" s="16" t="s">
        <v>2716</v>
      </c>
      <c r="F737" s="3" t="s">
        <v>33</v>
      </c>
      <c r="G737" s="3" t="s">
        <v>24</v>
      </c>
      <c r="H737" s="3" t="s">
        <v>73</v>
      </c>
      <c r="I737" s="3"/>
      <c r="J737" s="38" t="s">
        <v>24</v>
      </c>
      <c r="K737" s="38" t="s">
        <v>24</v>
      </c>
      <c r="L737" s="3" t="s">
        <v>262</v>
      </c>
      <c r="M737" s="35" t="s">
        <v>24</v>
      </c>
      <c r="N737" s="35" t="s">
        <v>24</v>
      </c>
      <c r="O737" s="38" t="str">
        <f t="shared" si="240"/>
        <v>NÃO CONSELHO</v>
      </c>
      <c r="P737" s="3" t="s">
        <v>501</v>
      </c>
      <c r="Q737" s="38" t="str">
        <f t="shared" si="243"/>
        <v>Não</v>
      </c>
      <c r="R737" s="3" t="s">
        <v>21</v>
      </c>
      <c r="S737" s="4"/>
      <c r="T737" s="38"/>
      <c r="U737" s="77"/>
    </row>
    <row r="738" spans="1:21" s="34" customFormat="1">
      <c r="A738" s="40">
        <v>738</v>
      </c>
      <c r="B738" s="14">
        <v>39504</v>
      </c>
      <c r="C738" s="38">
        <v>2008</v>
      </c>
      <c r="D738" s="38">
        <f t="shared" si="241"/>
        <v>25</v>
      </c>
      <c r="E738" s="16" t="s">
        <v>2717</v>
      </c>
      <c r="F738" s="3" t="s">
        <v>33</v>
      </c>
      <c r="G738" s="3" t="s">
        <v>65</v>
      </c>
      <c r="H738" s="3" t="s">
        <v>73</v>
      </c>
      <c r="I738" s="3"/>
      <c r="J738" s="38" t="s">
        <v>24</v>
      </c>
      <c r="K738" s="38" t="s">
        <v>24</v>
      </c>
      <c r="L738" s="3" t="s">
        <v>22</v>
      </c>
      <c r="M738" s="35">
        <v>1991</v>
      </c>
      <c r="N738" s="35">
        <f t="shared" ref="N738:N751" si="249">C738-M738</f>
        <v>17</v>
      </c>
      <c r="O738" s="38" t="str">
        <f t="shared" si="240"/>
        <v>CONSELHO</v>
      </c>
      <c r="P738" s="3" t="s">
        <v>470</v>
      </c>
      <c r="Q738" s="38" t="str">
        <f t="shared" ref="Q738:Q751" si="250">IF(ISNUMBER(SEARCH("Conferência",L738)),"SIM","NÃO")</f>
        <v>NÃO</v>
      </c>
      <c r="R738" s="3" t="s">
        <v>21</v>
      </c>
      <c r="S738" s="4"/>
      <c r="T738" s="38"/>
      <c r="U738" s="77"/>
    </row>
    <row r="739" spans="1:21" s="34" customFormat="1">
      <c r="A739" s="40">
        <v>739</v>
      </c>
      <c r="B739" s="14">
        <v>39504</v>
      </c>
      <c r="C739" s="38">
        <v>2008</v>
      </c>
      <c r="D739" s="38">
        <f t="shared" si="241"/>
        <v>25</v>
      </c>
      <c r="E739" s="16" t="s">
        <v>2718</v>
      </c>
      <c r="F739" s="3" t="s">
        <v>33</v>
      </c>
      <c r="G739" s="3" t="s">
        <v>65</v>
      </c>
      <c r="H739" s="3" t="s">
        <v>73</v>
      </c>
      <c r="I739" s="3"/>
      <c r="J739" s="38" t="s">
        <v>24</v>
      </c>
      <c r="K739" s="38" t="s">
        <v>24</v>
      </c>
      <c r="L739" s="3" t="s">
        <v>27</v>
      </c>
      <c r="M739" s="35">
        <v>1997</v>
      </c>
      <c r="N739" s="35">
        <f t="shared" si="249"/>
        <v>11</v>
      </c>
      <c r="O739" s="38" t="str">
        <f t="shared" si="240"/>
        <v>CONSELHO</v>
      </c>
      <c r="P739" s="3" t="s">
        <v>771</v>
      </c>
      <c r="Q739" s="38" t="str">
        <f t="shared" si="250"/>
        <v>NÃO</v>
      </c>
      <c r="R739" s="3" t="s">
        <v>21</v>
      </c>
      <c r="S739" s="4"/>
      <c r="T739" s="38"/>
      <c r="U739" s="77"/>
    </row>
    <row r="740" spans="1:21" s="34" customFormat="1">
      <c r="A740" s="40">
        <v>740</v>
      </c>
      <c r="B740" s="14">
        <v>39504</v>
      </c>
      <c r="C740" s="38">
        <v>2008</v>
      </c>
      <c r="D740" s="38">
        <f t="shared" si="241"/>
        <v>25</v>
      </c>
      <c r="E740" s="16" t="s">
        <v>2719</v>
      </c>
      <c r="F740" s="3" t="s">
        <v>17</v>
      </c>
      <c r="G740" s="3" t="s">
        <v>18</v>
      </c>
      <c r="H740" s="38" t="s">
        <v>61</v>
      </c>
      <c r="I740" s="38" t="s">
        <v>3740</v>
      </c>
      <c r="J740" s="35">
        <v>1991</v>
      </c>
      <c r="K740" s="19">
        <f t="shared" ref="K740:K750" si="251">C740-J740</f>
        <v>17</v>
      </c>
      <c r="L740" s="38" t="s">
        <v>1641</v>
      </c>
      <c r="M740" s="35">
        <v>1991</v>
      </c>
      <c r="N740" s="35">
        <f t="shared" si="249"/>
        <v>17</v>
      </c>
      <c r="O740" s="38" t="str">
        <f t="shared" si="240"/>
        <v>CONSELHO</v>
      </c>
      <c r="P740" s="3" t="s">
        <v>354</v>
      </c>
      <c r="Q740" s="38" t="str">
        <f t="shared" si="250"/>
        <v>NÃO</v>
      </c>
      <c r="R740" s="3" t="s">
        <v>21</v>
      </c>
      <c r="S740" s="108">
        <v>5</v>
      </c>
      <c r="T740" s="38"/>
      <c r="U740" s="77" t="s">
        <v>3691</v>
      </c>
    </row>
    <row r="741" spans="1:21" s="34" customFormat="1">
      <c r="A741" s="40">
        <v>741</v>
      </c>
      <c r="B741" s="14">
        <v>39504</v>
      </c>
      <c r="C741" s="38">
        <v>2008</v>
      </c>
      <c r="D741" s="38">
        <f t="shared" si="241"/>
        <v>25</v>
      </c>
      <c r="E741" s="16" t="s">
        <v>2720</v>
      </c>
      <c r="F741" s="3" t="s">
        <v>17</v>
      </c>
      <c r="G741" s="3" t="s">
        <v>18</v>
      </c>
      <c r="H741" s="3" t="s">
        <v>27</v>
      </c>
      <c r="I741" s="3" t="s">
        <v>3719</v>
      </c>
      <c r="J741" s="36">
        <v>1997</v>
      </c>
      <c r="K741" s="19">
        <f t="shared" si="251"/>
        <v>11</v>
      </c>
      <c r="L741" s="3" t="s">
        <v>27</v>
      </c>
      <c r="M741" s="35">
        <v>1997</v>
      </c>
      <c r="N741" s="35">
        <f t="shared" si="249"/>
        <v>11</v>
      </c>
      <c r="O741" s="38" t="str">
        <f t="shared" si="240"/>
        <v>CONSELHO</v>
      </c>
      <c r="P741" s="3" t="s">
        <v>471</v>
      </c>
      <c r="Q741" s="38" t="str">
        <f t="shared" si="250"/>
        <v>NÃO</v>
      </c>
      <c r="R741" s="3" t="s">
        <v>21</v>
      </c>
      <c r="S741" s="108">
        <v>5</v>
      </c>
      <c r="T741" s="38"/>
      <c r="U741" s="77" t="s">
        <v>3694</v>
      </c>
    </row>
    <row r="742" spans="1:21" s="34" customFormat="1">
      <c r="A742" s="40">
        <v>742</v>
      </c>
      <c r="B742" s="14">
        <v>39504</v>
      </c>
      <c r="C742" s="38">
        <v>2008</v>
      </c>
      <c r="D742" s="38">
        <f t="shared" si="241"/>
        <v>25</v>
      </c>
      <c r="E742" s="16" t="s">
        <v>2721</v>
      </c>
      <c r="F742" s="3" t="s">
        <v>17</v>
      </c>
      <c r="G742" s="3" t="s">
        <v>18</v>
      </c>
      <c r="H742" s="3" t="s">
        <v>27</v>
      </c>
      <c r="I742" s="3" t="s">
        <v>3719</v>
      </c>
      <c r="J742" s="36">
        <v>1997</v>
      </c>
      <c r="K742" s="19">
        <f t="shared" si="251"/>
        <v>11</v>
      </c>
      <c r="L742" s="3" t="s">
        <v>27</v>
      </c>
      <c r="M742" s="35">
        <v>1997</v>
      </c>
      <c r="N742" s="35">
        <f t="shared" si="249"/>
        <v>11</v>
      </c>
      <c r="O742" s="38" t="str">
        <f t="shared" si="240"/>
        <v>CONSELHO</v>
      </c>
      <c r="P742" s="3" t="s">
        <v>772</v>
      </c>
      <c r="Q742" s="38" t="str">
        <f t="shared" si="250"/>
        <v>NÃO</v>
      </c>
      <c r="R742" s="3" t="s">
        <v>21</v>
      </c>
      <c r="S742" s="108">
        <v>5</v>
      </c>
      <c r="T742" s="38"/>
      <c r="U742" s="77" t="s">
        <v>3694</v>
      </c>
    </row>
    <row r="743" spans="1:21" s="34" customFormat="1">
      <c r="A743" s="1">
        <v>743</v>
      </c>
      <c r="B743" s="14">
        <v>39504</v>
      </c>
      <c r="C743" s="38">
        <v>2008</v>
      </c>
      <c r="D743" s="38">
        <f t="shared" si="241"/>
        <v>25</v>
      </c>
      <c r="E743" s="16" t="s">
        <v>2722</v>
      </c>
      <c r="F743" s="3" t="s">
        <v>26</v>
      </c>
      <c r="G743" s="3" t="s">
        <v>18</v>
      </c>
      <c r="H743" s="3" t="s">
        <v>27</v>
      </c>
      <c r="I743" s="3" t="s">
        <v>3719</v>
      </c>
      <c r="J743" s="36">
        <v>1997</v>
      </c>
      <c r="K743" s="19">
        <f t="shared" si="251"/>
        <v>11</v>
      </c>
      <c r="L743" s="3" t="s">
        <v>27</v>
      </c>
      <c r="M743" s="35">
        <v>1997</v>
      </c>
      <c r="N743" s="35">
        <f t="shared" si="249"/>
        <v>11</v>
      </c>
      <c r="O743" s="38" t="str">
        <f t="shared" si="240"/>
        <v>CONSELHO</v>
      </c>
      <c r="P743" s="3" t="s">
        <v>773</v>
      </c>
      <c r="Q743" s="38" t="str">
        <f t="shared" si="250"/>
        <v>NÃO</v>
      </c>
      <c r="R743" s="3" t="s">
        <v>21</v>
      </c>
      <c r="S743" s="104">
        <v>5</v>
      </c>
      <c r="T743" s="38"/>
      <c r="U743" s="38" t="s">
        <v>3696</v>
      </c>
    </row>
    <row r="744" spans="1:21" s="122" customFormat="1">
      <c r="A744" s="81">
        <v>744</v>
      </c>
      <c r="B744" s="26">
        <v>39504</v>
      </c>
      <c r="C744" s="5">
        <v>2008</v>
      </c>
      <c r="D744" s="5">
        <f t="shared" si="241"/>
        <v>25</v>
      </c>
      <c r="E744" s="60" t="s">
        <v>2723</v>
      </c>
      <c r="F744" s="7" t="s">
        <v>26</v>
      </c>
      <c r="G744" s="7" t="s">
        <v>18</v>
      </c>
      <c r="H744" s="7" t="s">
        <v>27</v>
      </c>
      <c r="I744" s="7" t="s">
        <v>3719</v>
      </c>
      <c r="J744" s="36">
        <v>1997</v>
      </c>
      <c r="K744" s="83">
        <f t="shared" si="251"/>
        <v>11</v>
      </c>
      <c r="L744" s="7" t="s">
        <v>27</v>
      </c>
      <c r="M744" s="35">
        <v>1997</v>
      </c>
      <c r="N744" s="35">
        <f t="shared" si="249"/>
        <v>11</v>
      </c>
      <c r="O744" s="5" t="str">
        <f t="shared" si="240"/>
        <v>CONSELHO</v>
      </c>
      <c r="P744" s="7" t="s">
        <v>774</v>
      </c>
      <c r="Q744" s="5" t="str">
        <f t="shared" si="250"/>
        <v>NÃO</v>
      </c>
      <c r="R744" s="7" t="s">
        <v>21</v>
      </c>
      <c r="S744" s="109">
        <v>3</v>
      </c>
      <c r="T744" s="5"/>
      <c r="U744" s="82" t="s">
        <v>3711</v>
      </c>
    </row>
    <row r="745" spans="1:21" s="122" customFormat="1">
      <c r="A745" s="81">
        <v>745</v>
      </c>
      <c r="B745" s="26">
        <v>39504</v>
      </c>
      <c r="C745" s="5">
        <v>2008</v>
      </c>
      <c r="D745" s="5">
        <f t="shared" si="241"/>
        <v>25</v>
      </c>
      <c r="E745" s="60" t="s">
        <v>2724</v>
      </c>
      <c r="F745" s="7" t="s">
        <v>26</v>
      </c>
      <c r="G745" s="7" t="s">
        <v>18</v>
      </c>
      <c r="H745" s="7" t="s">
        <v>27</v>
      </c>
      <c r="I745" s="7" t="s">
        <v>3719</v>
      </c>
      <c r="J745" s="36">
        <v>1997</v>
      </c>
      <c r="K745" s="83">
        <f t="shared" si="251"/>
        <v>11</v>
      </c>
      <c r="L745" s="7" t="s">
        <v>27</v>
      </c>
      <c r="M745" s="35">
        <v>1997</v>
      </c>
      <c r="N745" s="35">
        <f t="shared" si="249"/>
        <v>11</v>
      </c>
      <c r="O745" s="5" t="str">
        <f t="shared" si="240"/>
        <v>CONSELHO</v>
      </c>
      <c r="P745" s="7" t="s">
        <v>774</v>
      </c>
      <c r="Q745" s="5" t="str">
        <f t="shared" si="250"/>
        <v>NÃO</v>
      </c>
      <c r="R745" s="7" t="s">
        <v>21</v>
      </c>
      <c r="S745" s="109">
        <v>3</v>
      </c>
      <c r="T745" s="5"/>
      <c r="U745" s="82" t="s">
        <v>3711</v>
      </c>
    </row>
    <row r="746" spans="1:21" s="122" customFormat="1">
      <c r="A746" s="81">
        <v>746</v>
      </c>
      <c r="B746" s="26">
        <v>39504</v>
      </c>
      <c r="C746" s="5">
        <v>2008</v>
      </c>
      <c r="D746" s="5">
        <f t="shared" si="241"/>
        <v>25</v>
      </c>
      <c r="E746" s="60" t="s">
        <v>2725</v>
      </c>
      <c r="F746" s="7" t="s">
        <v>26</v>
      </c>
      <c r="G746" s="7" t="s">
        <v>18</v>
      </c>
      <c r="H746" s="7" t="s">
        <v>27</v>
      </c>
      <c r="I746" s="7" t="s">
        <v>3719</v>
      </c>
      <c r="J746" s="36">
        <v>1997</v>
      </c>
      <c r="K746" s="83">
        <f t="shared" si="251"/>
        <v>11</v>
      </c>
      <c r="L746" s="7" t="s">
        <v>27</v>
      </c>
      <c r="M746" s="35">
        <v>1997</v>
      </c>
      <c r="N746" s="35">
        <f t="shared" si="249"/>
        <v>11</v>
      </c>
      <c r="O746" s="5" t="str">
        <f t="shared" si="240"/>
        <v>CONSELHO</v>
      </c>
      <c r="P746" s="7" t="s">
        <v>774</v>
      </c>
      <c r="Q746" s="5" t="str">
        <f t="shared" si="250"/>
        <v>NÃO</v>
      </c>
      <c r="R746" s="7" t="s">
        <v>21</v>
      </c>
      <c r="S746" s="109">
        <v>3</v>
      </c>
      <c r="T746" s="5"/>
      <c r="U746" s="82" t="s">
        <v>3711</v>
      </c>
    </row>
    <row r="747" spans="1:21" s="122" customFormat="1">
      <c r="A747" s="81">
        <v>747</v>
      </c>
      <c r="B747" s="26">
        <v>39504</v>
      </c>
      <c r="C747" s="5">
        <v>2008</v>
      </c>
      <c r="D747" s="5">
        <f t="shared" si="241"/>
        <v>25</v>
      </c>
      <c r="E747" s="60" t="s">
        <v>2726</v>
      </c>
      <c r="F747" s="7" t="s">
        <v>26</v>
      </c>
      <c r="G747" s="7" t="s">
        <v>18</v>
      </c>
      <c r="H747" s="7" t="s">
        <v>27</v>
      </c>
      <c r="I747" s="7" t="s">
        <v>3719</v>
      </c>
      <c r="J747" s="36">
        <v>1997</v>
      </c>
      <c r="K747" s="83">
        <f t="shared" si="251"/>
        <v>11</v>
      </c>
      <c r="L747" s="7" t="s">
        <v>27</v>
      </c>
      <c r="M747" s="35">
        <v>1997</v>
      </c>
      <c r="N747" s="35">
        <f t="shared" si="249"/>
        <v>11</v>
      </c>
      <c r="O747" s="5" t="str">
        <f t="shared" si="240"/>
        <v>CONSELHO</v>
      </c>
      <c r="P747" s="7" t="s">
        <v>775</v>
      </c>
      <c r="Q747" s="5" t="str">
        <f t="shared" si="250"/>
        <v>NÃO</v>
      </c>
      <c r="R747" s="7" t="s">
        <v>21</v>
      </c>
      <c r="S747" s="109">
        <v>3</v>
      </c>
      <c r="T747" s="5"/>
      <c r="U747" s="82" t="s">
        <v>3710</v>
      </c>
    </row>
    <row r="748" spans="1:21" s="34" customFormat="1">
      <c r="A748" s="1">
        <v>748</v>
      </c>
      <c r="B748" s="14">
        <v>39504</v>
      </c>
      <c r="C748" s="38">
        <v>2008</v>
      </c>
      <c r="D748" s="38">
        <f t="shared" si="241"/>
        <v>25</v>
      </c>
      <c r="E748" s="16" t="s">
        <v>2727</v>
      </c>
      <c r="F748" s="3" t="s">
        <v>26</v>
      </c>
      <c r="G748" s="3" t="s">
        <v>18</v>
      </c>
      <c r="H748" s="3" t="s">
        <v>27</v>
      </c>
      <c r="I748" s="3" t="s">
        <v>3719</v>
      </c>
      <c r="J748" s="36">
        <v>1997</v>
      </c>
      <c r="K748" s="19">
        <f t="shared" si="251"/>
        <v>11</v>
      </c>
      <c r="L748" s="3" t="s">
        <v>27</v>
      </c>
      <c r="M748" s="35">
        <v>1997</v>
      </c>
      <c r="N748" s="35">
        <f t="shared" si="249"/>
        <v>11</v>
      </c>
      <c r="O748" s="38" t="str">
        <f t="shared" si="240"/>
        <v>CONSELHO</v>
      </c>
      <c r="P748" s="3" t="s">
        <v>776</v>
      </c>
      <c r="Q748" s="38" t="str">
        <f t="shared" si="250"/>
        <v>NÃO</v>
      </c>
      <c r="R748" s="3" t="s">
        <v>21</v>
      </c>
      <c r="S748" s="104">
        <v>5</v>
      </c>
      <c r="T748" s="38"/>
      <c r="U748" s="38" t="s">
        <v>3696</v>
      </c>
    </row>
    <row r="749" spans="1:21" s="122" customFormat="1">
      <c r="A749" s="81">
        <v>749</v>
      </c>
      <c r="B749" s="26">
        <v>39504</v>
      </c>
      <c r="C749" s="5">
        <v>2008</v>
      </c>
      <c r="D749" s="5">
        <f t="shared" si="241"/>
        <v>25</v>
      </c>
      <c r="E749" s="60" t="s">
        <v>2728</v>
      </c>
      <c r="F749" s="7" t="s">
        <v>26</v>
      </c>
      <c r="G749" s="7" t="s">
        <v>18</v>
      </c>
      <c r="H749" s="7" t="s">
        <v>27</v>
      </c>
      <c r="I749" s="7" t="s">
        <v>3719</v>
      </c>
      <c r="J749" s="36">
        <v>1997</v>
      </c>
      <c r="K749" s="83">
        <f t="shared" si="251"/>
        <v>11</v>
      </c>
      <c r="L749" s="7" t="s">
        <v>27</v>
      </c>
      <c r="M749" s="35">
        <v>1997</v>
      </c>
      <c r="N749" s="35">
        <f t="shared" si="249"/>
        <v>11</v>
      </c>
      <c r="O749" s="5" t="str">
        <f t="shared" si="240"/>
        <v>CONSELHO</v>
      </c>
      <c r="P749" s="7" t="s">
        <v>278</v>
      </c>
      <c r="Q749" s="5" t="str">
        <f t="shared" si="250"/>
        <v>NÃO</v>
      </c>
      <c r="R749" s="7" t="s">
        <v>21</v>
      </c>
      <c r="S749" s="109">
        <v>3</v>
      </c>
      <c r="T749" s="5"/>
      <c r="U749" s="82" t="s">
        <v>3711</v>
      </c>
    </row>
    <row r="750" spans="1:21" s="34" customFormat="1">
      <c r="A750" s="40">
        <v>750</v>
      </c>
      <c r="B750" s="14">
        <v>39504</v>
      </c>
      <c r="C750" s="38">
        <v>2008</v>
      </c>
      <c r="D750" s="38">
        <f t="shared" si="241"/>
        <v>25</v>
      </c>
      <c r="E750" s="16" t="s">
        <v>2729</v>
      </c>
      <c r="F750" s="3" t="s">
        <v>17</v>
      </c>
      <c r="G750" s="3" t="s">
        <v>18</v>
      </c>
      <c r="H750" s="3" t="s">
        <v>22</v>
      </c>
      <c r="I750" s="3" t="s">
        <v>3739</v>
      </c>
      <c r="J750" s="35">
        <v>1991</v>
      </c>
      <c r="K750" s="19">
        <f t="shared" si="251"/>
        <v>17</v>
      </c>
      <c r="L750" s="3" t="s">
        <v>22</v>
      </c>
      <c r="M750" s="35">
        <v>1991</v>
      </c>
      <c r="N750" s="35">
        <f t="shared" si="249"/>
        <v>17</v>
      </c>
      <c r="O750" s="38" t="str">
        <f t="shared" si="240"/>
        <v>CONSELHO</v>
      </c>
      <c r="P750" s="3" t="s">
        <v>360</v>
      </c>
      <c r="Q750" s="38" t="str">
        <f t="shared" si="250"/>
        <v>NÃO</v>
      </c>
      <c r="R750" s="3" t="s">
        <v>21</v>
      </c>
      <c r="S750" s="108">
        <v>5</v>
      </c>
      <c r="T750" s="38"/>
      <c r="U750" s="77" t="s">
        <v>3692</v>
      </c>
    </row>
    <row r="751" spans="1:21" s="34" customFormat="1">
      <c r="A751" s="40">
        <v>751</v>
      </c>
      <c r="B751" s="14">
        <v>39507</v>
      </c>
      <c r="C751" s="38">
        <v>2008</v>
      </c>
      <c r="D751" s="38">
        <f t="shared" si="241"/>
        <v>25</v>
      </c>
      <c r="E751" s="16" t="s">
        <v>2730</v>
      </c>
      <c r="F751" s="3" t="s">
        <v>33</v>
      </c>
      <c r="G751" s="3" t="s">
        <v>65</v>
      </c>
      <c r="H751" s="3" t="s">
        <v>73</v>
      </c>
      <c r="I751" s="3"/>
      <c r="J751" s="38" t="s">
        <v>24</v>
      </c>
      <c r="K751" s="38" t="s">
        <v>24</v>
      </c>
      <c r="L751" s="3" t="s">
        <v>27</v>
      </c>
      <c r="M751" s="35">
        <v>1997</v>
      </c>
      <c r="N751" s="35">
        <f t="shared" si="249"/>
        <v>11</v>
      </c>
      <c r="O751" s="38" t="str">
        <f t="shared" si="240"/>
        <v>CONSELHO</v>
      </c>
      <c r="P751" s="3" t="s">
        <v>777</v>
      </c>
      <c r="Q751" s="38" t="str">
        <f t="shared" si="250"/>
        <v>NÃO</v>
      </c>
      <c r="R751" s="3" t="s">
        <v>21</v>
      </c>
      <c r="S751" s="4"/>
      <c r="T751" s="38"/>
      <c r="U751" s="77"/>
    </row>
    <row r="752" spans="1:21" s="82" customFormat="1">
      <c r="A752" s="81">
        <v>752</v>
      </c>
      <c r="B752" s="26">
        <v>39507</v>
      </c>
      <c r="C752" s="5">
        <v>2008</v>
      </c>
      <c r="D752" s="5">
        <f t="shared" si="241"/>
        <v>25</v>
      </c>
      <c r="E752" s="43" t="s">
        <v>2731</v>
      </c>
      <c r="F752" s="7" t="s">
        <v>26</v>
      </c>
      <c r="G752" s="7" t="s">
        <v>18</v>
      </c>
      <c r="H752" s="7" t="s">
        <v>27</v>
      </c>
      <c r="I752" s="7" t="s">
        <v>3719</v>
      </c>
      <c r="J752" s="5">
        <v>1997</v>
      </c>
      <c r="K752" s="83">
        <f t="shared" ref="K752:K756" si="252">C752-J752</f>
        <v>11</v>
      </c>
      <c r="L752" s="7" t="s">
        <v>46</v>
      </c>
      <c r="M752" s="35" t="s">
        <v>24</v>
      </c>
      <c r="N752" s="35" t="s">
        <v>24</v>
      </c>
      <c r="O752" s="5" t="str">
        <f t="shared" si="240"/>
        <v>CONSELHO</v>
      </c>
      <c r="P752" s="7" t="s">
        <v>778</v>
      </c>
      <c r="Q752" s="5" t="str">
        <f t="shared" si="243"/>
        <v>Não</v>
      </c>
      <c r="R752" s="7" t="s">
        <v>21</v>
      </c>
      <c r="S752" s="109">
        <v>2</v>
      </c>
      <c r="T752" s="5"/>
      <c r="U752" s="82" t="s">
        <v>3708</v>
      </c>
    </row>
    <row r="753" spans="1:21" s="122" customFormat="1">
      <c r="A753" s="81">
        <v>753</v>
      </c>
      <c r="B753" s="26">
        <v>39507</v>
      </c>
      <c r="C753" s="5">
        <v>2008</v>
      </c>
      <c r="D753" s="5">
        <f t="shared" si="241"/>
        <v>25</v>
      </c>
      <c r="E753" s="60" t="s">
        <v>2732</v>
      </c>
      <c r="F753" s="7" t="s">
        <v>26</v>
      </c>
      <c r="G753" s="7" t="s">
        <v>18</v>
      </c>
      <c r="H753" s="7" t="s">
        <v>27</v>
      </c>
      <c r="I753" s="7" t="s">
        <v>3719</v>
      </c>
      <c r="J753" s="36">
        <v>1997</v>
      </c>
      <c r="K753" s="83">
        <f t="shared" si="252"/>
        <v>11</v>
      </c>
      <c r="L753" s="7" t="s">
        <v>27</v>
      </c>
      <c r="M753" s="35">
        <v>1997</v>
      </c>
      <c r="N753" s="35">
        <f t="shared" ref="N753:N756" si="253">C753-M753</f>
        <v>11</v>
      </c>
      <c r="O753" s="5" t="str">
        <f t="shared" si="240"/>
        <v>CONSELHO</v>
      </c>
      <c r="P753" s="7" t="s">
        <v>278</v>
      </c>
      <c r="Q753" s="5" t="str">
        <f>IF(ISNUMBER(SEARCH("Conferência",L753)),"SIM","NÃO")</f>
        <v>NÃO</v>
      </c>
      <c r="R753" s="7" t="s">
        <v>21</v>
      </c>
      <c r="S753" s="109">
        <v>3</v>
      </c>
      <c r="T753" s="5"/>
      <c r="U753" s="82" t="s">
        <v>3711</v>
      </c>
    </row>
    <row r="754" spans="1:21" s="122" customFormat="1">
      <c r="A754" s="81">
        <v>754</v>
      </c>
      <c r="B754" s="26">
        <v>39507</v>
      </c>
      <c r="C754" s="5">
        <v>2008</v>
      </c>
      <c r="D754" s="5">
        <f t="shared" si="241"/>
        <v>25</v>
      </c>
      <c r="E754" s="60" t="s">
        <v>2733</v>
      </c>
      <c r="F754" s="7" t="s">
        <v>26</v>
      </c>
      <c r="G754" s="7" t="s">
        <v>18</v>
      </c>
      <c r="H754" s="7" t="s">
        <v>27</v>
      </c>
      <c r="I754" s="7" t="s">
        <v>3719</v>
      </c>
      <c r="J754" s="36">
        <v>1997</v>
      </c>
      <c r="K754" s="83">
        <f t="shared" si="252"/>
        <v>11</v>
      </c>
      <c r="L754" s="7" t="s">
        <v>27</v>
      </c>
      <c r="M754" s="35">
        <v>1997</v>
      </c>
      <c r="N754" s="35">
        <f t="shared" si="253"/>
        <v>11</v>
      </c>
      <c r="O754" s="5" t="str">
        <f t="shared" si="240"/>
        <v>CONSELHO</v>
      </c>
      <c r="P754" s="7" t="s">
        <v>774</v>
      </c>
      <c r="Q754" s="5" t="str">
        <f>IF(ISNUMBER(SEARCH("Conferência",L754)),"SIM","NÃO")</f>
        <v>NÃO</v>
      </c>
      <c r="R754" s="7" t="s">
        <v>21</v>
      </c>
      <c r="S754" s="109">
        <v>3</v>
      </c>
      <c r="T754" s="5"/>
      <c r="U754" s="82" t="s">
        <v>3711</v>
      </c>
    </row>
    <row r="755" spans="1:21" s="122" customFormat="1">
      <c r="A755" s="81">
        <v>755</v>
      </c>
      <c r="B755" s="26">
        <v>39507</v>
      </c>
      <c r="C755" s="5">
        <v>2008</v>
      </c>
      <c r="D755" s="5">
        <f t="shared" si="241"/>
        <v>25</v>
      </c>
      <c r="E755" s="60" t="s">
        <v>2734</v>
      </c>
      <c r="F755" s="7" t="s">
        <v>26</v>
      </c>
      <c r="G755" s="7" t="s">
        <v>18</v>
      </c>
      <c r="H755" s="7" t="s">
        <v>27</v>
      </c>
      <c r="I755" s="7" t="s">
        <v>3719</v>
      </c>
      <c r="J755" s="36">
        <v>1997</v>
      </c>
      <c r="K755" s="83">
        <f t="shared" si="252"/>
        <v>11</v>
      </c>
      <c r="L755" s="7" t="s">
        <v>27</v>
      </c>
      <c r="M755" s="35">
        <v>1997</v>
      </c>
      <c r="N755" s="35">
        <f t="shared" si="253"/>
        <v>11</v>
      </c>
      <c r="O755" s="5" t="str">
        <f t="shared" si="240"/>
        <v>CONSELHO</v>
      </c>
      <c r="P755" s="7" t="s">
        <v>278</v>
      </c>
      <c r="Q755" s="5" t="str">
        <f>IF(ISNUMBER(SEARCH("Conferência",L755)),"SIM","NÃO")</f>
        <v>NÃO</v>
      </c>
      <c r="R755" s="7" t="s">
        <v>21</v>
      </c>
      <c r="S755" s="109">
        <v>3</v>
      </c>
      <c r="T755" s="5"/>
      <c r="U755" s="82" t="s">
        <v>3711</v>
      </c>
    </row>
    <row r="756" spans="1:21" s="34" customFormat="1">
      <c r="A756" s="1">
        <v>756</v>
      </c>
      <c r="B756" s="14">
        <v>39507</v>
      </c>
      <c r="C756" s="38">
        <v>2008</v>
      </c>
      <c r="D756" s="38">
        <f t="shared" si="241"/>
        <v>25</v>
      </c>
      <c r="E756" s="16" t="s">
        <v>2735</v>
      </c>
      <c r="F756" s="3" t="s">
        <v>26</v>
      </c>
      <c r="G756" s="3" t="s">
        <v>18</v>
      </c>
      <c r="H756" s="3" t="s">
        <v>27</v>
      </c>
      <c r="I756" s="3" t="s">
        <v>3719</v>
      </c>
      <c r="J756" s="36">
        <v>1997</v>
      </c>
      <c r="K756" s="19">
        <f t="shared" si="252"/>
        <v>11</v>
      </c>
      <c r="L756" s="3" t="s">
        <v>27</v>
      </c>
      <c r="M756" s="35">
        <v>1997</v>
      </c>
      <c r="N756" s="35">
        <f t="shared" si="253"/>
        <v>11</v>
      </c>
      <c r="O756" s="38" t="str">
        <f t="shared" si="240"/>
        <v>CONSELHO</v>
      </c>
      <c r="P756" s="3" t="s">
        <v>779</v>
      </c>
      <c r="Q756" s="38" t="str">
        <f>IF(ISNUMBER(SEARCH("Conferência",L756)),"SIM","NÃO")</f>
        <v>NÃO</v>
      </c>
      <c r="R756" s="3" t="s">
        <v>21</v>
      </c>
      <c r="S756" s="104">
        <v>5</v>
      </c>
      <c r="T756" s="38"/>
      <c r="U756" s="38" t="s">
        <v>3696</v>
      </c>
    </row>
    <row r="757" spans="1:21" s="34" customFormat="1">
      <c r="A757" s="40">
        <v>757</v>
      </c>
      <c r="B757" s="14">
        <v>39507</v>
      </c>
      <c r="C757" s="38">
        <v>2008</v>
      </c>
      <c r="D757" s="38">
        <f t="shared" si="241"/>
        <v>25</v>
      </c>
      <c r="E757" s="22" t="s">
        <v>2736</v>
      </c>
      <c r="F757" s="3" t="s">
        <v>17</v>
      </c>
      <c r="G757" s="3" t="s">
        <v>24</v>
      </c>
      <c r="H757" s="3" t="s">
        <v>419</v>
      </c>
      <c r="I757" s="3"/>
      <c r="J757" s="38" t="s">
        <v>24</v>
      </c>
      <c r="K757" s="38" t="s">
        <v>24</v>
      </c>
      <c r="L757" s="3" t="s">
        <v>780</v>
      </c>
      <c r="M757" s="35" t="s">
        <v>24</v>
      </c>
      <c r="N757" s="35" t="s">
        <v>24</v>
      </c>
      <c r="O757" s="38" t="str">
        <f t="shared" si="240"/>
        <v>NÃO CONSELHO</v>
      </c>
      <c r="P757" s="3" t="s">
        <v>781</v>
      </c>
      <c r="Q757" s="38" t="str">
        <f t="shared" si="243"/>
        <v>Não</v>
      </c>
      <c r="R757" s="3" t="s">
        <v>21</v>
      </c>
      <c r="S757" s="4"/>
      <c r="T757" s="38"/>
      <c r="U757" s="77"/>
    </row>
    <row r="758" spans="1:21" s="34" customFormat="1">
      <c r="A758" s="40">
        <v>758</v>
      </c>
      <c r="B758" s="14">
        <v>39511</v>
      </c>
      <c r="C758" s="38">
        <v>2008</v>
      </c>
      <c r="D758" s="38">
        <f t="shared" si="241"/>
        <v>25</v>
      </c>
      <c r="E758" s="16" t="s">
        <v>2737</v>
      </c>
      <c r="F758" s="3" t="s">
        <v>33</v>
      </c>
      <c r="G758" s="3" t="s">
        <v>24</v>
      </c>
      <c r="H758" s="3" t="s">
        <v>510</v>
      </c>
      <c r="I758" s="3"/>
      <c r="J758" s="38" t="s">
        <v>24</v>
      </c>
      <c r="K758" s="38" t="s">
        <v>24</v>
      </c>
      <c r="L758" s="3" t="s">
        <v>510</v>
      </c>
      <c r="M758" s="35" t="s">
        <v>24</v>
      </c>
      <c r="N758" s="35" t="s">
        <v>24</v>
      </c>
      <c r="O758" s="38" t="str">
        <f t="shared" si="240"/>
        <v>NÃO CONSELHO</v>
      </c>
      <c r="P758" s="3" t="s">
        <v>782</v>
      </c>
      <c r="Q758" s="38" t="str">
        <f t="shared" si="243"/>
        <v>Não</v>
      </c>
      <c r="R758" s="3" t="s">
        <v>21</v>
      </c>
      <c r="S758" s="4"/>
      <c r="T758" s="38"/>
      <c r="U758" s="77"/>
    </row>
    <row r="759" spans="1:21" s="34" customFormat="1">
      <c r="A759" s="40">
        <v>759</v>
      </c>
      <c r="B759" s="14">
        <v>39511</v>
      </c>
      <c r="C759" s="38">
        <v>2008</v>
      </c>
      <c r="D759" s="38">
        <f t="shared" si="241"/>
        <v>25</v>
      </c>
      <c r="E759" s="16" t="s">
        <v>783</v>
      </c>
      <c r="F759" s="3" t="s">
        <v>26</v>
      </c>
      <c r="G759" s="3" t="s">
        <v>18</v>
      </c>
      <c r="H759" s="3" t="s">
        <v>27</v>
      </c>
      <c r="I759" s="3" t="s">
        <v>3719</v>
      </c>
      <c r="J759" s="36">
        <v>1997</v>
      </c>
      <c r="K759" s="19">
        <f t="shared" ref="K759:K760" si="254">C759-J759</f>
        <v>11</v>
      </c>
      <c r="L759" s="3" t="s">
        <v>27</v>
      </c>
      <c r="M759" s="35">
        <v>1997</v>
      </c>
      <c r="N759" s="35">
        <f>C759-M759</f>
        <v>11</v>
      </c>
      <c r="O759" s="38" t="str">
        <f t="shared" si="240"/>
        <v>CONSELHO</v>
      </c>
      <c r="P759" s="3" t="s">
        <v>784</v>
      </c>
      <c r="Q759" s="38" t="str">
        <f>IF(ISNUMBER(SEARCH("Conferência",L759)),"SIM","NÃO")</f>
        <v>NÃO</v>
      </c>
      <c r="R759" s="3" t="s">
        <v>21</v>
      </c>
      <c r="S759" s="4" t="s">
        <v>24</v>
      </c>
      <c r="T759" s="38"/>
      <c r="U759" s="77"/>
    </row>
    <row r="760" spans="1:21" s="121" customFormat="1">
      <c r="A760" s="40">
        <v>760</v>
      </c>
      <c r="B760" s="14">
        <v>39511</v>
      </c>
      <c r="C760" s="38">
        <v>2008</v>
      </c>
      <c r="D760" s="38">
        <f t="shared" si="241"/>
        <v>25</v>
      </c>
      <c r="E760" s="16" t="s">
        <v>2738</v>
      </c>
      <c r="F760" s="3" t="s">
        <v>17</v>
      </c>
      <c r="G760" s="3" t="s">
        <v>18</v>
      </c>
      <c r="H760" s="3" t="s">
        <v>22</v>
      </c>
      <c r="I760" s="3" t="s">
        <v>3739</v>
      </c>
      <c r="J760" s="35">
        <v>1991</v>
      </c>
      <c r="K760" s="19">
        <f t="shared" si="254"/>
        <v>17</v>
      </c>
      <c r="L760" s="3" t="s">
        <v>23</v>
      </c>
      <c r="M760" s="35" t="s">
        <v>24</v>
      </c>
      <c r="N760" s="35" t="s">
        <v>24</v>
      </c>
      <c r="O760" s="38" t="str">
        <f t="shared" si="240"/>
        <v>CONSELHO</v>
      </c>
      <c r="P760" s="3" t="s">
        <v>785</v>
      </c>
      <c r="Q760" s="38" t="str">
        <f t="shared" si="243"/>
        <v>Não</v>
      </c>
      <c r="R760" s="3" t="s">
        <v>21</v>
      </c>
      <c r="S760" s="104">
        <v>3</v>
      </c>
      <c r="T760" s="38"/>
      <c r="U760" s="77" t="s">
        <v>3710</v>
      </c>
    </row>
    <row r="761" spans="1:21" s="34" customFormat="1">
      <c r="A761" s="40">
        <v>761</v>
      </c>
      <c r="B761" s="14">
        <v>39514</v>
      </c>
      <c r="C761" s="38">
        <v>2008</v>
      </c>
      <c r="D761" s="38">
        <f t="shared" si="241"/>
        <v>25</v>
      </c>
      <c r="E761" s="16" t="s">
        <v>2739</v>
      </c>
      <c r="F761" s="3" t="s">
        <v>82</v>
      </c>
      <c r="G761" s="3" t="s">
        <v>65</v>
      </c>
      <c r="H761" s="3" t="s">
        <v>73</v>
      </c>
      <c r="I761" s="3"/>
      <c r="J761" s="38" t="s">
        <v>24</v>
      </c>
      <c r="K761" s="38" t="s">
        <v>24</v>
      </c>
      <c r="L761" s="5" t="s">
        <v>434</v>
      </c>
      <c r="M761" s="35">
        <v>2006</v>
      </c>
      <c r="N761" s="35">
        <f t="shared" ref="N761:N762" si="255">C761-M761</f>
        <v>2</v>
      </c>
      <c r="O761" s="38" t="str">
        <f t="shared" si="240"/>
        <v>CONSELHO</v>
      </c>
      <c r="P761" s="3" t="s">
        <v>786</v>
      </c>
      <c r="Q761" s="38" t="str">
        <f>IF(ISNUMBER(SEARCH("Conferência",L761)),"SIM","NÃO")</f>
        <v>NÃO</v>
      </c>
      <c r="R761" s="3" t="s">
        <v>21</v>
      </c>
      <c r="S761" s="4"/>
      <c r="T761" s="38"/>
      <c r="U761" s="77"/>
    </row>
    <row r="762" spans="1:21" s="34" customFormat="1">
      <c r="A762" s="40">
        <v>762</v>
      </c>
      <c r="B762" s="14">
        <v>39514</v>
      </c>
      <c r="C762" s="38">
        <v>2008</v>
      </c>
      <c r="D762" s="38">
        <f t="shared" si="241"/>
        <v>25</v>
      </c>
      <c r="E762" s="16" t="s">
        <v>2740</v>
      </c>
      <c r="F762" s="3" t="s">
        <v>17</v>
      </c>
      <c r="G762" s="3" t="s">
        <v>18</v>
      </c>
      <c r="H762" s="3" t="s">
        <v>27</v>
      </c>
      <c r="I762" s="3" t="s">
        <v>3719</v>
      </c>
      <c r="J762" s="36">
        <v>1997</v>
      </c>
      <c r="K762" s="19">
        <f t="shared" ref="K762:K766" si="256">C762-J762</f>
        <v>11</v>
      </c>
      <c r="L762" s="3" t="s">
        <v>27</v>
      </c>
      <c r="M762" s="35">
        <v>1997</v>
      </c>
      <c r="N762" s="35">
        <f t="shared" si="255"/>
        <v>11</v>
      </c>
      <c r="O762" s="38" t="str">
        <f t="shared" si="240"/>
        <v>CONSELHO</v>
      </c>
      <c r="P762" s="3" t="s">
        <v>360</v>
      </c>
      <c r="Q762" s="38" t="str">
        <f>IF(ISNUMBER(SEARCH("Conferência",L762)),"SIM","NÃO")</f>
        <v>NÃO</v>
      </c>
      <c r="R762" s="3" t="s">
        <v>21</v>
      </c>
      <c r="S762" s="108">
        <v>5</v>
      </c>
      <c r="T762" s="38"/>
      <c r="U762" s="77" t="s">
        <v>3692</v>
      </c>
    </row>
    <row r="763" spans="1:21" s="121" customFormat="1">
      <c r="A763" s="40">
        <v>763</v>
      </c>
      <c r="B763" s="14">
        <v>39514</v>
      </c>
      <c r="C763" s="38">
        <v>2008</v>
      </c>
      <c r="D763" s="38">
        <f t="shared" si="241"/>
        <v>25</v>
      </c>
      <c r="E763" s="16" t="s">
        <v>2741</v>
      </c>
      <c r="F763" s="3" t="s">
        <v>26</v>
      </c>
      <c r="G763" s="3" t="s">
        <v>18</v>
      </c>
      <c r="H763" s="3" t="s">
        <v>27</v>
      </c>
      <c r="I763" s="3" t="s">
        <v>3719</v>
      </c>
      <c r="J763" s="36">
        <v>1997</v>
      </c>
      <c r="K763" s="19">
        <f t="shared" si="256"/>
        <v>11</v>
      </c>
      <c r="L763" s="3" t="s">
        <v>712</v>
      </c>
      <c r="M763" s="35" t="s">
        <v>24</v>
      </c>
      <c r="N763" s="35" t="s">
        <v>24</v>
      </c>
      <c r="O763" s="38" t="str">
        <f t="shared" si="240"/>
        <v>CONSELHO</v>
      </c>
      <c r="P763" s="3" t="s">
        <v>787</v>
      </c>
      <c r="Q763" s="38" t="str">
        <f t="shared" si="243"/>
        <v>Sim</v>
      </c>
      <c r="R763" s="3" t="s">
        <v>21</v>
      </c>
      <c r="S763" s="108">
        <v>6</v>
      </c>
      <c r="T763" s="38"/>
      <c r="U763" s="77" t="s">
        <v>3745</v>
      </c>
    </row>
    <row r="764" spans="1:21" s="121" customFormat="1">
      <c r="A764" s="40">
        <v>764</v>
      </c>
      <c r="B764" s="14">
        <v>39514</v>
      </c>
      <c r="C764" s="38">
        <v>2008</v>
      </c>
      <c r="D764" s="38">
        <f t="shared" si="241"/>
        <v>25</v>
      </c>
      <c r="E764" s="16" t="s">
        <v>2742</v>
      </c>
      <c r="F764" s="3" t="s">
        <v>17</v>
      </c>
      <c r="G764" s="3" t="s">
        <v>18</v>
      </c>
      <c r="H764" s="3" t="s">
        <v>22</v>
      </c>
      <c r="I764" s="3" t="s">
        <v>3739</v>
      </c>
      <c r="J764" s="35">
        <v>1991</v>
      </c>
      <c r="K764" s="19">
        <f t="shared" si="256"/>
        <v>17</v>
      </c>
      <c r="L764" s="3" t="s">
        <v>23</v>
      </c>
      <c r="M764" s="35" t="s">
        <v>24</v>
      </c>
      <c r="N764" s="35" t="s">
        <v>24</v>
      </c>
      <c r="O764" s="38" t="str">
        <f t="shared" si="240"/>
        <v>CONSELHO</v>
      </c>
      <c r="P764" s="3" t="s">
        <v>788</v>
      </c>
      <c r="Q764" s="38" t="str">
        <f t="shared" si="243"/>
        <v>Não</v>
      </c>
      <c r="R764" s="3" t="s">
        <v>21</v>
      </c>
      <c r="S764" s="104">
        <v>3</v>
      </c>
      <c r="T764" s="38"/>
      <c r="U764" s="77" t="s">
        <v>3710</v>
      </c>
    </row>
    <row r="765" spans="1:21" s="121" customFormat="1">
      <c r="A765" s="40">
        <v>765</v>
      </c>
      <c r="B765" s="14">
        <v>39514</v>
      </c>
      <c r="C765" s="38">
        <v>2008</v>
      </c>
      <c r="D765" s="38">
        <f t="shared" si="241"/>
        <v>25</v>
      </c>
      <c r="E765" s="16" t="s">
        <v>2743</v>
      </c>
      <c r="F765" s="3" t="s">
        <v>17</v>
      </c>
      <c r="G765" s="3" t="s">
        <v>18</v>
      </c>
      <c r="H765" s="3" t="s">
        <v>22</v>
      </c>
      <c r="I765" s="3" t="s">
        <v>3739</v>
      </c>
      <c r="J765" s="35">
        <v>1991</v>
      </c>
      <c r="K765" s="19">
        <f t="shared" si="256"/>
        <v>17</v>
      </c>
      <c r="L765" s="3" t="s">
        <v>23</v>
      </c>
      <c r="M765" s="35" t="s">
        <v>24</v>
      </c>
      <c r="N765" s="35" t="s">
        <v>24</v>
      </c>
      <c r="O765" s="38" t="str">
        <f t="shared" si="240"/>
        <v>CONSELHO</v>
      </c>
      <c r="P765" s="3" t="s">
        <v>3746</v>
      </c>
      <c r="Q765" s="38" t="str">
        <f t="shared" si="243"/>
        <v>Não</v>
      </c>
      <c r="R765" s="3" t="s">
        <v>21</v>
      </c>
      <c r="S765" s="104">
        <v>3</v>
      </c>
      <c r="T765" s="38"/>
      <c r="U765" s="77" t="s">
        <v>3710</v>
      </c>
    </row>
    <row r="766" spans="1:21" s="121" customFormat="1">
      <c r="A766" s="40">
        <v>766</v>
      </c>
      <c r="B766" s="14">
        <v>39514</v>
      </c>
      <c r="C766" s="38">
        <v>2008</v>
      </c>
      <c r="D766" s="38">
        <f t="shared" si="241"/>
        <v>25</v>
      </c>
      <c r="E766" s="16" t="s">
        <v>2744</v>
      </c>
      <c r="F766" s="3" t="s">
        <v>17</v>
      </c>
      <c r="G766" s="3" t="s">
        <v>18</v>
      </c>
      <c r="H766" s="3" t="s">
        <v>22</v>
      </c>
      <c r="I766" s="3" t="s">
        <v>3739</v>
      </c>
      <c r="J766" s="35">
        <v>1991</v>
      </c>
      <c r="K766" s="19">
        <f t="shared" si="256"/>
        <v>17</v>
      </c>
      <c r="L766" s="3" t="s">
        <v>23</v>
      </c>
      <c r="M766" s="35" t="s">
        <v>24</v>
      </c>
      <c r="N766" s="35" t="s">
        <v>24</v>
      </c>
      <c r="O766" s="38" t="str">
        <f t="shared" si="240"/>
        <v>CONSELHO</v>
      </c>
      <c r="P766" s="3" t="s">
        <v>789</v>
      </c>
      <c r="Q766" s="38" t="str">
        <f t="shared" si="243"/>
        <v>Não</v>
      </c>
      <c r="R766" s="3" t="s">
        <v>21</v>
      </c>
      <c r="S766" s="104">
        <v>3</v>
      </c>
      <c r="T766" s="38"/>
      <c r="U766" s="77" t="s">
        <v>3710</v>
      </c>
    </row>
    <row r="767" spans="1:21" s="34" customFormat="1">
      <c r="A767" s="40">
        <v>767</v>
      </c>
      <c r="B767" s="14">
        <v>39518</v>
      </c>
      <c r="C767" s="38">
        <v>2008</v>
      </c>
      <c r="D767" s="38">
        <f t="shared" si="241"/>
        <v>25</v>
      </c>
      <c r="E767" s="16" t="s">
        <v>2745</v>
      </c>
      <c r="F767" s="3" t="s">
        <v>82</v>
      </c>
      <c r="G767" s="3" t="s">
        <v>24</v>
      </c>
      <c r="H767" s="3" t="s">
        <v>73</v>
      </c>
      <c r="I767" s="3"/>
      <c r="J767" s="38" t="s">
        <v>24</v>
      </c>
      <c r="K767" s="38" t="s">
        <v>24</v>
      </c>
      <c r="L767" s="38" t="s">
        <v>51</v>
      </c>
      <c r="M767" s="35" t="s">
        <v>24</v>
      </c>
      <c r="N767" s="35" t="s">
        <v>24</v>
      </c>
      <c r="O767" s="38" t="str">
        <f t="shared" si="240"/>
        <v>NÃO CONSELHO</v>
      </c>
      <c r="P767" s="3" t="s">
        <v>790</v>
      </c>
      <c r="Q767" s="38" t="str">
        <f t="shared" si="243"/>
        <v>Não</v>
      </c>
      <c r="R767" s="3" t="s">
        <v>21</v>
      </c>
      <c r="S767" s="4"/>
      <c r="T767" s="38"/>
      <c r="U767" s="77"/>
    </row>
    <row r="768" spans="1:21" s="34" customFormat="1">
      <c r="A768" s="40">
        <v>768</v>
      </c>
      <c r="B768" s="14">
        <v>39518</v>
      </c>
      <c r="C768" s="38">
        <v>2008</v>
      </c>
      <c r="D768" s="38">
        <f t="shared" si="241"/>
        <v>25</v>
      </c>
      <c r="E768" s="16" t="s">
        <v>2746</v>
      </c>
      <c r="F768" s="3" t="s">
        <v>33</v>
      </c>
      <c r="G768" s="3" t="s">
        <v>65</v>
      </c>
      <c r="H768" s="3" t="s">
        <v>73</v>
      </c>
      <c r="I768" s="3"/>
      <c r="J768" s="38" t="s">
        <v>24</v>
      </c>
      <c r="K768" s="38" t="s">
        <v>24</v>
      </c>
      <c r="L768" s="3" t="s">
        <v>234</v>
      </c>
      <c r="M768" s="35">
        <v>2005</v>
      </c>
      <c r="N768" s="35">
        <f t="shared" ref="N768:N769" si="257">C768-M768</f>
        <v>3</v>
      </c>
      <c r="O768" s="38" t="str">
        <f t="shared" si="240"/>
        <v>CONSELHO</v>
      </c>
      <c r="P768" s="3" t="s">
        <v>777</v>
      </c>
      <c r="Q768" s="38" t="str">
        <f>IF(ISNUMBER(SEARCH("Conferência",L768)),"SIM","NÃO")</f>
        <v>NÃO</v>
      </c>
      <c r="R768" s="3" t="s">
        <v>21</v>
      </c>
      <c r="S768" s="4"/>
      <c r="T768" s="38"/>
      <c r="U768" s="77"/>
    </row>
    <row r="769" spans="1:21" s="34" customFormat="1">
      <c r="A769" s="40">
        <v>769</v>
      </c>
      <c r="B769" s="14">
        <v>39521</v>
      </c>
      <c r="C769" s="38">
        <v>2008</v>
      </c>
      <c r="D769" s="38">
        <f t="shared" si="241"/>
        <v>25</v>
      </c>
      <c r="E769" s="16" t="s">
        <v>2747</v>
      </c>
      <c r="F769" s="3" t="s">
        <v>33</v>
      </c>
      <c r="G769" s="3" t="s">
        <v>65</v>
      </c>
      <c r="H769" s="3" t="s">
        <v>73</v>
      </c>
      <c r="I769" s="3"/>
      <c r="J769" s="38" t="s">
        <v>24</v>
      </c>
      <c r="K769" s="38" t="s">
        <v>24</v>
      </c>
      <c r="L769" s="3" t="s">
        <v>234</v>
      </c>
      <c r="M769" s="35">
        <v>2005</v>
      </c>
      <c r="N769" s="35">
        <f t="shared" si="257"/>
        <v>3</v>
      </c>
      <c r="O769" s="38" t="str">
        <f t="shared" si="240"/>
        <v>CONSELHO</v>
      </c>
      <c r="P769" s="3" t="s">
        <v>131</v>
      </c>
      <c r="Q769" s="38" t="str">
        <f>IF(ISNUMBER(SEARCH("Conferência",L769)),"SIM","NÃO")</f>
        <v>NÃO</v>
      </c>
      <c r="R769" s="3" t="s">
        <v>21</v>
      </c>
      <c r="S769" s="4"/>
      <c r="T769" s="38"/>
      <c r="U769" s="77"/>
    </row>
    <row r="770" spans="1:21" s="121" customFormat="1">
      <c r="A770" s="40">
        <v>770</v>
      </c>
      <c r="B770" s="14">
        <v>39521</v>
      </c>
      <c r="C770" s="38">
        <v>2008</v>
      </c>
      <c r="D770" s="38">
        <f t="shared" si="241"/>
        <v>25</v>
      </c>
      <c r="E770" s="16" t="s">
        <v>2748</v>
      </c>
      <c r="F770" s="3" t="s">
        <v>17</v>
      </c>
      <c r="G770" s="3" t="s">
        <v>18</v>
      </c>
      <c r="H770" s="3" t="s">
        <v>22</v>
      </c>
      <c r="I770" s="3" t="s">
        <v>3739</v>
      </c>
      <c r="J770" s="35">
        <v>1991</v>
      </c>
      <c r="K770" s="19">
        <f t="shared" ref="K770:K771" si="258">C770-J770</f>
        <v>17</v>
      </c>
      <c r="L770" s="3" t="s">
        <v>23</v>
      </c>
      <c r="M770" s="35" t="s">
        <v>24</v>
      </c>
      <c r="N770" s="35" t="s">
        <v>24</v>
      </c>
      <c r="O770" s="38" t="str">
        <f t="shared" ref="O770:O833" si="259">IF(ISNUMBER(SEARCH("CONSELHO Municipal",H770)),"CONSELHO", IF(ISNUMBER(SEARCH("CONSELHO Municipal",L770)),"CONSELHO",IF(ISNUMBER(SEARCH("CCSPBF",H770)),"CONSELHO",IF(ISNUMBER(SEARCH("CCSPBF",L770)),"CONSELHO", IF(ISNUMBER(SEARCH("CONSELHO Consultivo Municipal",H770)),"CONSELHO",IF(ISNUMBER(SEARCH("CONSELHO consultivo municipal",L770)),"CONSELHO","NÃO CONSELHO"))))))</f>
        <v>CONSELHO</v>
      </c>
      <c r="P770" s="3" t="s">
        <v>791</v>
      </c>
      <c r="Q770" s="38" t="str">
        <f t="shared" si="243"/>
        <v>Não</v>
      </c>
      <c r="R770" s="3" t="s">
        <v>21</v>
      </c>
      <c r="S770" s="108">
        <v>6</v>
      </c>
      <c r="T770" s="38"/>
      <c r="U770" s="77" t="s">
        <v>3744</v>
      </c>
    </row>
    <row r="771" spans="1:21" s="34" customFormat="1">
      <c r="A771" s="40">
        <v>771</v>
      </c>
      <c r="B771" s="14">
        <v>39521</v>
      </c>
      <c r="C771" s="38">
        <v>2008</v>
      </c>
      <c r="D771" s="38">
        <f t="shared" ref="D771:D834" si="260">IF(C771=2005,19,IF(C771=2006,20,IF(C771=2007,25,IF(C771=2008,25,IF(C771=2009,30,IF(C771=2010,32,IF(C771=2011,32,99)))))))</f>
        <v>25</v>
      </c>
      <c r="E771" s="16" t="s">
        <v>2749</v>
      </c>
      <c r="F771" s="3" t="s">
        <v>26</v>
      </c>
      <c r="G771" s="3" t="s">
        <v>18</v>
      </c>
      <c r="H771" s="3" t="s">
        <v>22</v>
      </c>
      <c r="I771" s="3" t="s">
        <v>3739</v>
      </c>
      <c r="J771" s="35">
        <v>1991</v>
      </c>
      <c r="K771" s="19">
        <f t="shared" si="258"/>
        <v>17</v>
      </c>
      <c r="L771" s="3" t="s">
        <v>22</v>
      </c>
      <c r="M771" s="35">
        <v>1991</v>
      </c>
      <c r="N771" s="35">
        <f t="shared" ref="N771:N772" si="261">C771-M771</f>
        <v>17</v>
      </c>
      <c r="O771" s="38" t="str">
        <f t="shared" si="259"/>
        <v>CONSELHO</v>
      </c>
      <c r="P771" s="3" t="s">
        <v>792</v>
      </c>
      <c r="Q771" s="38" t="str">
        <f>IF(ISNUMBER(SEARCH("Conferência",L771)),"SIM","NÃO")</f>
        <v>NÃO</v>
      </c>
      <c r="R771" s="3" t="s">
        <v>21</v>
      </c>
      <c r="S771" s="108">
        <v>5</v>
      </c>
      <c r="T771" s="38"/>
      <c r="U771" s="77" t="s">
        <v>3694</v>
      </c>
    </row>
    <row r="772" spans="1:21" s="34" customFormat="1">
      <c r="A772" s="40">
        <v>772</v>
      </c>
      <c r="B772" s="14">
        <v>39525</v>
      </c>
      <c r="C772" s="38">
        <v>2008</v>
      </c>
      <c r="D772" s="38">
        <f t="shared" si="260"/>
        <v>25</v>
      </c>
      <c r="E772" s="16" t="s">
        <v>2750</v>
      </c>
      <c r="F772" s="3" t="s">
        <v>33</v>
      </c>
      <c r="G772" s="3" t="s">
        <v>65</v>
      </c>
      <c r="H772" s="3" t="s">
        <v>73</v>
      </c>
      <c r="I772" s="3"/>
      <c r="J772" s="38" t="s">
        <v>24</v>
      </c>
      <c r="K772" s="38" t="s">
        <v>24</v>
      </c>
      <c r="L772" s="3" t="s">
        <v>461</v>
      </c>
      <c r="M772" s="38">
        <v>2000</v>
      </c>
      <c r="N772" s="35">
        <f t="shared" si="261"/>
        <v>8</v>
      </c>
      <c r="O772" s="38" t="str">
        <f t="shared" si="259"/>
        <v>CONSELHO</v>
      </c>
      <c r="P772" s="3" t="s">
        <v>131</v>
      </c>
      <c r="Q772" s="38" t="str">
        <f>IF(ISNUMBER(SEARCH("Conferência",L772)),"SIM","NÃO")</f>
        <v>NÃO</v>
      </c>
      <c r="R772" s="3" t="s">
        <v>21</v>
      </c>
      <c r="S772" s="4"/>
      <c r="T772" s="38"/>
      <c r="U772" s="77"/>
    </row>
    <row r="773" spans="1:21" s="122" customFormat="1">
      <c r="A773" s="81">
        <v>773</v>
      </c>
      <c r="B773" s="26">
        <v>39532</v>
      </c>
      <c r="C773" s="5">
        <v>2008</v>
      </c>
      <c r="D773" s="5">
        <f t="shared" si="260"/>
        <v>25</v>
      </c>
      <c r="E773" s="60" t="s">
        <v>2751</v>
      </c>
      <c r="F773" s="7" t="s">
        <v>17</v>
      </c>
      <c r="G773" s="7" t="s">
        <v>18</v>
      </c>
      <c r="H773" s="7" t="s">
        <v>22</v>
      </c>
      <c r="I773" s="7" t="s">
        <v>3739</v>
      </c>
      <c r="J773" s="35">
        <v>1991</v>
      </c>
      <c r="K773" s="83">
        <f t="shared" ref="K773:K776" si="262">C773-J773</f>
        <v>17</v>
      </c>
      <c r="L773" s="7" t="s">
        <v>23</v>
      </c>
      <c r="M773" s="35" t="s">
        <v>24</v>
      </c>
      <c r="N773" s="35" t="s">
        <v>24</v>
      </c>
      <c r="O773" s="5" t="str">
        <f t="shared" si="259"/>
        <v>CONSELHO</v>
      </c>
      <c r="P773" s="7" t="s">
        <v>793</v>
      </c>
      <c r="Q773" s="5" t="str">
        <f t="shared" ref="Q773:Q831" si="263">IF(ISNUMBER(SEARCH("Conferência",L773)),"Sim","Não")</f>
        <v>Não</v>
      </c>
      <c r="R773" s="7" t="s">
        <v>21</v>
      </c>
      <c r="S773" s="109">
        <v>3</v>
      </c>
      <c r="T773" s="5"/>
      <c r="U773" s="82" t="s">
        <v>3710</v>
      </c>
    </row>
    <row r="774" spans="1:21" s="121" customFormat="1">
      <c r="A774" s="40">
        <v>774</v>
      </c>
      <c r="B774" s="14">
        <v>39532</v>
      </c>
      <c r="C774" s="38">
        <v>2008</v>
      </c>
      <c r="D774" s="38">
        <f t="shared" si="260"/>
        <v>25</v>
      </c>
      <c r="E774" s="16" t="s">
        <v>2752</v>
      </c>
      <c r="F774" s="3" t="s">
        <v>17</v>
      </c>
      <c r="G774" s="3" t="s">
        <v>18</v>
      </c>
      <c r="H774" s="3" t="s">
        <v>22</v>
      </c>
      <c r="I774" s="3" t="s">
        <v>3739</v>
      </c>
      <c r="J774" s="35">
        <v>1991</v>
      </c>
      <c r="K774" s="19">
        <f t="shared" si="262"/>
        <v>17</v>
      </c>
      <c r="L774" s="3" t="s">
        <v>23</v>
      </c>
      <c r="M774" s="35" t="s">
        <v>24</v>
      </c>
      <c r="N774" s="35" t="s">
        <v>24</v>
      </c>
      <c r="O774" s="38" t="str">
        <f t="shared" si="259"/>
        <v>CONSELHO</v>
      </c>
      <c r="P774" s="3" t="s">
        <v>794</v>
      </c>
      <c r="Q774" s="38" t="str">
        <f t="shared" si="263"/>
        <v>Não</v>
      </c>
      <c r="R774" s="3" t="s">
        <v>21</v>
      </c>
      <c r="S774" s="108">
        <v>6</v>
      </c>
      <c r="T774" s="38"/>
      <c r="U774" s="77" t="s">
        <v>3742</v>
      </c>
    </row>
    <row r="775" spans="1:21" s="34" customFormat="1">
      <c r="A775" s="40">
        <v>775</v>
      </c>
      <c r="B775" s="14">
        <v>39532</v>
      </c>
      <c r="C775" s="38">
        <v>2008</v>
      </c>
      <c r="D775" s="38">
        <f t="shared" si="260"/>
        <v>25</v>
      </c>
      <c r="E775" s="16" t="s">
        <v>2753</v>
      </c>
      <c r="F775" s="3" t="s">
        <v>17</v>
      </c>
      <c r="G775" s="3" t="s">
        <v>18</v>
      </c>
      <c r="H775" s="3" t="s">
        <v>22</v>
      </c>
      <c r="I775" s="3" t="s">
        <v>3739</v>
      </c>
      <c r="J775" s="35">
        <v>1991</v>
      </c>
      <c r="K775" s="19">
        <f t="shared" si="262"/>
        <v>17</v>
      </c>
      <c r="L775" s="3" t="s">
        <v>22</v>
      </c>
      <c r="M775" s="35">
        <v>1991</v>
      </c>
      <c r="N775" s="35">
        <f t="shared" ref="N775:N778" si="264">C775-M775</f>
        <v>17</v>
      </c>
      <c r="O775" s="38" t="str">
        <f t="shared" si="259"/>
        <v>CONSELHO</v>
      </c>
      <c r="P775" s="3" t="s">
        <v>795</v>
      </c>
      <c r="Q775" s="38" t="str">
        <f>IF(ISNUMBER(SEARCH("Conferência",L775)),"SIM","NÃO")</f>
        <v>NÃO</v>
      </c>
      <c r="R775" s="3" t="s">
        <v>21</v>
      </c>
      <c r="S775" s="108">
        <v>5</v>
      </c>
      <c r="T775" s="38"/>
      <c r="U775" s="77" t="s">
        <v>3694</v>
      </c>
    </row>
    <row r="776" spans="1:21" s="122" customFormat="1">
      <c r="A776" s="81">
        <v>776</v>
      </c>
      <c r="B776" s="26">
        <v>39532</v>
      </c>
      <c r="C776" s="5">
        <v>2008</v>
      </c>
      <c r="D776" s="5">
        <f t="shared" si="260"/>
        <v>25</v>
      </c>
      <c r="E776" s="60" t="s">
        <v>2754</v>
      </c>
      <c r="F776" s="7" t="s">
        <v>26</v>
      </c>
      <c r="G776" s="7" t="s">
        <v>18</v>
      </c>
      <c r="H776" s="7" t="s">
        <v>27</v>
      </c>
      <c r="I776" s="7" t="s">
        <v>3719</v>
      </c>
      <c r="J776" s="36">
        <v>1997</v>
      </c>
      <c r="K776" s="83">
        <f t="shared" si="262"/>
        <v>11</v>
      </c>
      <c r="L776" s="7" t="s">
        <v>27</v>
      </c>
      <c r="M776" s="35">
        <v>1997</v>
      </c>
      <c r="N776" s="35">
        <f t="shared" si="264"/>
        <v>11</v>
      </c>
      <c r="O776" s="5" t="str">
        <f t="shared" si="259"/>
        <v>CONSELHO</v>
      </c>
      <c r="P776" s="7" t="s">
        <v>796</v>
      </c>
      <c r="Q776" s="5" t="str">
        <f>IF(ISNUMBER(SEARCH("Conferência",L776)),"SIM","NÃO")</f>
        <v>NÃO</v>
      </c>
      <c r="R776" s="7" t="s">
        <v>21</v>
      </c>
      <c r="S776" s="109">
        <v>3</v>
      </c>
      <c r="T776" s="5"/>
      <c r="U776" s="82" t="s">
        <v>3711</v>
      </c>
    </row>
    <row r="777" spans="1:21" s="34" customFormat="1">
      <c r="A777" s="40">
        <v>777</v>
      </c>
      <c r="B777" s="14">
        <v>39535</v>
      </c>
      <c r="C777" s="38">
        <v>2008</v>
      </c>
      <c r="D777" s="38">
        <f t="shared" si="260"/>
        <v>25</v>
      </c>
      <c r="E777" s="16" t="s">
        <v>2755</v>
      </c>
      <c r="F777" s="3" t="s">
        <v>33</v>
      </c>
      <c r="G777" s="3" t="s">
        <v>65</v>
      </c>
      <c r="H777" s="3" t="s">
        <v>73</v>
      </c>
      <c r="I777" s="3"/>
      <c r="J777" s="38" t="s">
        <v>24</v>
      </c>
      <c r="K777" s="38" t="s">
        <v>24</v>
      </c>
      <c r="L777" s="3" t="s">
        <v>551</v>
      </c>
      <c r="M777" s="36">
        <v>2007</v>
      </c>
      <c r="N777" s="35">
        <f t="shared" si="264"/>
        <v>1</v>
      </c>
      <c r="O777" s="38" t="str">
        <f t="shared" si="259"/>
        <v>CONSELHO</v>
      </c>
      <c r="P777" s="3" t="s">
        <v>777</v>
      </c>
      <c r="Q777" s="38" t="str">
        <f>IF(ISNUMBER(SEARCH("Conferência",L777)),"SIM","NÃO")</f>
        <v>NÃO</v>
      </c>
      <c r="R777" s="3" t="s">
        <v>21</v>
      </c>
      <c r="S777" s="4"/>
      <c r="T777" s="38"/>
      <c r="U777" s="77"/>
    </row>
    <row r="778" spans="1:21" s="34" customFormat="1">
      <c r="A778" s="40">
        <v>778</v>
      </c>
      <c r="B778" s="14">
        <v>39535</v>
      </c>
      <c r="C778" s="38">
        <v>2008</v>
      </c>
      <c r="D778" s="38">
        <f t="shared" si="260"/>
        <v>25</v>
      </c>
      <c r="E778" s="16" t="s">
        <v>2756</v>
      </c>
      <c r="F778" s="3" t="s">
        <v>33</v>
      </c>
      <c r="G778" s="3" t="s">
        <v>65</v>
      </c>
      <c r="H778" s="3" t="s">
        <v>73</v>
      </c>
      <c r="I778" s="3"/>
      <c r="J778" s="38" t="s">
        <v>24</v>
      </c>
      <c r="K778" s="38" t="s">
        <v>24</v>
      </c>
      <c r="L778" s="3" t="s">
        <v>142</v>
      </c>
      <c r="M778" s="35">
        <v>2001</v>
      </c>
      <c r="N778" s="35">
        <f t="shared" si="264"/>
        <v>7</v>
      </c>
      <c r="O778" s="38" t="str">
        <f t="shared" si="259"/>
        <v>CONSELHO</v>
      </c>
      <c r="P778" s="3" t="s">
        <v>131</v>
      </c>
      <c r="Q778" s="38" t="str">
        <f>IF(ISNUMBER(SEARCH("Conferência",L778)),"SIM","NÃO")</f>
        <v>NÃO</v>
      </c>
      <c r="R778" s="3" t="s">
        <v>21</v>
      </c>
      <c r="S778" s="4"/>
      <c r="T778" s="38"/>
      <c r="U778" s="77"/>
    </row>
    <row r="779" spans="1:21" s="34" customFormat="1">
      <c r="A779" s="40">
        <v>779</v>
      </c>
      <c r="B779" s="14">
        <v>39535</v>
      </c>
      <c r="C779" s="38">
        <v>2008</v>
      </c>
      <c r="D779" s="38">
        <f t="shared" si="260"/>
        <v>25</v>
      </c>
      <c r="E779" s="16" t="s">
        <v>2757</v>
      </c>
      <c r="F779" s="3" t="s">
        <v>17</v>
      </c>
      <c r="G779" s="3" t="s">
        <v>18</v>
      </c>
      <c r="H779" s="3" t="s">
        <v>22</v>
      </c>
      <c r="I779" s="3" t="s">
        <v>3739</v>
      </c>
      <c r="J779" s="35">
        <v>1991</v>
      </c>
      <c r="K779" s="19">
        <f>C779-J779</f>
        <v>17</v>
      </c>
      <c r="L779" s="3" t="s">
        <v>23</v>
      </c>
      <c r="M779" s="35" t="s">
        <v>24</v>
      </c>
      <c r="N779" s="35" t="s">
        <v>24</v>
      </c>
      <c r="O779" s="38" t="str">
        <f t="shared" si="259"/>
        <v>CONSELHO</v>
      </c>
      <c r="P779" s="3" t="s">
        <v>797</v>
      </c>
      <c r="Q779" s="38" t="str">
        <f t="shared" si="263"/>
        <v>Não</v>
      </c>
      <c r="R779" s="3" t="s">
        <v>21</v>
      </c>
      <c r="S779" s="4" t="s">
        <v>24</v>
      </c>
      <c r="T779" s="38"/>
      <c r="U779" s="77"/>
    </row>
    <row r="780" spans="1:21" s="34" customFormat="1">
      <c r="A780" s="40">
        <v>780</v>
      </c>
      <c r="B780" s="21">
        <v>39535</v>
      </c>
      <c r="C780" s="22">
        <v>2008</v>
      </c>
      <c r="D780" s="38">
        <f t="shared" si="260"/>
        <v>25</v>
      </c>
      <c r="E780" s="16" t="s">
        <v>2758</v>
      </c>
      <c r="F780" s="3" t="s">
        <v>82</v>
      </c>
      <c r="G780" s="3" t="s">
        <v>24</v>
      </c>
      <c r="H780" s="3" t="s">
        <v>73</v>
      </c>
      <c r="I780" s="3"/>
      <c r="J780" s="38" t="s">
        <v>24</v>
      </c>
      <c r="K780" s="38" t="s">
        <v>24</v>
      </c>
      <c r="L780" s="3" t="s">
        <v>798</v>
      </c>
      <c r="M780" s="35" t="s">
        <v>24</v>
      </c>
      <c r="N780" s="35" t="s">
        <v>24</v>
      </c>
      <c r="O780" s="38" t="str">
        <f t="shared" si="259"/>
        <v>NÃO CONSELHO</v>
      </c>
      <c r="P780" s="3" t="s">
        <v>799</v>
      </c>
      <c r="Q780" s="38" t="str">
        <f t="shared" si="263"/>
        <v>Não</v>
      </c>
      <c r="R780" s="3" t="s">
        <v>21</v>
      </c>
      <c r="S780" s="4"/>
      <c r="T780" s="38"/>
      <c r="U780" s="77"/>
    </row>
    <row r="781" spans="1:21" s="34" customFormat="1">
      <c r="A781" s="40">
        <v>781</v>
      </c>
      <c r="B781" s="14">
        <v>39542</v>
      </c>
      <c r="C781" s="5">
        <v>2008</v>
      </c>
      <c r="D781" s="38">
        <f t="shared" si="260"/>
        <v>25</v>
      </c>
      <c r="E781" s="16" t="s">
        <v>2759</v>
      </c>
      <c r="F781" s="3" t="s">
        <v>183</v>
      </c>
      <c r="G781" s="3" t="s">
        <v>65</v>
      </c>
      <c r="H781" s="3" t="s">
        <v>73</v>
      </c>
      <c r="I781" s="3"/>
      <c r="J781" s="38" t="s">
        <v>24</v>
      </c>
      <c r="K781" s="38" t="s">
        <v>24</v>
      </c>
      <c r="L781" s="3" t="s">
        <v>800</v>
      </c>
      <c r="M781" s="49">
        <v>2007</v>
      </c>
      <c r="N781" s="35">
        <f>C781-M781</f>
        <v>1</v>
      </c>
      <c r="O781" s="38" t="str">
        <f t="shared" si="259"/>
        <v>CONSELHO</v>
      </c>
      <c r="P781" s="3" t="s">
        <v>801</v>
      </c>
      <c r="Q781" s="38" t="str">
        <f>IF(ISNUMBER(SEARCH("Conferência",L781)),"SIM","NÃO")</f>
        <v>NÃO</v>
      </c>
      <c r="R781" s="3" t="s">
        <v>21</v>
      </c>
      <c r="S781" s="4"/>
      <c r="T781" s="38"/>
      <c r="U781" s="77"/>
    </row>
    <row r="782" spans="1:21" s="34" customFormat="1">
      <c r="A782" s="40">
        <v>782</v>
      </c>
      <c r="B782" s="14">
        <v>39542</v>
      </c>
      <c r="C782" s="38">
        <v>2008</v>
      </c>
      <c r="D782" s="38">
        <f t="shared" si="260"/>
        <v>25</v>
      </c>
      <c r="E782" s="12" t="s">
        <v>2760</v>
      </c>
      <c r="F782" s="3" t="s">
        <v>82</v>
      </c>
      <c r="G782" s="3" t="s">
        <v>24</v>
      </c>
      <c r="H782" s="3" t="s">
        <v>73</v>
      </c>
      <c r="I782" s="3"/>
      <c r="J782" s="38" t="s">
        <v>24</v>
      </c>
      <c r="K782" s="38" t="s">
        <v>24</v>
      </c>
      <c r="L782" s="3" t="s">
        <v>802</v>
      </c>
      <c r="M782" s="35" t="s">
        <v>24</v>
      </c>
      <c r="N782" s="35" t="s">
        <v>24</v>
      </c>
      <c r="O782" s="38" t="str">
        <f t="shared" si="259"/>
        <v>NÃO CONSELHO</v>
      </c>
      <c r="P782" s="3" t="s">
        <v>803</v>
      </c>
      <c r="Q782" s="38" t="str">
        <f t="shared" si="263"/>
        <v>Não</v>
      </c>
      <c r="R782" s="3" t="s">
        <v>21</v>
      </c>
      <c r="S782" s="12"/>
      <c r="T782" s="22"/>
      <c r="U782" s="77"/>
    </row>
    <row r="783" spans="1:21" s="34" customFormat="1">
      <c r="A783" s="40">
        <v>783</v>
      </c>
      <c r="B783" s="14">
        <v>39542</v>
      </c>
      <c r="C783" s="38">
        <v>2008</v>
      </c>
      <c r="D783" s="38">
        <f t="shared" si="260"/>
        <v>25</v>
      </c>
      <c r="E783" s="16" t="s">
        <v>2761</v>
      </c>
      <c r="F783" s="3" t="s">
        <v>82</v>
      </c>
      <c r="G783" s="3" t="s">
        <v>65</v>
      </c>
      <c r="H783" s="3" t="s">
        <v>73</v>
      </c>
      <c r="I783" s="3"/>
      <c r="J783" s="38" t="s">
        <v>24</v>
      </c>
      <c r="K783" s="38" t="s">
        <v>24</v>
      </c>
      <c r="L783" s="3" t="s">
        <v>83</v>
      </c>
      <c r="M783" s="35">
        <v>2003</v>
      </c>
      <c r="N783" s="35">
        <f>C783-M783</f>
        <v>5</v>
      </c>
      <c r="O783" s="38" t="str">
        <f t="shared" si="259"/>
        <v>CONSELHO</v>
      </c>
      <c r="P783" s="3" t="s">
        <v>804</v>
      </c>
      <c r="Q783" s="38" t="str">
        <f>IF(ISNUMBER(SEARCH("Conferência",L783)),"SIM","NÃO")</f>
        <v>NÃO</v>
      </c>
      <c r="R783" s="3" t="s">
        <v>21</v>
      </c>
      <c r="S783" s="4"/>
      <c r="T783" s="38"/>
      <c r="U783" s="77"/>
    </row>
    <row r="784" spans="1:21" s="34" customFormat="1">
      <c r="A784" s="40">
        <v>784</v>
      </c>
      <c r="B784" s="14">
        <v>39542</v>
      </c>
      <c r="C784" s="38">
        <v>2008</v>
      </c>
      <c r="D784" s="38">
        <f t="shared" si="260"/>
        <v>25</v>
      </c>
      <c r="E784" s="16" t="s">
        <v>2762</v>
      </c>
      <c r="F784" s="3" t="s">
        <v>17</v>
      </c>
      <c r="G784" s="3" t="s">
        <v>18</v>
      </c>
      <c r="H784" s="3" t="s">
        <v>22</v>
      </c>
      <c r="I784" s="3" t="s">
        <v>3739</v>
      </c>
      <c r="J784" s="35">
        <v>1991</v>
      </c>
      <c r="K784" s="19">
        <f t="shared" ref="K784:K789" si="265">C784-J784</f>
        <v>17</v>
      </c>
      <c r="L784" s="3" t="s">
        <v>23</v>
      </c>
      <c r="M784" s="35" t="s">
        <v>24</v>
      </c>
      <c r="N784" s="35" t="s">
        <v>24</v>
      </c>
      <c r="O784" s="38" t="str">
        <f t="shared" si="259"/>
        <v>CONSELHO</v>
      </c>
      <c r="P784" s="3" t="s">
        <v>805</v>
      </c>
      <c r="Q784" s="38" t="str">
        <f t="shared" si="263"/>
        <v>Não</v>
      </c>
      <c r="R784" s="3" t="s">
        <v>21</v>
      </c>
      <c r="S784" s="4" t="s">
        <v>24</v>
      </c>
      <c r="T784" s="38"/>
      <c r="U784" s="77"/>
    </row>
    <row r="785" spans="1:21" s="121" customFormat="1">
      <c r="A785" s="40">
        <v>785</v>
      </c>
      <c r="B785" s="14">
        <v>39542</v>
      </c>
      <c r="C785" s="38">
        <v>2008</v>
      </c>
      <c r="D785" s="38">
        <f t="shared" si="260"/>
        <v>25</v>
      </c>
      <c r="E785" s="16" t="s">
        <v>2763</v>
      </c>
      <c r="F785" s="3" t="s">
        <v>17</v>
      </c>
      <c r="G785" s="3" t="s">
        <v>18</v>
      </c>
      <c r="H785" s="3" t="s">
        <v>22</v>
      </c>
      <c r="I785" s="3" t="s">
        <v>3739</v>
      </c>
      <c r="J785" s="35">
        <v>1991</v>
      </c>
      <c r="K785" s="19">
        <f t="shared" si="265"/>
        <v>17</v>
      </c>
      <c r="L785" s="3" t="s">
        <v>23</v>
      </c>
      <c r="M785" s="35" t="s">
        <v>24</v>
      </c>
      <c r="N785" s="35" t="s">
        <v>24</v>
      </c>
      <c r="O785" s="38" t="str">
        <f t="shared" si="259"/>
        <v>CONSELHO</v>
      </c>
      <c r="P785" s="3" t="s">
        <v>806</v>
      </c>
      <c r="Q785" s="38" t="str">
        <f t="shared" si="263"/>
        <v>Não</v>
      </c>
      <c r="R785" s="3" t="s">
        <v>21</v>
      </c>
      <c r="S785" s="108">
        <v>6</v>
      </c>
      <c r="T785" s="38"/>
      <c r="U785" s="77" t="s">
        <v>3742</v>
      </c>
    </row>
    <row r="786" spans="1:21" s="121" customFormat="1">
      <c r="A786" s="40">
        <v>786</v>
      </c>
      <c r="B786" s="14">
        <v>39542</v>
      </c>
      <c r="C786" s="38">
        <v>2008</v>
      </c>
      <c r="D786" s="38">
        <f t="shared" si="260"/>
        <v>25</v>
      </c>
      <c r="E786" s="16" t="s">
        <v>2764</v>
      </c>
      <c r="F786" s="3" t="s">
        <v>17</v>
      </c>
      <c r="G786" s="3" t="s">
        <v>18</v>
      </c>
      <c r="H786" s="3" t="s">
        <v>22</v>
      </c>
      <c r="I786" s="3" t="s">
        <v>3739</v>
      </c>
      <c r="J786" s="35">
        <v>1991</v>
      </c>
      <c r="K786" s="19">
        <f t="shared" si="265"/>
        <v>17</v>
      </c>
      <c r="L786" s="3" t="s">
        <v>23</v>
      </c>
      <c r="M786" s="35" t="s">
        <v>24</v>
      </c>
      <c r="N786" s="35" t="s">
        <v>24</v>
      </c>
      <c r="O786" s="38" t="str">
        <f t="shared" si="259"/>
        <v>CONSELHO</v>
      </c>
      <c r="P786" s="3" t="s">
        <v>807</v>
      </c>
      <c r="Q786" s="38" t="str">
        <f t="shared" si="263"/>
        <v>Não</v>
      </c>
      <c r="R786" s="3" t="s">
        <v>21</v>
      </c>
      <c r="S786" s="108">
        <v>6</v>
      </c>
      <c r="T786" s="38"/>
      <c r="U786" s="77" t="s">
        <v>3742</v>
      </c>
    </row>
    <row r="787" spans="1:21" s="121" customFormat="1">
      <c r="A787" s="40">
        <v>787</v>
      </c>
      <c r="B787" s="14">
        <v>39542</v>
      </c>
      <c r="C787" s="38">
        <v>2008</v>
      </c>
      <c r="D787" s="38">
        <f t="shared" si="260"/>
        <v>25</v>
      </c>
      <c r="E787" s="16" t="s">
        <v>2765</v>
      </c>
      <c r="F787" s="3" t="s">
        <v>17</v>
      </c>
      <c r="G787" s="3" t="s">
        <v>18</v>
      </c>
      <c r="H787" s="3" t="s">
        <v>22</v>
      </c>
      <c r="I787" s="3" t="s">
        <v>3739</v>
      </c>
      <c r="J787" s="35">
        <v>1991</v>
      </c>
      <c r="K787" s="19">
        <f t="shared" si="265"/>
        <v>17</v>
      </c>
      <c r="L787" s="3" t="s">
        <v>23</v>
      </c>
      <c r="M787" s="35" t="s">
        <v>24</v>
      </c>
      <c r="N787" s="35" t="s">
        <v>24</v>
      </c>
      <c r="O787" s="38" t="str">
        <f t="shared" si="259"/>
        <v>CONSELHO</v>
      </c>
      <c r="P787" s="3" t="s">
        <v>808</v>
      </c>
      <c r="Q787" s="38" t="str">
        <f t="shared" si="263"/>
        <v>Não</v>
      </c>
      <c r="R787" s="3" t="s">
        <v>21</v>
      </c>
      <c r="S787" s="108">
        <v>3</v>
      </c>
      <c r="T787" s="38"/>
      <c r="U787" s="77" t="s">
        <v>3710</v>
      </c>
    </row>
    <row r="788" spans="1:21" s="121" customFormat="1">
      <c r="A788" s="40">
        <v>788</v>
      </c>
      <c r="B788" s="14">
        <v>39542</v>
      </c>
      <c r="C788" s="38">
        <v>2008</v>
      </c>
      <c r="D788" s="38">
        <f t="shared" si="260"/>
        <v>25</v>
      </c>
      <c r="E788" s="16" t="s">
        <v>2766</v>
      </c>
      <c r="F788" s="3" t="s">
        <v>17</v>
      </c>
      <c r="G788" s="3" t="s">
        <v>18</v>
      </c>
      <c r="H788" s="3" t="s">
        <v>22</v>
      </c>
      <c r="I788" s="3" t="s">
        <v>3739</v>
      </c>
      <c r="J788" s="35">
        <v>1991</v>
      </c>
      <c r="K788" s="19">
        <f t="shared" si="265"/>
        <v>17</v>
      </c>
      <c r="L788" s="3" t="s">
        <v>23</v>
      </c>
      <c r="M788" s="35" t="s">
        <v>24</v>
      </c>
      <c r="N788" s="35" t="s">
        <v>24</v>
      </c>
      <c r="O788" s="38" t="str">
        <f t="shared" si="259"/>
        <v>CONSELHO</v>
      </c>
      <c r="P788" s="3" t="s">
        <v>752</v>
      </c>
      <c r="Q788" s="38" t="str">
        <f t="shared" si="263"/>
        <v>Não</v>
      </c>
      <c r="R788" s="3" t="s">
        <v>21</v>
      </c>
      <c r="S788" s="108">
        <v>3</v>
      </c>
      <c r="T788" s="38"/>
      <c r="U788" s="77" t="s">
        <v>3710</v>
      </c>
    </row>
    <row r="789" spans="1:21" s="34" customFormat="1">
      <c r="A789" s="40">
        <v>789</v>
      </c>
      <c r="B789" s="14">
        <v>39542</v>
      </c>
      <c r="C789" s="38">
        <v>2008</v>
      </c>
      <c r="D789" s="38">
        <f t="shared" si="260"/>
        <v>25</v>
      </c>
      <c r="E789" s="16" t="s">
        <v>2767</v>
      </c>
      <c r="F789" s="3" t="s">
        <v>17</v>
      </c>
      <c r="G789" s="3" t="s">
        <v>18</v>
      </c>
      <c r="H789" s="3" t="s">
        <v>22</v>
      </c>
      <c r="I789" s="3" t="s">
        <v>3739</v>
      </c>
      <c r="J789" s="35">
        <v>1991</v>
      </c>
      <c r="K789" s="19">
        <f t="shared" si="265"/>
        <v>17</v>
      </c>
      <c r="L789" s="3" t="s">
        <v>22</v>
      </c>
      <c r="M789" s="35">
        <v>1991</v>
      </c>
      <c r="N789" s="35">
        <f>C789-M789</f>
        <v>17</v>
      </c>
      <c r="O789" s="38" t="str">
        <f t="shared" si="259"/>
        <v>CONSELHO</v>
      </c>
      <c r="P789" s="3" t="s">
        <v>809</v>
      </c>
      <c r="Q789" s="38" t="str">
        <f>IF(ISNUMBER(SEARCH("Conferência",L789)),"SIM","NÃO")</f>
        <v>NÃO</v>
      </c>
      <c r="R789" s="3" t="s">
        <v>21</v>
      </c>
      <c r="S789" s="108">
        <v>5</v>
      </c>
      <c r="T789" s="38"/>
      <c r="U789" s="77" t="s">
        <v>3694</v>
      </c>
    </row>
    <row r="790" spans="1:21" s="34" customFormat="1">
      <c r="A790" s="40">
        <v>790</v>
      </c>
      <c r="B790" s="14">
        <v>39542</v>
      </c>
      <c r="C790" s="38">
        <v>2008</v>
      </c>
      <c r="D790" s="38">
        <f t="shared" si="260"/>
        <v>25</v>
      </c>
      <c r="E790" s="16" t="s">
        <v>2768</v>
      </c>
      <c r="F790" s="3" t="s">
        <v>82</v>
      </c>
      <c r="G790" s="3" t="s">
        <v>24</v>
      </c>
      <c r="H790" s="3" t="s">
        <v>73</v>
      </c>
      <c r="I790" s="3"/>
      <c r="J790" s="38" t="s">
        <v>24</v>
      </c>
      <c r="K790" s="38" t="s">
        <v>24</v>
      </c>
      <c r="L790" s="3" t="s">
        <v>810</v>
      </c>
      <c r="M790" s="35" t="s">
        <v>24</v>
      </c>
      <c r="N790" s="35" t="s">
        <v>24</v>
      </c>
      <c r="O790" s="38" t="str">
        <f t="shared" si="259"/>
        <v>NÃO CONSELHO</v>
      </c>
      <c r="P790" s="3" t="s">
        <v>811</v>
      </c>
      <c r="Q790" s="38" t="str">
        <f t="shared" si="263"/>
        <v>Não</v>
      </c>
      <c r="R790" s="3" t="s">
        <v>21</v>
      </c>
      <c r="S790" s="4"/>
      <c r="T790" s="22"/>
      <c r="U790" s="77"/>
    </row>
    <row r="791" spans="1:21" s="34" customFormat="1">
      <c r="A791" s="40">
        <v>791</v>
      </c>
      <c r="B791" s="14">
        <v>39546</v>
      </c>
      <c r="C791" s="38">
        <v>2008</v>
      </c>
      <c r="D791" s="38">
        <f t="shared" si="260"/>
        <v>25</v>
      </c>
      <c r="E791" s="16" t="s">
        <v>2769</v>
      </c>
      <c r="F791" s="3" t="s">
        <v>26</v>
      </c>
      <c r="G791" s="3" t="s">
        <v>18</v>
      </c>
      <c r="H791" s="3" t="s">
        <v>27</v>
      </c>
      <c r="I791" s="3" t="s">
        <v>3719</v>
      </c>
      <c r="J791" s="36">
        <v>1997</v>
      </c>
      <c r="K791" s="19">
        <f t="shared" ref="K791:K804" si="266">C791-J791</f>
        <v>11</v>
      </c>
      <c r="L791" s="3" t="s">
        <v>27</v>
      </c>
      <c r="M791" s="35">
        <v>1997</v>
      </c>
      <c r="N791" s="35">
        <f t="shared" ref="N791:N792" si="267">C791-M791</f>
        <v>11</v>
      </c>
      <c r="O791" s="38" t="str">
        <f t="shared" si="259"/>
        <v>CONSELHO</v>
      </c>
      <c r="P791" s="3" t="s">
        <v>273</v>
      </c>
      <c r="Q791" s="38" t="str">
        <f>IF(ISNUMBER(SEARCH("Conferência",L791)),"SIM","NÃO")</f>
        <v>NÃO</v>
      </c>
      <c r="R791" s="3" t="s">
        <v>21</v>
      </c>
      <c r="S791" s="108">
        <v>5</v>
      </c>
      <c r="T791" s="38"/>
      <c r="U791" s="77" t="s">
        <v>3694</v>
      </c>
    </row>
    <row r="792" spans="1:21" s="34" customFormat="1">
      <c r="A792" s="40">
        <v>792</v>
      </c>
      <c r="B792" s="14">
        <v>39546</v>
      </c>
      <c r="C792" s="38">
        <v>2008</v>
      </c>
      <c r="D792" s="38">
        <f t="shared" si="260"/>
        <v>25</v>
      </c>
      <c r="E792" s="16" t="s">
        <v>2770</v>
      </c>
      <c r="F792" s="3" t="s">
        <v>26</v>
      </c>
      <c r="G792" s="3" t="s">
        <v>18</v>
      </c>
      <c r="H792" s="38" t="s">
        <v>61</v>
      </c>
      <c r="I792" s="38" t="s">
        <v>3740</v>
      </c>
      <c r="J792" s="35">
        <v>1991</v>
      </c>
      <c r="K792" s="19">
        <f t="shared" si="266"/>
        <v>17</v>
      </c>
      <c r="L792" s="38" t="s">
        <v>1641</v>
      </c>
      <c r="M792" s="35">
        <v>1991</v>
      </c>
      <c r="N792" s="35">
        <f t="shared" si="267"/>
        <v>17</v>
      </c>
      <c r="O792" s="38" t="str">
        <f t="shared" si="259"/>
        <v>CONSELHO</v>
      </c>
      <c r="P792" s="3" t="s">
        <v>812</v>
      </c>
      <c r="Q792" s="38" t="str">
        <f>IF(ISNUMBER(SEARCH("Conferência",L792)),"SIM","NÃO")</f>
        <v>NÃO</v>
      </c>
      <c r="R792" s="3" t="s">
        <v>21</v>
      </c>
      <c r="S792" s="108">
        <v>5</v>
      </c>
      <c r="T792" s="38"/>
      <c r="U792" s="77" t="s">
        <v>3693</v>
      </c>
    </row>
    <row r="793" spans="1:21" s="121" customFormat="1">
      <c r="A793" s="40">
        <v>793</v>
      </c>
      <c r="B793" s="14">
        <v>39549</v>
      </c>
      <c r="C793" s="38">
        <v>2008</v>
      </c>
      <c r="D793" s="38">
        <f t="shared" si="260"/>
        <v>25</v>
      </c>
      <c r="E793" s="16" t="s">
        <v>2771</v>
      </c>
      <c r="F793" s="3" t="s">
        <v>17</v>
      </c>
      <c r="G793" s="3" t="s">
        <v>18</v>
      </c>
      <c r="H793" s="3" t="s">
        <v>22</v>
      </c>
      <c r="I793" s="3" t="s">
        <v>3739</v>
      </c>
      <c r="J793" s="35">
        <v>1991</v>
      </c>
      <c r="K793" s="19">
        <f t="shared" si="266"/>
        <v>17</v>
      </c>
      <c r="L793" s="3" t="s">
        <v>23</v>
      </c>
      <c r="M793" s="35" t="s">
        <v>24</v>
      </c>
      <c r="N793" s="35" t="s">
        <v>24</v>
      </c>
      <c r="O793" s="38" t="str">
        <f t="shared" si="259"/>
        <v>CONSELHO</v>
      </c>
      <c r="P793" s="3" t="s">
        <v>813</v>
      </c>
      <c r="Q793" s="38" t="str">
        <f t="shared" si="263"/>
        <v>Não</v>
      </c>
      <c r="R793" s="3" t="s">
        <v>21</v>
      </c>
      <c r="S793" s="108">
        <v>6</v>
      </c>
      <c r="T793" s="38"/>
      <c r="U793" s="77" t="s">
        <v>3742</v>
      </c>
    </row>
    <row r="794" spans="1:21" s="34" customFormat="1">
      <c r="A794" s="40">
        <v>794</v>
      </c>
      <c r="B794" s="14">
        <v>39549</v>
      </c>
      <c r="C794" s="38">
        <v>2008</v>
      </c>
      <c r="D794" s="38">
        <f t="shared" si="260"/>
        <v>25</v>
      </c>
      <c r="E794" s="16" t="s">
        <v>2772</v>
      </c>
      <c r="F794" s="3" t="s">
        <v>17</v>
      </c>
      <c r="G794" s="3" t="s">
        <v>18</v>
      </c>
      <c r="H794" s="3" t="s">
        <v>22</v>
      </c>
      <c r="I794" s="3" t="s">
        <v>3739</v>
      </c>
      <c r="J794" s="35">
        <v>1991</v>
      </c>
      <c r="K794" s="19">
        <f t="shared" si="266"/>
        <v>17</v>
      </c>
      <c r="L794" s="3" t="s">
        <v>23</v>
      </c>
      <c r="M794" s="35" t="s">
        <v>24</v>
      </c>
      <c r="N794" s="35" t="s">
        <v>24</v>
      </c>
      <c r="O794" s="38" t="str">
        <f t="shared" si="259"/>
        <v>CONSELHO</v>
      </c>
      <c r="P794" s="3" t="s">
        <v>814</v>
      </c>
      <c r="Q794" s="38" t="str">
        <f t="shared" si="263"/>
        <v>Não</v>
      </c>
      <c r="R794" s="3" t="s">
        <v>21</v>
      </c>
      <c r="S794" s="4" t="s">
        <v>24</v>
      </c>
      <c r="T794" s="38"/>
      <c r="U794" s="77"/>
    </row>
    <row r="795" spans="1:21" s="34" customFormat="1">
      <c r="A795" s="40">
        <v>795</v>
      </c>
      <c r="B795" s="14">
        <v>39549</v>
      </c>
      <c r="C795" s="38">
        <v>2008</v>
      </c>
      <c r="D795" s="38">
        <f t="shared" si="260"/>
        <v>25</v>
      </c>
      <c r="E795" s="16" t="s">
        <v>2773</v>
      </c>
      <c r="F795" s="3" t="s">
        <v>17</v>
      </c>
      <c r="G795" s="3" t="s">
        <v>18</v>
      </c>
      <c r="H795" s="3" t="s">
        <v>22</v>
      </c>
      <c r="I795" s="3" t="s">
        <v>3739</v>
      </c>
      <c r="J795" s="35">
        <v>1991</v>
      </c>
      <c r="K795" s="19">
        <f t="shared" si="266"/>
        <v>17</v>
      </c>
      <c r="L795" s="3" t="s">
        <v>23</v>
      </c>
      <c r="M795" s="35" t="s">
        <v>24</v>
      </c>
      <c r="N795" s="35" t="s">
        <v>24</v>
      </c>
      <c r="O795" s="38" t="str">
        <f t="shared" si="259"/>
        <v>CONSELHO</v>
      </c>
      <c r="P795" s="3" t="s">
        <v>815</v>
      </c>
      <c r="Q795" s="38" t="str">
        <f t="shared" si="263"/>
        <v>Não</v>
      </c>
      <c r="R795" s="3" t="s">
        <v>21</v>
      </c>
      <c r="S795" s="4" t="s">
        <v>24</v>
      </c>
      <c r="T795" s="38"/>
      <c r="U795" s="77"/>
    </row>
    <row r="796" spans="1:21" s="121" customFormat="1">
      <c r="A796" s="40">
        <v>796</v>
      </c>
      <c r="B796" s="14">
        <v>39549</v>
      </c>
      <c r="C796" s="38">
        <v>2008</v>
      </c>
      <c r="D796" s="38">
        <f t="shared" si="260"/>
        <v>25</v>
      </c>
      <c r="E796" s="16" t="s">
        <v>2774</v>
      </c>
      <c r="F796" s="3" t="s">
        <v>17</v>
      </c>
      <c r="G796" s="3" t="s">
        <v>18</v>
      </c>
      <c r="H796" s="3" t="s">
        <v>22</v>
      </c>
      <c r="I796" s="3" t="s">
        <v>3739</v>
      </c>
      <c r="J796" s="35">
        <v>1991</v>
      </c>
      <c r="K796" s="19">
        <f t="shared" si="266"/>
        <v>17</v>
      </c>
      <c r="L796" s="3" t="s">
        <v>23</v>
      </c>
      <c r="M796" s="35" t="s">
        <v>24</v>
      </c>
      <c r="N796" s="35" t="s">
        <v>24</v>
      </c>
      <c r="O796" s="38" t="str">
        <f t="shared" si="259"/>
        <v>CONSELHO</v>
      </c>
      <c r="P796" s="3" t="s">
        <v>816</v>
      </c>
      <c r="Q796" s="38" t="str">
        <f t="shared" si="263"/>
        <v>Não</v>
      </c>
      <c r="R796" s="3" t="s">
        <v>21</v>
      </c>
      <c r="S796" s="108">
        <v>6</v>
      </c>
      <c r="T796" s="38"/>
      <c r="U796" s="77" t="s">
        <v>3742</v>
      </c>
    </row>
    <row r="797" spans="1:21" s="121" customFormat="1">
      <c r="A797" s="40">
        <v>797</v>
      </c>
      <c r="B797" s="14">
        <v>39549</v>
      </c>
      <c r="C797" s="38">
        <v>2008</v>
      </c>
      <c r="D797" s="38">
        <f t="shared" si="260"/>
        <v>25</v>
      </c>
      <c r="E797" s="16" t="s">
        <v>2775</v>
      </c>
      <c r="F797" s="3" t="s">
        <v>17</v>
      </c>
      <c r="G797" s="3" t="s">
        <v>18</v>
      </c>
      <c r="H797" s="3" t="s">
        <v>22</v>
      </c>
      <c r="I797" s="3" t="s">
        <v>3739</v>
      </c>
      <c r="J797" s="35">
        <v>1991</v>
      </c>
      <c r="K797" s="19">
        <f t="shared" si="266"/>
        <v>17</v>
      </c>
      <c r="L797" s="3" t="s">
        <v>23</v>
      </c>
      <c r="M797" s="35" t="s">
        <v>24</v>
      </c>
      <c r="N797" s="35" t="s">
        <v>24</v>
      </c>
      <c r="O797" s="38" t="str">
        <f t="shared" si="259"/>
        <v>CONSELHO</v>
      </c>
      <c r="P797" s="3" t="s">
        <v>816</v>
      </c>
      <c r="Q797" s="38" t="str">
        <f t="shared" si="263"/>
        <v>Não</v>
      </c>
      <c r="R797" s="3" t="s">
        <v>21</v>
      </c>
      <c r="S797" s="108">
        <v>6</v>
      </c>
      <c r="T797" s="38"/>
      <c r="U797" s="77" t="s">
        <v>3742</v>
      </c>
    </row>
    <row r="798" spans="1:21" s="122" customFormat="1">
      <c r="A798" s="81">
        <v>798</v>
      </c>
      <c r="B798" s="26">
        <v>39553</v>
      </c>
      <c r="C798" s="5">
        <v>2008</v>
      </c>
      <c r="D798" s="5">
        <f t="shared" si="260"/>
        <v>25</v>
      </c>
      <c r="E798" s="60" t="s">
        <v>2776</v>
      </c>
      <c r="F798" s="7" t="s">
        <v>26</v>
      </c>
      <c r="G798" s="7" t="s">
        <v>18</v>
      </c>
      <c r="H798" s="7" t="s">
        <v>27</v>
      </c>
      <c r="I798" s="7" t="s">
        <v>3719</v>
      </c>
      <c r="J798" s="36">
        <v>1997</v>
      </c>
      <c r="K798" s="83">
        <f t="shared" si="266"/>
        <v>11</v>
      </c>
      <c r="L798" s="7" t="s">
        <v>27</v>
      </c>
      <c r="M798" s="35">
        <v>1997</v>
      </c>
      <c r="N798" s="35">
        <f t="shared" ref="N798:N801" si="268">C798-M798</f>
        <v>11</v>
      </c>
      <c r="O798" s="5" t="str">
        <f t="shared" si="259"/>
        <v>CONSELHO</v>
      </c>
      <c r="P798" s="7" t="s">
        <v>278</v>
      </c>
      <c r="Q798" s="5" t="str">
        <f>IF(ISNUMBER(SEARCH("Conferência",L798)),"SIM","NÃO")</f>
        <v>NÃO</v>
      </c>
      <c r="R798" s="7" t="s">
        <v>21</v>
      </c>
      <c r="S798" s="109">
        <v>3</v>
      </c>
      <c r="T798" s="5"/>
      <c r="U798" s="82" t="s">
        <v>3711</v>
      </c>
    </row>
    <row r="799" spans="1:21" s="122" customFormat="1">
      <c r="A799" s="81">
        <v>799</v>
      </c>
      <c r="B799" s="26">
        <v>39553</v>
      </c>
      <c r="C799" s="5">
        <v>2008</v>
      </c>
      <c r="D799" s="5">
        <f t="shared" si="260"/>
        <v>25</v>
      </c>
      <c r="E799" s="60" t="s">
        <v>2777</v>
      </c>
      <c r="F799" s="7" t="s">
        <v>26</v>
      </c>
      <c r="G799" s="7" t="s">
        <v>18</v>
      </c>
      <c r="H799" s="7" t="s">
        <v>27</v>
      </c>
      <c r="I799" s="7" t="s">
        <v>3719</v>
      </c>
      <c r="J799" s="36">
        <v>1997</v>
      </c>
      <c r="K799" s="83">
        <f t="shared" si="266"/>
        <v>11</v>
      </c>
      <c r="L799" s="7" t="s">
        <v>27</v>
      </c>
      <c r="M799" s="35">
        <v>1997</v>
      </c>
      <c r="N799" s="35">
        <f t="shared" si="268"/>
        <v>11</v>
      </c>
      <c r="O799" s="5" t="str">
        <f t="shared" si="259"/>
        <v>CONSELHO</v>
      </c>
      <c r="P799" s="7" t="s">
        <v>774</v>
      </c>
      <c r="Q799" s="5" t="str">
        <f>IF(ISNUMBER(SEARCH("Conferência",L799)),"SIM","NÃO")</f>
        <v>NÃO</v>
      </c>
      <c r="R799" s="7" t="s">
        <v>21</v>
      </c>
      <c r="S799" s="109">
        <v>3</v>
      </c>
      <c r="T799" s="5"/>
      <c r="U799" s="82" t="s">
        <v>3711</v>
      </c>
    </row>
    <row r="800" spans="1:21" s="122" customFormat="1">
      <c r="A800" s="81">
        <v>800</v>
      </c>
      <c r="B800" s="26">
        <v>39553</v>
      </c>
      <c r="C800" s="5">
        <v>2008</v>
      </c>
      <c r="D800" s="5">
        <f t="shared" si="260"/>
        <v>25</v>
      </c>
      <c r="E800" s="60" t="s">
        <v>2778</v>
      </c>
      <c r="F800" s="7" t="s">
        <v>26</v>
      </c>
      <c r="G800" s="7" t="s">
        <v>18</v>
      </c>
      <c r="H800" s="7" t="s">
        <v>27</v>
      </c>
      <c r="I800" s="7" t="s">
        <v>3719</v>
      </c>
      <c r="J800" s="36">
        <v>1997</v>
      </c>
      <c r="K800" s="83">
        <f t="shared" si="266"/>
        <v>11</v>
      </c>
      <c r="L800" s="7" t="s">
        <v>27</v>
      </c>
      <c r="M800" s="35">
        <v>1997</v>
      </c>
      <c r="N800" s="35">
        <f t="shared" si="268"/>
        <v>11</v>
      </c>
      <c r="O800" s="5" t="str">
        <f t="shared" si="259"/>
        <v>CONSELHO</v>
      </c>
      <c r="P800" s="7" t="s">
        <v>774</v>
      </c>
      <c r="Q800" s="5" t="str">
        <f>IF(ISNUMBER(SEARCH("Conferência",L800)),"SIM","NÃO")</f>
        <v>NÃO</v>
      </c>
      <c r="R800" s="7" t="s">
        <v>21</v>
      </c>
      <c r="S800" s="109">
        <v>3</v>
      </c>
      <c r="T800" s="5"/>
      <c r="U800" s="82" t="s">
        <v>3711</v>
      </c>
    </row>
    <row r="801" spans="1:21" s="122" customFormat="1">
      <c r="A801" s="81">
        <v>801</v>
      </c>
      <c r="B801" s="26">
        <v>39553</v>
      </c>
      <c r="C801" s="5">
        <v>2008</v>
      </c>
      <c r="D801" s="5">
        <f t="shared" si="260"/>
        <v>25</v>
      </c>
      <c r="E801" s="60" t="s">
        <v>2779</v>
      </c>
      <c r="F801" s="7" t="s">
        <v>26</v>
      </c>
      <c r="G801" s="7" t="s">
        <v>18</v>
      </c>
      <c r="H801" s="7" t="s">
        <v>27</v>
      </c>
      <c r="I801" s="7" t="s">
        <v>3719</v>
      </c>
      <c r="J801" s="36">
        <v>1997</v>
      </c>
      <c r="K801" s="83">
        <f t="shared" si="266"/>
        <v>11</v>
      </c>
      <c r="L801" s="7" t="s">
        <v>27</v>
      </c>
      <c r="M801" s="35">
        <v>1997</v>
      </c>
      <c r="N801" s="35">
        <f t="shared" si="268"/>
        <v>11</v>
      </c>
      <c r="O801" s="5" t="str">
        <f t="shared" si="259"/>
        <v>CONSELHO</v>
      </c>
      <c r="P801" s="7" t="s">
        <v>774</v>
      </c>
      <c r="Q801" s="5" t="str">
        <f>IF(ISNUMBER(SEARCH("Conferência",L801)),"SIM","NÃO")</f>
        <v>NÃO</v>
      </c>
      <c r="R801" s="7" t="s">
        <v>21</v>
      </c>
      <c r="S801" s="109">
        <v>3</v>
      </c>
      <c r="T801" s="95"/>
      <c r="U801" s="82" t="s">
        <v>3711</v>
      </c>
    </row>
    <row r="802" spans="1:21" s="82" customFormat="1">
      <c r="A802" s="81">
        <v>802</v>
      </c>
      <c r="B802" s="26">
        <v>39553</v>
      </c>
      <c r="C802" s="5">
        <v>2008</v>
      </c>
      <c r="D802" s="5">
        <f t="shared" si="260"/>
        <v>25</v>
      </c>
      <c r="E802" s="43" t="s">
        <v>2780</v>
      </c>
      <c r="F802" s="7" t="s">
        <v>26</v>
      </c>
      <c r="G802" s="7" t="s">
        <v>18</v>
      </c>
      <c r="H802" s="7" t="s">
        <v>27</v>
      </c>
      <c r="I802" s="7" t="s">
        <v>3719</v>
      </c>
      <c r="J802" s="5">
        <v>1997</v>
      </c>
      <c r="K802" s="83">
        <f t="shared" si="266"/>
        <v>11</v>
      </c>
      <c r="L802" s="7" t="s">
        <v>46</v>
      </c>
      <c r="M802" s="35" t="s">
        <v>24</v>
      </c>
      <c r="N802" s="35" t="s">
        <v>24</v>
      </c>
      <c r="O802" s="5" t="str">
        <f t="shared" si="259"/>
        <v>CONSELHO</v>
      </c>
      <c r="P802" s="7" t="s">
        <v>817</v>
      </c>
      <c r="Q802" s="5" t="str">
        <f t="shared" si="263"/>
        <v>Não</v>
      </c>
      <c r="R802" s="7" t="s">
        <v>21</v>
      </c>
      <c r="S802" s="109">
        <v>2</v>
      </c>
      <c r="T802" s="5"/>
      <c r="U802" s="82" t="s">
        <v>3708</v>
      </c>
    </row>
    <row r="803" spans="1:21" s="82" customFormat="1">
      <c r="A803" s="81">
        <v>803</v>
      </c>
      <c r="B803" s="26">
        <v>39553</v>
      </c>
      <c r="C803" s="5">
        <v>2008</v>
      </c>
      <c r="D803" s="5">
        <f t="shared" si="260"/>
        <v>25</v>
      </c>
      <c r="E803" s="43" t="s">
        <v>2781</v>
      </c>
      <c r="F803" s="7" t="s">
        <v>26</v>
      </c>
      <c r="G803" s="7" t="s">
        <v>18</v>
      </c>
      <c r="H803" s="7" t="s">
        <v>27</v>
      </c>
      <c r="I803" s="7" t="s">
        <v>3719</v>
      </c>
      <c r="J803" s="5">
        <v>1997</v>
      </c>
      <c r="K803" s="83">
        <f t="shared" si="266"/>
        <v>11</v>
      </c>
      <c r="L803" s="7" t="s">
        <v>46</v>
      </c>
      <c r="M803" s="35" t="s">
        <v>24</v>
      </c>
      <c r="N803" s="35" t="s">
        <v>24</v>
      </c>
      <c r="O803" s="5" t="str">
        <f t="shared" si="259"/>
        <v>CONSELHO</v>
      </c>
      <c r="P803" s="7" t="s">
        <v>817</v>
      </c>
      <c r="Q803" s="5" t="str">
        <f t="shared" si="263"/>
        <v>Não</v>
      </c>
      <c r="R803" s="7" t="s">
        <v>21</v>
      </c>
      <c r="S803" s="109">
        <v>2</v>
      </c>
      <c r="T803" s="5"/>
      <c r="U803" s="82" t="s">
        <v>3708</v>
      </c>
    </row>
    <row r="804" spans="1:21" s="82" customFormat="1">
      <c r="A804" s="81">
        <v>804</v>
      </c>
      <c r="B804" s="26">
        <v>39553</v>
      </c>
      <c r="C804" s="5">
        <v>2008</v>
      </c>
      <c r="D804" s="5">
        <f t="shared" si="260"/>
        <v>25</v>
      </c>
      <c r="E804" s="43" t="s">
        <v>2782</v>
      </c>
      <c r="F804" s="7" t="s">
        <v>26</v>
      </c>
      <c r="G804" s="7" t="s">
        <v>18</v>
      </c>
      <c r="H804" s="7" t="s">
        <v>27</v>
      </c>
      <c r="I804" s="7" t="s">
        <v>3719</v>
      </c>
      <c r="J804" s="5">
        <v>1997</v>
      </c>
      <c r="K804" s="83">
        <f t="shared" si="266"/>
        <v>11</v>
      </c>
      <c r="L804" s="7" t="s">
        <v>27</v>
      </c>
      <c r="M804" s="35">
        <v>1997</v>
      </c>
      <c r="N804" s="35">
        <f t="shared" ref="N804:N807" si="269">C804-M804</f>
        <v>11</v>
      </c>
      <c r="O804" s="5" t="str">
        <f t="shared" si="259"/>
        <v>CONSELHO</v>
      </c>
      <c r="P804" s="7" t="s">
        <v>818</v>
      </c>
      <c r="Q804" s="5" t="str">
        <f>IF(ISNUMBER(SEARCH("Conferência",L804)),"SIM","NÃO")</f>
        <v>NÃO</v>
      </c>
      <c r="R804" s="7" t="s">
        <v>21</v>
      </c>
      <c r="S804" s="109">
        <v>2</v>
      </c>
      <c r="T804" s="5"/>
      <c r="U804" s="82" t="s">
        <v>3707</v>
      </c>
    </row>
    <row r="805" spans="1:21" s="34" customFormat="1">
      <c r="A805" s="40">
        <v>805</v>
      </c>
      <c r="B805" s="14">
        <v>39556</v>
      </c>
      <c r="C805" s="38">
        <v>2008</v>
      </c>
      <c r="D805" s="38">
        <f t="shared" si="260"/>
        <v>25</v>
      </c>
      <c r="E805" s="16" t="s">
        <v>2783</v>
      </c>
      <c r="F805" s="3" t="s">
        <v>33</v>
      </c>
      <c r="G805" s="3" t="s">
        <v>65</v>
      </c>
      <c r="H805" s="3" t="s">
        <v>73</v>
      </c>
      <c r="I805" s="3"/>
      <c r="J805" s="38" t="s">
        <v>24</v>
      </c>
      <c r="K805" s="38" t="s">
        <v>24</v>
      </c>
      <c r="L805" s="3" t="s">
        <v>123</v>
      </c>
      <c r="M805" s="35">
        <v>2001</v>
      </c>
      <c r="N805" s="35">
        <f t="shared" si="269"/>
        <v>7</v>
      </c>
      <c r="O805" s="38" t="str">
        <f t="shared" si="259"/>
        <v>CONSELHO</v>
      </c>
      <c r="P805" s="3" t="s">
        <v>230</v>
      </c>
      <c r="Q805" s="38" t="str">
        <f>IF(ISNUMBER(SEARCH("Conferência",L805)),"SIM","NÃO")</f>
        <v>NÃO</v>
      </c>
      <c r="R805" s="3" t="s">
        <v>21</v>
      </c>
      <c r="S805" s="4"/>
      <c r="T805" s="38"/>
      <c r="U805" s="77"/>
    </row>
    <row r="806" spans="1:21" s="34" customFormat="1">
      <c r="A806" s="40">
        <v>806</v>
      </c>
      <c r="B806" s="14">
        <v>39556</v>
      </c>
      <c r="C806" s="38">
        <v>2008</v>
      </c>
      <c r="D806" s="38">
        <f t="shared" si="260"/>
        <v>25</v>
      </c>
      <c r="E806" s="16" t="s">
        <v>2784</v>
      </c>
      <c r="F806" s="3" t="s">
        <v>33</v>
      </c>
      <c r="G806" s="3" t="s">
        <v>65</v>
      </c>
      <c r="H806" s="38" t="s">
        <v>73</v>
      </c>
      <c r="I806" s="38"/>
      <c r="J806" s="38" t="s">
        <v>24</v>
      </c>
      <c r="K806" s="38" t="s">
        <v>24</v>
      </c>
      <c r="L806" s="3" t="s">
        <v>461</v>
      </c>
      <c r="M806" s="38">
        <v>2000</v>
      </c>
      <c r="N806" s="35">
        <f t="shared" si="269"/>
        <v>8</v>
      </c>
      <c r="O806" s="38" t="str">
        <f t="shared" si="259"/>
        <v>CONSELHO</v>
      </c>
      <c r="P806" s="3" t="s">
        <v>230</v>
      </c>
      <c r="Q806" s="38" t="str">
        <f>IF(ISNUMBER(SEARCH("Conferência",L806)),"SIM","NÃO")</f>
        <v>NÃO</v>
      </c>
      <c r="R806" s="3" t="s">
        <v>21</v>
      </c>
      <c r="S806" s="4"/>
      <c r="T806" s="38"/>
      <c r="U806" s="77"/>
    </row>
    <row r="807" spans="1:21" s="34" customFormat="1">
      <c r="A807" s="40">
        <v>807</v>
      </c>
      <c r="B807" s="14">
        <v>39556</v>
      </c>
      <c r="C807" s="38">
        <v>2008</v>
      </c>
      <c r="D807" s="38">
        <f t="shared" si="260"/>
        <v>25</v>
      </c>
      <c r="E807" s="16" t="s">
        <v>2785</v>
      </c>
      <c r="F807" s="3" t="s">
        <v>17</v>
      </c>
      <c r="G807" s="3" t="s">
        <v>18</v>
      </c>
      <c r="H807" s="3" t="s">
        <v>27</v>
      </c>
      <c r="I807" s="3" t="s">
        <v>3719</v>
      </c>
      <c r="J807" s="36">
        <v>1997</v>
      </c>
      <c r="K807" s="19">
        <f t="shared" ref="K807:K812" si="270">C807-J807</f>
        <v>11</v>
      </c>
      <c r="L807" s="3" t="s">
        <v>27</v>
      </c>
      <c r="M807" s="35">
        <v>1997</v>
      </c>
      <c r="N807" s="35">
        <f t="shared" si="269"/>
        <v>11</v>
      </c>
      <c r="O807" s="38" t="str">
        <f t="shared" si="259"/>
        <v>CONSELHO</v>
      </c>
      <c r="P807" s="3" t="s">
        <v>819</v>
      </c>
      <c r="Q807" s="38" t="str">
        <f>IF(ISNUMBER(SEARCH("Conferência",L807)),"SIM","NÃO")</f>
        <v>NÃO</v>
      </c>
      <c r="R807" s="3" t="s">
        <v>21</v>
      </c>
      <c r="S807" s="108">
        <v>5</v>
      </c>
      <c r="T807" s="38"/>
      <c r="U807" s="77" t="s">
        <v>3694</v>
      </c>
    </row>
    <row r="808" spans="1:21" s="121" customFormat="1">
      <c r="A808" s="40">
        <v>808</v>
      </c>
      <c r="B808" s="14">
        <v>39556</v>
      </c>
      <c r="C808" s="38">
        <v>2008</v>
      </c>
      <c r="D808" s="38">
        <f t="shared" si="260"/>
        <v>25</v>
      </c>
      <c r="E808" s="16" t="s">
        <v>2786</v>
      </c>
      <c r="F808" s="3" t="s">
        <v>17</v>
      </c>
      <c r="G808" s="3" t="s">
        <v>18</v>
      </c>
      <c r="H808" s="3" t="s">
        <v>22</v>
      </c>
      <c r="I808" s="3" t="s">
        <v>3739</v>
      </c>
      <c r="J808" s="35">
        <v>1991</v>
      </c>
      <c r="K808" s="19">
        <f t="shared" si="270"/>
        <v>17</v>
      </c>
      <c r="L808" s="3" t="s">
        <v>23</v>
      </c>
      <c r="M808" s="35" t="s">
        <v>24</v>
      </c>
      <c r="N808" s="35" t="s">
        <v>24</v>
      </c>
      <c r="O808" s="38" t="str">
        <f t="shared" si="259"/>
        <v>CONSELHO</v>
      </c>
      <c r="P808" s="3" t="s">
        <v>820</v>
      </c>
      <c r="Q808" s="38" t="str">
        <f t="shared" si="263"/>
        <v>Não</v>
      </c>
      <c r="R808" s="3" t="s">
        <v>21</v>
      </c>
      <c r="S808" s="108">
        <v>6</v>
      </c>
      <c r="T808" s="38"/>
      <c r="U808" s="77" t="s">
        <v>3744</v>
      </c>
    </row>
    <row r="809" spans="1:21" s="34" customFormat="1">
      <c r="A809" s="40">
        <v>809</v>
      </c>
      <c r="B809" s="14">
        <v>39556</v>
      </c>
      <c r="C809" s="38">
        <v>2008</v>
      </c>
      <c r="D809" s="38">
        <f t="shared" si="260"/>
        <v>25</v>
      </c>
      <c r="E809" s="16" t="s">
        <v>2787</v>
      </c>
      <c r="F809" s="3" t="s">
        <v>17</v>
      </c>
      <c r="G809" s="3" t="s">
        <v>18</v>
      </c>
      <c r="H809" s="3" t="s">
        <v>22</v>
      </c>
      <c r="I809" s="3" t="s">
        <v>3739</v>
      </c>
      <c r="J809" s="35">
        <v>1991</v>
      </c>
      <c r="K809" s="19">
        <f t="shared" si="270"/>
        <v>17</v>
      </c>
      <c r="L809" s="3" t="s">
        <v>22</v>
      </c>
      <c r="M809" s="35">
        <v>1991</v>
      </c>
      <c r="N809" s="35">
        <f t="shared" ref="N809:N814" si="271">C809-M809</f>
        <v>17</v>
      </c>
      <c r="O809" s="38" t="str">
        <f t="shared" si="259"/>
        <v>CONSELHO</v>
      </c>
      <c r="P809" s="3" t="s">
        <v>821</v>
      </c>
      <c r="Q809" s="38" t="str">
        <f t="shared" ref="Q809:Q814" si="272">IF(ISNUMBER(SEARCH("Conferência",L809)),"SIM","NÃO")</f>
        <v>NÃO</v>
      </c>
      <c r="R809" s="3" t="s">
        <v>21</v>
      </c>
      <c r="S809" s="108">
        <v>5</v>
      </c>
      <c r="T809" s="38"/>
      <c r="U809" s="77" t="s">
        <v>3694</v>
      </c>
    </row>
    <row r="810" spans="1:21" s="34" customFormat="1">
      <c r="A810" s="40">
        <v>810</v>
      </c>
      <c r="B810" s="14">
        <v>39556</v>
      </c>
      <c r="C810" s="38">
        <v>2008</v>
      </c>
      <c r="D810" s="38">
        <f t="shared" si="260"/>
        <v>25</v>
      </c>
      <c r="E810" s="16" t="s">
        <v>2788</v>
      </c>
      <c r="F810" s="3" t="s">
        <v>17</v>
      </c>
      <c r="G810" s="3" t="s">
        <v>18</v>
      </c>
      <c r="H810" s="3" t="s">
        <v>22</v>
      </c>
      <c r="I810" s="3" t="s">
        <v>3739</v>
      </c>
      <c r="J810" s="35">
        <v>1991</v>
      </c>
      <c r="K810" s="19">
        <f t="shared" si="270"/>
        <v>17</v>
      </c>
      <c r="L810" s="3" t="s">
        <v>22</v>
      </c>
      <c r="M810" s="35">
        <v>1991</v>
      </c>
      <c r="N810" s="35">
        <f t="shared" si="271"/>
        <v>17</v>
      </c>
      <c r="O810" s="38" t="str">
        <f t="shared" si="259"/>
        <v>CONSELHO</v>
      </c>
      <c r="P810" s="3" t="s">
        <v>822</v>
      </c>
      <c r="Q810" s="38" t="str">
        <f t="shared" si="272"/>
        <v>NÃO</v>
      </c>
      <c r="R810" s="3" t="s">
        <v>21</v>
      </c>
      <c r="S810" s="4" t="s">
        <v>24</v>
      </c>
      <c r="T810" s="38"/>
      <c r="U810" s="77"/>
    </row>
    <row r="811" spans="1:21" s="122" customFormat="1">
      <c r="A811" s="81">
        <v>811</v>
      </c>
      <c r="B811" s="26">
        <v>39556</v>
      </c>
      <c r="C811" s="5">
        <v>2008</v>
      </c>
      <c r="D811" s="5">
        <f t="shared" si="260"/>
        <v>25</v>
      </c>
      <c r="E811" s="60" t="s">
        <v>2789</v>
      </c>
      <c r="F811" s="7" t="s">
        <v>26</v>
      </c>
      <c r="G811" s="7" t="s">
        <v>18</v>
      </c>
      <c r="H811" s="7" t="s">
        <v>22</v>
      </c>
      <c r="I811" s="7" t="s">
        <v>3739</v>
      </c>
      <c r="J811" s="35">
        <v>1991</v>
      </c>
      <c r="K811" s="83">
        <f t="shared" si="270"/>
        <v>17</v>
      </c>
      <c r="L811" s="7" t="s">
        <v>22</v>
      </c>
      <c r="M811" s="35">
        <v>1991</v>
      </c>
      <c r="N811" s="35">
        <f t="shared" si="271"/>
        <v>17</v>
      </c>
      <c r="O811" s="5" t="str">
        <f t="shared" si="259"/>
        <v>CONSELHO</v>
      </c>
      <c r="P811" s="7" t="s">
        <v>823</v>
      </c>
      <c r="Q811" s="5" t="str">
        <f t="shared" si="272"/>
        <v>NÃO</v>
      </c>
      <c r="R811" s="7" t="s">
        <v>21</v>
      </c>
      <c r="S811" s="109">
        <v>3</v>
      </c>
      <c r="T811" s="5"/>
      <c r="U811" s="82" t="s">
        <v>3711</v>
      </c>
    </row>
    <row r="812" spans="1:21" s="34" customFormat="1">
      <c r="A812" s="40">
        <v>812</v>
      </c>
      <c r="B812" s="14">
        <v>39556</v>
      </c>
      <c r="C812" s="38">
        <v>2008</v>
      </c>
      <c r="D812" s="38">
        <f t="shared" si="260"/>
        <v>25</v>
      </c>
      <c r="E812" s="16" t="s">
        <v>2790</v>
      </c>
      <c r="F812" s="3" t="s">
        <v>26</v>
      </c>
      <c r="G812" s="3" t="s">
        <v>18</v>
      </c>
      <c r="H812" s="3" t="s">
        <v>22</v>
      </c>
      <c r="I812" s="3" t="s">
        <v>3739</v>
      </c>
      <c r="J812" s="35">
        <v>1991</v>
      </c>
      <c r="K812" s="19">
        <f t="shared" si="270"/>
        <v>17</v>
      </c>
      <c r="L812" s="3" t="s">
        <v>22</v>
      </c>
      <c r="M812" s="35">
        <v>1991</v>
      </c>
      <c r="N812" s="35">
        <f t="shared" si="271"/>
        <v>17</v>
      </c>
      <c r="O812" s="38" t="str">
        <f t="shared" si="259"/>
        <v>CONSELHO</v>
      </c>
      <c r="P812" s="3" t="s">
        <v>824</v>
      </c>
      <c r="Q812" s="38" t="str">
        <f t="shared" si="272"/>
        <v>NÃO</v>
      </c>
      <c r="R812" s="3" t="s">
        <v>21</v>
      </c>
      <c r="S812" s="108">
        <v>5</v>
      </c>
      <c r="T812" s="38"/>
      <c r="U812" s="77" t="s">
        <v>3694</v>
      </c>
    </row>
    <row r="813" spans="1:21" s="34" customFormat="1">
      <c r="A813" s="40">
        <v>813</v>
      </c>
      <c r="B813" s="14">
        <v>39561</v>
      </c>
      <c r="C813" s="38">
        <v>2008</v>
      </c>
      <c r="D813" s="38">
        <f t="shared" si="260"/>
        <v>25</v>
      </c>
      <c r="E813" s="16" t="s">
        <v>2791</v>
      </c>
      <c r="F813" s="3" t="s">
        <v>33</v>
      </c>
      <c r="G813" s="3" t="s">
        <v>65</v>
      </c>
      <c r="H813" s="3" t="s">
        <v>73</v>
      </c>
      <c r="I813" s="3"/>
      <c r="J813" s="38" t="s">
        <v>24</v>
      </c>
      <c r="K813" s="38" t="s">
        <v>24</v>
      </c>
      <c r="L813" s="3" t="s">
        <v>22</v>
      </c>
      <c r="M813" s="35">
        <v>1991</v>
      </c>
      <c r="N813" s="35">
        <f t="shared" si="271"/>
        <v>17</v>
      </c>
      <c r="O813" s="38" t="str">
        <f t="shared" si="259"/>
        <v>CONSELHO</v>
      </c>
      <c r="P813" s="3" t="s">
        <v>131</v>
      </c>
      <c r="Q813" s="38" t="str">
        <f t="shared" si="272"/>
        <v>NÃO</v>
      </c>
      <c r="R813" s="3" t="s">
        <v>21</v>
      </c>
      <c r="S813" s="4"/>
      <c r="T813" s="38"/>
      <c r="U813" s="77"/>
    </row>
    <row r="814" spans="1:21" s="34" customFormat="1">
      <c r="A814" s="40">
        <v>814</v>
      </c>
      <c r="B814" s="14">
        <v>39561</v>
      </c>
      <c r="C814" s="38">
        <v>2008</v>
      </c>
      <c r="D814" s="38">
        <f t="shared" si="260"/>
        <v>25</v>
      </c>
      <c r="E814" s="16" t="s">
        <v>2792</v>
      </c>
      <c r="F814" s="3" t="s">
        <v>33</v>
      </c>
      <c r="G814" s="3" t="s">
        <v>65</v>
      </c>
      <c r="H814" s="3" t="s">
        <v>73</v>
      </c>
      <c r="I814" s="3"/>
      <c r="J814" s="38" t="s">
        <v>24</v>
      </c>
      <c r="K814" s="38" t="s">
        <v>24</v>
      </c>
      <c r="L814" s="3" t="s">
        <v>123</v>
      </c>
      <c r="M814" s="35">
        <v>2001</v>
      </c>
      <c r="N814" s="35">
        <f t="shared" si="271"/>
        <v>7</v>
      </c>
      <c r="O814" s="38" t="str">
        <f t="shared" si="259"/>
        <v>CONSELHO</v>
      </c>
      <c r="P814" s="3" t="s">
        <v>131</v>
      </c>
      <c r="Q814" s="38" t="str">
        <f t="shared" si="272"/>
        <v>NÃO</v>
      </c>
      <c r="R814" s="3" t="s">
        <v>21</v>
      </c>
      <c r="S814" s="4"/>
      <c r="T814" s="38"/>
      <c r="U814" s="77"/>
    </row>
    <row r="815" spans="1:21" s="121" customFormat="1">
      <c r="A815" s="40">
        <v>815</v>
      </c>
      <c r="B815" s="14">
        <v>39563</v>
      </c>
      <c r="C815" s="38">
        <v>2008</v>
      </c>
      <c r="D815" s="38">
        <f t="shared" si="260"/>
        <v>25</v>
      </c>
      <c r="E815" s="16" t="s">
        <v>2793</v>
      </c>
      <c r="F815" s="3" t="s">
        <v>17</v>
      </c>
      <c r="G815" s="3" t="s">
        <v>18</v>
      </c>
      <c r="H815" s="3" t="s">
        <v>22</v>
      </c>
      <c r="I815" s="3" t="s">
        <v>3739</v>
      </c>
      <c r="J815" s="35">
        <v>1991</v>
      </c>
      <c r="K815" s="19">
        <f t="shared" ref="K815:K818" si="273">C815-J815</f>
        <v>17</v>
      </c>
      <c r="L815" s="3" t="s">
        <v>23</v>
      </c>
      <c r="M815" s="35" t="s">
        <v>24</v>
      </c>
      <c r="N815" s="35" t="s">
        <v>24</v>
      </c>
      <c r="O815" s="38" t="str">
        <f t="shared" si="259"/>
        <v>CONSELHO</v>
      </c>
      <c r="P815" s="3" t="s">
        <v>825</v>
      </c>
      <c r="Q815" s="38" t="str">
        <f t="shared" si="263"/>
        <v>Não</v>
      </c>
      <c r="R815" s="3" t="s">
        <v>21</v>
      </c>
      <c r="S815" s="108">
        <v>3</v>
      </c>
      <c r="T815" s="38"/>
      <c r="U815" s="77" t="s">
        <v>3710</v>
      </c>
    </row>
    <row r="816" spans="1:21" s="121" customFormat="1">
      <c r="A816" s="40">
        <v>816</v>
      </c>
      <c r="B816" s="14">
        <v>39563</v>
      </c>
      <c r="C816" s="38">
        <v>2008</v>
      </c>
      <c r="D816" s="38">
        <f t="shared" si="260"/>
        <v>25</v>
      </c>
      <c r="E816" s="16" t="s">
        <v>2794</v>
      </c>
      <c r="F816" s="3" t="s">
        <v>17</v>
      </c>
      <c r="G816" s="3" t="s">
        <v>18</v>
      </c>
      <c r="H816" s="3" t="s">
        <v>22</v>
      </c>
      <c r="I816" s="3" t="s">
        <v>3739</v>
      </c>
      <c r="J816" s="35">
        <v>1991</v>
      </c>
      <c r="K816" s="19">
        <f t="shared" si="273"/>
        <v>17</v>
      </c>
      <c r="L816" s="3" t="s">
        <v>23</v>
      </c>
      <c r="M816" s="35" t="s">
        <v>24</v>
      </c>
      <c r="N816" s="35" t="s">
        <v>24</v>
      </c>
      <c r="O816" s="38" t="str">
        <f t="shared" si="259"/>
        <v>CONSELHO</v>
      </c>
      <c r="P816" s="3" t="s">
        <v>826</v>
      </c>
      <c r="Q816" s="38" t="str">
        <f t="shared" si="263"/>
        <v>Não</v>
      </c>
      <c r="R816" s="3" t="s">
        <v>21</v>
      </c>
      <c r="S816" s="108">
        <v>6</v>
      </c>
      <c r="T816" s="38"/>
      <c r="U816" s="77" t="s">
        <v>3745</v>
      </c>
    </row>
    <row r="817" spans="1:21" s="34" customFormat="1">
      <c r="A817" s="40">
        <v>817</v>
      </c>
      <c r="B817" s="14">
        <v>39563</v>
      </c>
      <c r="C817" s="38">
        <v>2008</v>
      </c>
      <c r="D817" s="38">
        <f t="shared" si="260"/>
        <v>25</v>
      </c>
      <c r="E817" s="16" t="s">
        <v>2795</v>
      </c>
      <c r="F817" s="3" t="s">
        <v>17</v>
      </c>
      <c r="G817" s="3" t="s">
        <v>18</v>
      </c>
      <c r="H817" s="3" t="s">
        <v>22</v>
      </c>
      <c r="I817" s="3" t="s">
        <v>3739</v>
      </c>
      <c r="J817" s="35">
        <v>1991</v>
      </c>
      <c r="K817" s="19">
        <f t="shared" si="273"/>
        <v>17</v>
      </c>
      <c r="L817" s="3" t="s">
        <v>22</v>
      </c>
      <c r="M817" s="35">
        <v>1991</v>
      </c>
      <c r="N817" s="35">
        <f t="shared" ref="N817:N820" si="274">C817-M817</f>
        <v>17</v>
      </c>
      <c r="O817" s="38" t="str">
        <f t="shared" si="259"/>
        <v>CONSELHO</v>
      </c>
      <c r="P817" s="3" t="s">
        <v>827</v>
      </c>
      <c r="Q817" s="38" t="str">
        <f>IF(ISNUMBER(SEARCH("Conferência",L817)),"SIM","NÃO")</f>
        <v>NÃO</v>
      </c>
      <c r="R817" s="3" t="s">
        <v>21</v>
      </c>
      <c r="S817" s="108">
        <v>5</v>
      </c>
      <c r="T817" s="38"/>
      <c r="U817" s="77" t="s">
        <v>3694</v>
      </c>
    </row>
    <row r="818" spans="1:21" s="34" customFormat="1">
      <c r="A818" s="40">
        <v>818</v>
      </c>
      <c r="B818" s="14">
        <v>39567</v>
      </c>
      <c r="C818" s="38">
        <v>2008</v>
      </c>
      <c r="D818" s="38">
        <f t="shared" si="260"/>
        <v>25</v>
      </c>
      <c r="E818" s="16" t="s">
        <v>2796</v>
      </c>
      <c r="F818" s="3" t="s">
        <v>17</v>
      </c>
      <c r="G818" s="3" t="s">
        <v>18</v>
      </c>
      <c r="H818" s="3" t="s">
        <v>27</v>
      </c>
      <c r="I818" s="3" t="s">
        <v>3719</v>
      </c>
      <c r="J818" s="36">
        <v>1997</v>
      </c>
      <c r="K818" s="19">
        <f t="shared" si="273"/>
        <v>11</v>
      </c>
      <c r="L818" s="3" t="s">
        <v>27</v>
      </c>
      <c r="M818" s="35">
        <v>1997</v>
      </c>
      <c r="N818" s="35">
        <f t="shared" si="274"/>
        <v>11</v>
      </c>
      <c r="O818" s="38" t="str">
        <f t="shared" si="259"/>
        <v>CONSELHO</v>
      </c>
      <c r="P818" s="3" t="s">
        <v>828</v>
      </c>
      <c r="Q818" s="38" t="str">
        <f>IF(ISNUMBER(SEARCH("Conferência",L818)),"SIM","NÃO")</f>
        <v>NÃO</v>
      </c>
      <c r="R818" s="3" t="s">
        <v>21</v>
      </c>
      <c r="S818" s="108">
        <v>5</v>
      </c>
      <c r="T818" s="38"/>
      <c r="U818" s="77" t="s">
        <v>3694</v>
      </c>
    </row>
    <row r="819" spans="1:21" s="34" customFormat="1">
      <c r="A819" s="40">
        <v>819</v>
      </c>
      <c r="B819" s="14">
        <v>39568</v>
      </c>
      <c r="C819" s="38">
        <v>2008</v>
      </c>
      <c r="D819" s="38">
        <f t="shared" si="260"/>
        <v>25</v>
      </c>
      <c r="E819" s="16" t="s">
        <v>2797</v>
      </c>
      <c r="F819" s="3" t="s">
        <v>82</v>
      </c>
      <c r="G819" s="3" t="s">
        <v>65</v>
      </c>
      <c r="H819" s="3" t="s">
        <v>73</v>
      </c>
      <c r="I819" s="3"/>
      <c r="J819" s="38" t="s">
        <v>24</v>
      </c>
      <c r="K819" s="38" t="s">
        <v>24</v>
      </c>
      <c r="L819" s="3" t="s">
        <v>83</v>
      </c>
      <c r="M819" s="35">
        <v>2003</v>
      </c>
      <c r="N819" s="35">
        <f t="shared" si="274"/>
        <v>5</v>
      </c>
      <c r="O819" s="38" t="str">
        <f t="shared" si="259"/>
        <v>CONSELHO</v>
      </c>
      <c r="P819" s="3" t="s">
        <v>804</v>
      </c>
      <c r="Q819" s="38" t="str">
        <f>IF(ISNUMBER(SEARCH("Conferência",L819)),"SIM","NÃO")</f>
        <v>NÃO</v>
      </c>
      <c r="R819" s="3" t="s">
        <v>21</v>
      </c>
      <c r="S819" s="4"/>
      <c r="T819" s="38"/>
      <c r="U819" s="77"/>
    </row>
    <row r="820" spans="1:21" s="34" customFormat="1">
      <c r="A820" s="40">
        <v>820</v>
      </c>
      <c r="B820" s="14">
        <v>39568</v>
      </c>
      <c r="C820" s="38">
        <v>2008</v>
      </c>
      <c r="D820" s="38">
        <f t="shared" si="260"/>
        <v>25</v>
      </c>
      <c r="E820" s="16" t="s">
        <v>2798</v>
      </c>
      <c r="F820" s="3" t="s">
        <v>26</v>
      </c>
      <c r="G820" s="3" t="s">
        <v>18</v>
      </c>
      <c r="H820" s="3" t="s">
        <v>434</v>
      </c>
      <c r="I820" s="3" t="s">
        <v>3716</v>
      </c>
      <c r="J820" s="35">
        <v>2006</v>
      </c>
      <c r="K820" s="19">
        <f t="shared" ref="K820:K827" si="275">C820-J820</f>
        <v>2</v>
      </c>
      <c r="L820" s="79" t="s">
        <v>434</v>
      </c>
      <c r="M820" s="35">
        <v>2006</v>
      </c>
      <c r="N820" s="35">
        <f t="shared" si="274"/>
        <v>2</v>
      </c>
      <c r="O820" s="38" t="str">
        <f t="shared" si="259"/>
        <v>CONSELHO</v>
      </c>
      <c r="P820" s="3" t="s">
        <v>829</v>
      </c>
      <c r="Q820" s="38" t="str">
        <f>IF(ISNUMBER(SEARCH("Conferência",L820)),"SIM","NÃO")</f>
        <v>NÃO</v>
      </c>
      <c r="R820" s="3" t="s">
        <v>21</v>
      </c>
      <c r="S820" s="108">
        <v>5</v>
      </c>
      <c r="T820" s="38"/>
      <c r="U820" s="77" t="s">
        <v>3691</v>
      </c>
    </row>
    <row r="821" spans="1:21" s="82" customFormat="1">
      <c r="A821" s="81">
        <v>821</v>
      </c>
      <c r="B821" s="26">
        <v>39568</v>
      </c>
      <c r="C821" s="5">
        <v>2008</v>
      </c>
      <c r="D821" s="5">
        <f t="shared" si="260"/>
        <v>25</v>
      </c>
      <c r="E821" s="43" t="s">
        <v>2799</v>
      </c>
      <c r="F821" s="7" t="s">
        <v>26</v>
      </c>
      <c r="G821" s="7" t="s">
        <v>18</v>
      </c>
      <c r="H821" s="7" t="s">
        <v>27</v>
      </c>
      <c r="I821" s="7" t="s">
        <v>3719</v>
      </c>
      <c r="J821" s="5">
        <v>1997</v>
      </c>
      <c r="K821" s="83">
        <f t="shared" si="275"/>
        <v>11</v>
      </c>
      <c r="L821" s="7" t="s">
        <v>46</v>
      </c>
      <c r="M821" s="35" t="s">
        <v>24</v>
      </c>
      <c r="N821" s="35" t="s">
        <v>24</v>
      </c>
      <c r="O821" s="5" t="str">
        <f t="shared" si="259"/>
        <v>CONSELHO</v>
      </c>
      <c r="P821" s="7" t="s">
        <v>830</v>
      </c>
      <c r="Q821" s="5" t="str">
        <f t="shared" si="263"/>
        <v>Não</v>
      </c>
      <c r="R821" s="7" t="s">
        <v>21</v>
      </c>
      <c r="S821" s="109">
        <v>2</v>
      </c>
      <c r="T821" s="5"/>
      <c r="U821" s="82" t="s">
        <v>3708</v>
      </c>
    </row>
    <row r="822" spans="1:21" s="82" customFormat="1">
      <c r="A822" s="81">
        <v>822</v>
      </c>
      <c r="B822" s="26">
        <v>39568</v>
      </c>
      <c r="C822" s="5">
        <v>2008</v>
      </c>
      <c r="D822" s="5">
        <f t="shared" si="260"/>
        <v>25</v>
      </c>
      <c r="E822" s="43" t="s">
        <v>2800</v>
      </c>
      <c r="F822" s="7" t="s">
        <v>26</v>
      </c>
      <c r="G822" s="7" t="s">
        <v>18</v>
      </c>
      <c r="H822" s="7" t="s">
        <v>27</v>
      </c>
      <c r="I822" s="7" t="s">
        <v>3719</v>
      </c>
      <c r="J822" s="5">
        <v>1997</v>
      </c>
      <c r="K822" s="83">
        <f t="shared" si="275"/>
        <v>11</v>
      </c>
      <c r="L822" s="7" t="s">
        <v>34</v>
      </c>
      <c r="M822" s="35" t="s">
        <v>24</v>
      </c>
      <c r="N822" s="35" t="s">
        <v>24</v>
      </c>
      <c r="O822" s="5" t="str">
        <f t="shared" si="259"/>
        <v>CONSELHO</v>
      </c>
      <c r="P822" s="7" t="s">
        <v>831</v>
      </c>
      <c r="Q822" s="5" t="str">
        <f t="shared" si="263"/>
        <v>Não</v>
      </c>
      <c r="R822" s="7" t="s">
        <v>21</v>
      </c>
      <c r="S822" s="109">
        <v>2</v>
      </c>
      <c r="T822" s="5"/>
      <c r="U822" s="82" t="s">
        <v>3708</v>
      </c>
    </row>
    <row r="823" spans="1:21" s="34" customFormat="1">
      <c r="A823" s="40">
        <v>823</v>
      </c>
      <c r="B823" s="14">
        <v>39568</v>
      </c>
      <c r="C823" s="38">
        <v>2008</v>
      </c>
      <c r="D823" s="38">
        <f t="shared" si="260"/>
        <v>25</v>
      </c>
      <c r="E823" s="16" t="s">
        <v>2801</v>
      </c>
      <c r="F823" s="3" t="s">
        <v>26</v>
      </c>
      <c r="G823" s="3" t="s">
        <v>18</v>
      </c>
      <c r="H823" s="3" t="s">
        <v>27</v>
      </c>
      <c r="I823" s="3" t="s">
        <v>3719</v>
      </c>
      <c r="J823" s="36">
        <v>1997</v>
      </c>
      <c r="K823" s="19">
        <f t="shared" si="275"/>
        <v>11</v>
      </c>
      <c r="L823" s="3" t="s">
        <v>27</v>
      </c>
      <c r="M823" s="35">
        <v>1997</v>
      </c>
      <c r="N823" s="35">
        <f t="shared" ref="N823:N826" si="276">C823-M823</f>
        <v>11</v>
      </c>
      <c r="O823" s="38" t="str">
        <f t="shared" si="259"/>
        <v>CONSELHO</v>
      </c>
      <c r="P823" s="3" t="s">
        <v>832</v>
      </c>
      <c r="Q823" s="38" t="str">
        <f>IF(ISNUMBER(SEARCH("Conferência",L823)),"SIM","NÃO")</f>
        <v>NÃO</v>
      </c>
      <c r="R823" s="3" t="s">
        <v>21</v>
      </c>
      <c r="S823" s="108">
        <v>5</v>
      </c>
      <c r="T823" s="38"/>
      <c r="U823" s="77" t="s">
        <v>3691</v>
      </c>
    </row>
    <row r="824" spans="1:21" s="122" customFormat="1">
      <c r="A824" s="81">
        <v>824</v>
      </c>
      <c r="B824" s="26">
        <v>39568</v>
      </c>
      <c r="C824" s="5">
        <v>2008</v>
      </c>
      <c r="D824" s="5">
        <f t="shared" si="260"/>
        <v>25</v>
      </c>
      <c r="E824" s="60" t="s">
        <v>2802</v>
      </c>
      <c r="F824" s="7" t="s">
        <v>26</v>
      </c>
      <c r="G824" s="7" t="s">
        <v>18</v>
      </c>
      <c r="H824" s="7" t="s">
        <v>27</v>
      </c>
      <c r="I824" s="7" t="s">
        <v>3719</v>
      </c>
      <c r="J824" s="36">
        <v>1997</v>
      </c>
      <c r="K824" s="83">
        <f t="shared" si="275"/>
        <v>11</v>
      </c>
      <c r="L824" s="7" t="s">
        <v>27</v>
      </c>
      <c r="M824" s="35">
        <v>1997</v>
      </c>
      <c r="N824" s="35">
        <f t="shared" si="276"/>
        <v>11</v>
      </c>
      <c r="O824" s="5" t="str">
        <f t="shared" si="259"/>
        <v>CONSELHO</v>
      </c>
      <c r="P824" s="7" t="s">
        <v>774</v>
      </c>
      <c r="Q824" s="5" t="str">
        <f>IF(ISNUMBER(SEARCH("Conferência",L824)),"SIM","NÃO")</f>
        <v>NÃO</v>
      </c>
      <c r="R824" s="7" t="s">
        <v>21</v>
      </c>
      <c r="S824" s="109">
        <v>3</v>
      </c>
      <c r="T824" s="5"/>
      <c r="U824" s="82" t="s">
        <v>3711</v>
      </c>
    </row>
    <row r="825" spans="1:21" s="122" customFormat="1">
      <c r="A825" s="81">
        <v>825</v>
      </c>
      <c r="B825" s="26">
        <v>39568</v>
      </c>
      <c r="C825" s="5">
        <v>2008</v>
      </c>
      <c r="D825" s="5">
        <f t="shared" si="260"/>
        <v>25</v>
      </c>
      <c r="E825" s="60" t="s">
        <v>2803</v>
      </c>
      <c r="F825" s="7" t="s">
        <v>26</v>
      </c>
      <c r="G825" s="7" t="s">
        <v>18</v>
      </c>
      <c r="H825" s="7" t="s">
        <v>27</v>
      </c>
      <c r="I825" s="7" t="s">
        <v>3719</v>
      </c>
      <c r="J825" s="36">
        <v>1997</v>
      </c>
      <c r="K825" s="83">
        <f t="shared" si="275"/>
        <v>11</v>
      </c>
      <c r="L825" s="7" t="s">
        <v>27</v>
      </c>
      <c r="M825" s="35">
        <v>1997</v>
      </c>
      <c r="N825" s="35">
        <f t="shared" si="276"/>
        <v>11</v>
      </c>
      <c r="O825" s="5" t="str">
        <f t="shared" si="259"/>
        <v>CONSELHO</v>
      </c>
      <c r="P825" s="7" t="s">
        <v>774</v>
      </c>
      <c r="Q825" s="5" t="str">
        <f>IF(ISNUMBER(SEARCH("Conferência",L825)),"SIM","NÃO")</f>
        <v>NÃO</v>
      </c>
      <c r="R825" s="7" t="s">
        <v>21</v>
      </c>
      <c r="S825" s="109">
        <v>3</v>
      </c>
      <c r="T825" s="5"/>
      <c r="U825" s="82" t="s">
        <v>3711</v>
      </c>
    </row>
    <row r="826" spans="1:21" s="122" customFormat="1">
      <c r="A826" s="81">
        <v>826</v>
      </c>
      <c r="B826" s="26">
        <v>39568</v>
      </c>
      <c r="C826" s="5">
        <v>2008</v>
      </c>
      <c r="D826" s="5">
        <f t="shared" si="260"/>
        <v>25</v>
      </c>
      <c r="E826" s="60" t="s">
        <v>2804</v>
      </c>
      <c r="F826" s="7" t="s">
        <v>26</v>
      </c>
      <c r="G826" s="7" t="s">
        <v>18</v>
      </c>
      <c r="H826" s="7" t="s">
        <v>27</v>
      </c>
      <c r="I826" s="7" t="s">
        <v>3719</v>
      </c>
      <c r="J826" s="36">
        <v>1997</v>
      </c>
      <c r="K826" s="83">
        <f t="shared" si="275"/>
        <v>11</v>
      </c>
      <c r="L826" s="7" t="s">
        <v>27</v>
      </c>
      <c r="M826" s="35">
        <v>1997</v>
      </c>
      <c r="N826" s="35">
        <f t="shared" si="276"/>
        <v>11</v>
      </c>
      <c r="O826" s="5" t="str">
        <f t="shared" si="259"/>
        <v>CONSELHO</v>
      </c>
      <c r="P826" s="7" t="s">
        <v>774</v>
      </c>
      <c r="Q826" s="5" t="str">
        <f>IF(ISNUMBER(SEARCH("Conferência",L826)),"SIM","NÃO")</f>
        <v>NÃO</v>
      </c>
      <c r="R826" s="7" t="s">
        <v>21</v>
      </c>
      <c r="S826" s="109">
        <v>3</v>
      </c>
      <c r="T826" s="5"/>
      <c r="U826" s="82" t="s">
        <v>3711</v>
      </c>
    </row>
    <row r="827" spans="1:21" s="82" customFormat="1">
      <c r="A827" s="81">
        <v>827</v>
      </c>
      <c r="B827" s="26">
        <v>39568</v>
      </c>
      <c r="C827" s="5">
        <v>2008</v>
      </c>
      <c r="D827" s="5">
        <f t="shared" si="260"/>
        <v>25</v>
      </c>
      <c r="E827" s="43" t="s">
        <v>2805</v>
      </c>
      <c r="F827" s="7" t="s">
        <v>26</v>
      </c>
      <c r="G827" s="7" t="s">
        <v>18</v>
      </c>
      <c r="H827" s="7" t="s">
        <v>27</v>
      </c>
      <c r="I827" s="7" t="s">
        <v>3719</v>
      </c>
      <c r="J827" s="5">
        <v>1997</v>
      </c>
      <c r="K827" s="83">
        <f t="shared" si="275"/>
        <v>11</v>
      </c>
      <c r="L827" s="7" t="s">
        <v>46</v>
      </c>
      <c r="M827" s="35" t="s">
        <v>24</v>
      </c>
      <c r="N827" s="35" t="s">
        <v>24</v>
      </c>
      <c r="O827" s="5" t="str">
        <f t="shared" si="259"/>
        <v>CONSELHO</v>
      </c>
      <c r="P827" s="7" t="s">
        <v>600</v>
      </c>
      <c r="Q827" s="5" t="str">
        <f t="shared" si="263"/>
        <v>Não</v>
      </c>
      <c r="R827" s="7" t="s">
        <v>21</v>
      </c>
      <c r="S827" s="109">
        <v>2</v>
      </c>
      <c r="T827" s="5"/>
      <c r="U827" s="82" t="s">
        <v>3708</v>
      </c>
    </row>
    <row r="828" spans="1:21" s="34" customFormat="1">
      <c r="A828" s="40">
        <v>828</v>
      </c>
      <c r="B828" s="14">
        <v>39574</v>
      </c>
      <c r="C828" s="38">
        <v>2008</v>
      </c>
      <c r="D828" s="38">
        <f t="shared" si="260"/>
        <v>25</v>
      </c>
      <c r="E828" s="18" t="s">
        <v>2806</v>
      </c>
      <c r="F828" s="3" t="s">
        <v>33</v>
      </c>
      <c r="G828" s="3" t="s">
        <v>65</v>
      </c>
      <c r="H828" s="3" t="s">
        <v>73</v>
      </c>
      <c r="I828" s="3"/>
      <c r="J828" s="38" t="s">
        <v>24</v>
      </c>
      <c r="K828" s="38" t="s">
        <v>24</v>
      </c>
      <c r="L828" s="3" t="s">
        <v>83</v>
      </c>
      <c r="M828" s="35">
        <v>2003</v>
      </c>
      <c r="N828" s="35">
        <f>C828-M828</f>
        <v>5</v>
      </c>
      <c r="O828" s="38" t="str">
        <f t="shared" si="259"/>
        <v>CONSELHO</v>
      </c>
      <c r="P828" s="3" t="s">
        <v>833</v>
      </c>
      <c r="Q828" s="38" t="str">
        <f>IF(ISNUMBER(SEARCH("Conferência",L828)),"SIM","NÃO")</f>
        <v>NÃO</v>
      </c>
      <c r="R828" s="3" t="s">
        <v>21</v>
      </c>
      <c r="S828" s="4"/>
      <c r="T828" s="38"/>
      <c r="U828" s="77"/>
    </row>
    <row r="829" spans="1:21" s="34" customFormat="1">
      <c r="A829" s="40">
        <v>829</v>
      </c>
      <c r="B829" s="14">
        <v>39574</v>
      </c>
      <c r="C829" s="38">
        <v>2008</v>
      </c>
      <c r="D829" s="38">
        <f t="shared" si="260"/>
        <v>25</v>
      </c>
      <c r="E829" s="18" t="s">
        <v>2807</v>
      </c>
      <c r="F829" s="3" t="s">
        <v>17</v>
      </c>
      <c r="G829" s="3" t="s">
        <v>18</v>
      </c>
      <c r="H829" s="3" t="s">
        <v>22</v>
      </c>
      <c r="I829" s="3" t="s">
        <v>3739</v>
      </c>
      <c r="J829" s="35">
        <v>1991</v>
      </c>
      <c r="K829" s="19">
        <f t="shared" ref="K829:K831" si="277">C829-J829</f>
        <v>17</v>
      </c>
      <c r="L829" s="3" t="s">
        <v>23</v>
      </c>
      <c r="M829" s="35" t="s">
        <v>24</v>
      </c>
      <c r="N829" s="35" t="s">
        <v>24</v>
      </c>
      <c r="O829" s="38" t="str">
        <f t="shared" si="259"/>
        <v>CONSELHO</v>
      </c>
      <c r="P829" s="3" t="s">
        <v>834</v>
      </c>
      <c r="Q829" s="38" t="str">
        <f t="shared" si="263"/>
        <v>Não</v>
      </c>
      <c r="R829" s="3" t="s">
        <v>21</v>
      </c>
      <c r="S829" s="4" t="s">
        <v>24</v>
      </c>
      <c r="T829" s="38"/>
      <c r="U829" s="77"/>
    </row>
    <row r="830" spans="1:21" s="34" customFormat="1">
      <c r="A830" s="40">
        <v>830</v>
      </c>
      <c r="B830" s="14">
        <v>39574</v>
      </c>
      <c r="C830" s="38">
        <v>2008</v>
      </c>
      <c r="D830" s="38">
        <f t="shared" si="260"/>
        <v>25</v>
      </c>
      <c r="E830" s="18" t="s">
        <v>2808</v>
      </c>
      <c r="F830" s="3" t="s">
        <v>17</v>
      </c>
      <c r="G830" s="3" t="s">
        <v>18</v>
      </c>
      <c r="H830" s="3" t="s">
        <v>22</v>
      </c>
      <c r="I830" s="3" t="s">
        <v>3739</v>
      </c>
      <c r="J830" s="35">
        <v>1991</v>
      </c>
      <c r="K830" s="19">
        <f t="shared" si="277"/>
        <v>17</v>
      </c>
      <c r="L830" s="3" t="s">
        <v>22</v>
      </c>
      <c r="M830" s="35">
        <v>1991</v>
      </c>
      <c r="N830" s="35">
        <f>C830-M830</f>
        <v>17</v>
      </c>
      <c r="O830" s="38" t="str">
        <f t="shared" si="259"/>
        <v>CONSELHO</v>
      </c>
      <c r="P830" s="3" t="s">
        <v>835</v>
      </c>
      <c r="Q830" s="38" t="str">
        <f>IF(ISNUMBER(SEARCH("Conferência",L830)),"SIM","NÃO")</f>
        <v>NÃO</v>
      </c>
      <c r="R830" s="3" t="s">
        <v>21</v>
      </c>
      <c r="S830" s="108">
        <v>5</v>
      </c>
      <c r="T830" s="4"/>
      <c r="U830" s="77" t="s">
        <v>3694</v>
      </c>
    </row>
    <row r="831" spans="1:21" s="122" customFormat="1">
      <c r="A831" s="81">
        <v>831</v>
      </c>
      <c r="B831" s="26">
        <v>39574</v>
      </c>
      <c r="C831" s="5">
        <v>2008</v>
      </c>
      <c r="D831" s="5">
        <f t="shared" si="260"/>
        <v>25</v>
      </c>
      <c r="E831" s="43" t="s">
        <v>2809</v>
      </c>
      <c r="F831" s="7" t="s">
        <v>17</v>
      </c>
      <c r="G831" s="7" t="s">
        <v>18</v>
      </c>
      <c r="H831" s="7" t="s">
        <v>22</v>
      </c>
      <c r="I831" s="7" t="s">
        <v>3739</v>
      </c>
      <c r="J831" s="35">
        <v>1991</v>
      </c>
      <c r="K831" s="83">
        <f t="shared" si="277"/>
        <v>17</v>
      </c>
      <c r="L831" s="7" t="s">
        <v>23</v>
      </c>
      <c r="M831" s="35" t="s">
        <v>24</v>
      </c>
      <c r="N831" s="35" t="s">
        <v>24</v>
      </c>
      <c r="O831" s="5" t="str">
        <f t="shared" si="259"/>
        <v>CONSELHO</v>
      </c>
      <c r="P831" s="7" t="s">
        <v>428</v>
      </c>
      <c r="Q831" s="5" t="str">
        <f t="shared" si="263"/>
        <v>Não</v>
      </c>
      <c r="R831" s="7" t="s">
        <v>21</v>
      </c>
      <c r="S831" s="109">
        <v>3</v>
      </c>
      <c r="T831" s="5"/>
      <c r="U831" s="82" t="s">
        <v>3710</v>
      </c>
    </row>
    <row r="832" spans="1:21" s="34" customFormat="1">
      <c r="A832" s="40">
        <v>832</v>
      </c>
      <c r="B832" s="14">
        <v>39577</v>
      </c>
      <c r="C832" s="38">
        <v>2008</v>
      </c>
      <c r="D832" s="38">
        <f t="shared" si="260"/>
        <v>25</v>
      </c>
      <c r="E832" s="16" t="s">
        <v>2810</v>
      </c>
      <c r="F832" s="3" t="s">
        <v>33</v>
      </c>
      <c r="G832" s="3" t="s">
        <v>65</v>
      </c>
      <c r="H832" s="3" t="s">
        <v>73</v>
      </c>
      <c r="I832" s="3"/>
      <c r="J832" s="38" t="s">
        <v>24</v>
      </c>
      <c r="K832" s="38" t="s">
        <v>24</v>
      </c>
      <c r="L832" s="3" t="s">
        <v>27</v>
      </c>
      <c r="M832" s="35">
        <v>1997</v>
      </c>
      <c r="N832" s="35">
        <f t="shared" ref="N832:N836" si="278">C832-M832</f>
        <v>11</v>
      </c>
      <c r="O832" s="38" t="str">
        <f t="shared" si="259"/>
        <v>CONSELHO</v>
      </c>
      <c r="P832" s="3" t="s">
        <v>131</v>
      </c>
      <c r="Q832" s="38" t="str">
        <f>IF(ISNUMBER(SEARCH("Conferência",L832)),"SIM","NÃO")</f>
        <v>NÃO</v>
      </c>
      <c r="R832" s="3" t="s">
        <v>21</v>
      </c>
      <c r="S832" s="4"/>
      <c r="T832" s="25"/>
      <c r="U832" s="77"/>
    </row>
    <row r="833" spans="1:21" s="34" customFormat="1">
      <c r="A833" s="40">
        <v>833</v>
      </c>
      <c r="B833" s="14">
        <v>39577</v>
      </c>
      <c r="C833" s="38">
        <v>2008</v>
      </c>
      <c r="D833" s="38">
        <f t="shared" si="260"/>
        <v>25</v>
      </c>
      <c r="E833" s="16" t="s">
        <v>2811</v>
      </c>
      <c r="F833" s="3" t="s">
        <v>33</v>
      </c>
      <c r="G833" s="3" t="s">
        <v>65</v>
      </c>
      <c r="H833" s="3" t="s">
        <v>73</v>
      </c>
      <c r="I833" s="3"/>
      <c r="J833" s="38" t="s">
        <v>24</v>
      </c>
      <c r="K833" s="38" t="s">
        <v>24</v>
      </c>
      <c r="L833" s="3" t="s">
        <v>22</v>
      </c>
      <c r="M833" s="35">
        <v>1991</v>
      </c>
      <c r="N833" s="35">
        <f t="shared" si="278"/>
        <v>17</v>
      </c>
      <c r="O833" s="38" t="str">
        <f t="shared" si="259"/>
        <v>CONSELHO</v>
      </c>
      <c r="P833" s="3" t="s">
        <v>131</v>
      </c>
      <c r="Q833" s="38" t="str">
        <f>IF(ISNUMBER(SEARCH("Conferência",L833)),"SIM","NÃO")</f>
        <v>NÃO</v>
      </c>
      <c r="R833" s="3" t="s">
        <v>21</v>
      </c>
      <c r="S833" s="4"/>
      <c r="T833" s="25"/>
      <c r="U833" s="77"/>
    </row>
    <row r="834" spans="1:21" s="34" customFormat="1">
      <c r="A834" s="40">
        <v>834</v>
      </c>
      <c r="B834" s="14">
        <v>39577</v>
      </c>
      <c r="C834" s="38">
        <v>2008</v>
      </c>
      <c r="D834" s="38">
        <f t="shared" si="260"/>
        <v>25</v>
      </c>
      <c r="E834" s="18" t="s">
        <v>2812</v>
      </c>
      <c r="F834" s="3" t="s">
        <v>198</v>
      </c>
      <c r="G834" s="3" t="s">
        <v>18</v>
      </c>
      <c r="H834" s="3" t="s">
        <v>551</v>
      </c>
      <c r="I834" s="3" t="s">
        <v>3726</v>
      </c>
      <c r="J834" s="36">
        <v>2007</v>
      </c>
      <c r="K834" s="19">
        <f t="shared" ref="K834:K838" si="279">C834-J834</f>
        <v>1</v>
      </c>
      <c r="L834" s="3" t="s">
        <v>551</v>
      </c>
      <c r="M834" s="36">
        <v>2007</v>
      </c>
      <c r="N834" s="35">
        <f t="shared" si="278"/>
        <v>1</v>
      </c>
      <c r="O834" s="38" t="str">
        <f t="shared" ref="O834:O897" si="280">IF(ISNUMBER(SEARCH("CONSELHO Municipal",H834)),"CONSELHO", IF(ISNUMBER(SEARCH("CONSELHO Municipal",L834)),"CONSELHO",IF(ISNUMBER(SEARCH("CCSPBF",H834)),"CONSELHO",IF(ISNUMBER(SEARCH("CCSPBF",L834)),"CONSELHO", IF(ISNUMBER(SEARCH("CONSELHO Consultivo Municipal",H834)),"CONSELHO",IF(ISNUMBER(SEARCH("CONSELHO consultivo municipal",L834)),"CONSELHO","NÃO CONSELHO"))))))</f>
        <v>CONSELHO</v>
      </c>
      <c r="P834" s="3" t="s">
        <v>836</v>
      </c>
      <c r="Q834" s="38" t="str">
        <f>IF(ISNUMBER(SEARCH("Conferência",L834)),"SIM","NÃO")</f>
        <v>NÃO</v>
      </c>
      <c r="R834" s="3" t="s">
        <v>21</v>
      </c>
      <c r="S834" s="108">
        <v>5</v>
      </c>
      <c r="T834" s="4"/>
      <c r="U834" s="77" t="s">
        <v>3691</v>
      </c>
    </row>
    <row r="835" spans="1:21" s="34" customFormat="1">
      <c r="A835" s="40">
        <v>835</v>
      </c>
      <c r="B835" s="14">
        <v>39577</v>
      </c>
      <c r="C835" s="38">
        <v>2008</v>
      </c>
      <c r="D835" s="38">
        <f t="shared" ref="D835:D898" si="281">IF(C835=2005,19,IF(C835=2006,20,IF(C835=2007,25,IF(C835=2008,25,IF(C835=2009,30,IF(C835=2010,32,IF(C835=2011,32,99)))))))</f>
        <v>25</v>
      </c>
      <c r="E835" s="16" t="s">
        <v>2813</v>
      </c>
      <c r="F835" s="3" t="s">
        <v>17</v>
      </c>
      <c r="G835" s="3" t="s">
        <v>18</v>
      </c>
      <c r="H835" s="3" t="s">
        <v>27</v>
      </c>
      <c r="I835" s="3" t="s">
        <v>3719</v>
      </c>
      <c r="J835" s="36">
        <v>1997</v>
      </c>
      <c r="K835" s="19">
        <f t="shared" si="279"/>
        <v>11</v>
      </c>
      <c r="L835" s="3" t="s">
        <v>27</v>
      </c>
      <c r="M835" s="35">
        <v>1997</v>
      </c>
      <c r="N835" s="35">
        <f t="shared" si="278"/>
        <v>11</v>
      </c>
      <c r="O835" s="38" t="str">
        <f t="shared" si="280"/>
        <v>CONSELHO</v>
      </c>
      <c r="P835" s="3" t="s">
        <v>837</v>
      </c>
      <c r="Q835" s="38" t="str">
        <f>IF(ISNUMBER(SEARCH("Conferência",L835)),"SIM","NÃO")</f>
        <v>NÃO</v>
      </c>
      <c r="R835" s="3" t="s">
        <v>21</v>
      </c>
      <c r="S835" s="4" t="s">
        <v>24</v>
      </c>
      <c r="T835" s="25"/>
      <c r="U835" s="77"/>
    </row>
    <row r="836" spans="1:21" s="34" customFormat="1">
      <c r="A836" s="40">
        <v>836</v>
      </c>
      <c r="B836" s="14">
        <v>39577</v>
      </c>
      <c r="C836" s="38">
        <v>2008</v>
      </c>
      <c r="D836" s="38">
        <f t="shared" si="281"/>
        <v>25</v>
      </c>
      <c r="E836" s="16" t="s">
        <v>2814</v>
      </c>
      <c r="F836" s="3" t="s">
        <v>17</v>
      </c>
      <c r="G836" s="3" t="s">
        <v>18</v>
      </c>
      <c r="H836" s="3" t="s">
        <v>27</v>
      </c>
      <c r="I836" s="3" t="s">
        <v>3719</v>
      </c>
      <c r="J836" s="36">
        <v>1997</v>
      </c>
      <c r="K836" s="19">
        <f t="shared" si="279"/>
        <v>11</v>
      </c>
      <c r="L836" s="3" t="s">
        <v>27</v>
      </c>
      <c r="M836" s="35">
        <v>1997</v>
      </c>
      <c r="N836" s="35">
        <f t="shared" si="278"/>
        <v>11</v>
      </c>
      <c r="O836" s="38" t="str">
        <f t="shared" si="280"/>
        <v>CONSELHO</v>
      </c>
      <c r="P836" s="3" t="s">
        <v>471</v>
      </c>
      <c r="Q836" s="38" t="str">
        <f>IF(ISNUMBER(SEARCH("Conferência",L836)),"SIM","NÃO")</f>
        <v>NÃO</v>
      </c>
      <c r="R836" s="3" t="s">
        <v>21</v>
      </c>
      <c r="S836" s="108">
        <v>5</v>
      </c>
      <c r="T836" s="25"/>
      <c r="U836" s="77" t="s">
        <v>3694</v>
      </c>
    </row>
    <row r="837" spans="1:21" s="121" customFormat="1">
      <c r="A837" s="40">
        <v>837</v>
      </c>
      <c r="B837" s="14">
        <v>39577</v>
      </c>
      <c r="C837" s="38">
        <v>2008</v>
      </c>
      <c r="D837" s="38">
        <f t="shared" si="281"/>
        <v>25</v>
      </c>
      <c r="E837" s="16" t="s">
        <v>2815</v>
      </c>
      <c r="F837" s="3" t="s">
        <v>17</v>
      </c>
      <c r="G837" s="3" t="s">
        <v>18</v>
      </c>
      <c r="H837" s="3" t="s">
        <v>22</v>
      </c>
      <c r="I837" s="3" t="s">
        <v>3739</v>
      </c>
      <c r="J837" s="35">
        <v>1991</v>
      </c>
      <c r="K837" s="19">
        <f t="shared" si="279"/>
        <v>17</v>
      </c>
      <c r="L837" s="3" t="s">
        <v>23</v>
      </c>
      <c r="M837" s="35" t="s">
        <v>24</v>
      </c>
      <c r="N837" s="35" t="s">
        <v>24</v>
      </c>
      <c r="O837" s="38" t="str">
        <f t="shared" si="280"/>
        <v>CONSELHO</v>
      </c>
      <c r="P837" s="3" t="s">
        <v>838</v>
      </c>
      <c r="Q837" s="38" t="str">
        <f t="shared" ref="Q837:Q898" si="282">IF(ISNUMBER(SEARCH("Conferência",L837)),"Sim","Não")</f>
        <v>Não</v>
      </c>
      <c r="R837" s="3" t="s">
        <v>21</v>
      </c>
      <c r="S837" s="108">
        <v>6</v>
      </c>
      <c r="T837" s="25"/>
      <c r="U837" s="77" t="s">
        <v>3744</v>
      </c>
    </row>
    <row r="838" spans="1:21" s="34" customFormat="1">
      <c r="A838" s="40">
        <v>838</v>
      </c>
      <c r="B838" s="14">
        <v>39577</v>
      </c>
      <c r="C838" s="38">
        <v>2008</v>
      </c>
      <c r="D838" s="38">
        <f t="shared" si="281"/>
        <v>25</v>
      </c>
      <c r="E838" s="16" t="s">
        <v>2816</v>
      </c>
      <c r="F838" s="3" t="s">
        <v>26</v>
      </c>
      <c r="G838" s="3" t="s">
        <v>18</v>
      </c>
      <c r="H838" s="3" t="s">
        <v>22</v>
      </c>
      <c r="I838" s="3" t="s">
        <v>3739</v>
      </c>
      <c r="J838" s="35">
        <v>1991</v>
      </c>
      <c r="K838" s="19">
        <f t="shared" si="279"/>
        <v>17</v>
      </c>
      <c r="L838" s="3" t="s">
        <v>22</v>
      </c>
      <c r="M838" s="35">
        <v>1991</v>
      </c>
      <c r="N838" s="35">
        <f t="shared" ref="N838:N840" si="283">C838-M838</f>
        <v>17</v>
      </c>
      <c r="O838" s="38" t="str">
        <f t="shared" si="280"/>
        <v>CONSELHO</v>
      </c>
      <c r="P838" s="3" t="s">
        <v>839</v>
      </c>
      <c r="Q838" s="38" t="str">
        <f>IF(ISNUMBER(SEARCH("Conferência",L838)),"SIM","NÃO")</f>
        <v>NÃO</v>
      </c>
      <c r="R838" s="3" t="s">
        <v>21</v>
      </c>
      <c r="S838" s="108">
        <v>5</v>
      </c>
      <c r="T838" s="25"/>
      <c r="U838" s="77" t="s">
        <v>3694</v>
      </c>
    </row>
    <row r="839" spans="1:21" s="34" customFormat="1">
      <c r="A839" s="40">
        <v>839</v>
      </c>
      <c r="B839" s="14">
        <v>39584</v>
      </c>
      <c r="C839" s="38">
        <v>2008</v>
      </c>
      <c r="D839" s="38">
        <f t="shared" si="281"/>
        <v>25</v>
      </c>
      <c r="E839" s="16" t="s">
        <v>2817</v>
      </c>
      <c r="F839" s="3" t="s">
        <v>82</v>
      </c>
      <c r="G839" s="3" t="s">
        <v>65</v>
      </c>
      <c r="H839" s="3" t="s">
        <v>73</v>
      </c>
      <c r="I839" s="3"/>
      <c r="J839" s="38" t="s">
        <v>24</v>
      </c>
      <c r="K839" s="38" t="s">
        <v>24</v>
      </c>
      <c r="L839" s="3" t="s">
        <v>733</v>
      </c>
      <c r="M839" s="35">
        <v>1993</v>
      </c>
      <c r="N839" s="35">
        <f t="shared" si="283"/>
        <v>15</v>
      </c>
      <c r="O839" s="38" t="str">
        <f t="shared" si="280"/>
        <v>CONSELHO</v>
      </c>
      <c r="P839" s="3" t="s">
        <v>840</v>
      </c>
      <c r="Q839" s="38" t="str">
        <f>IF(ISNUMBER(SEARCH("Conferência",L839)),"SIM","NÃO")</f>
        <v>NÃO</v>
      </c>
      <c r="R839" s="3" t="s">
        <v>21</v>
      </c>
      <c r="S839" s="4"/>
      <c r="T839" s="25"/>
      <c r="U839" s="77"/>
    </row>
    <row r="840" spans="1:21" s="34" customFormat="1">
      <c r="A840" s="40">
        <v>840</v>
      </c>
      <c r="B840" s="14">
        <v>39584</v>
      </c>
      <c r="C840" s="38">
        <v>2008</v>
      </c>
      <c r="D840" s="38">
        <f t="shared" si="281"/>
        <v>25</v>
      </c>
      <c r="E840" s="16" t="s">
        <v>2818</v>
      </c>
      <c r="F840" s="3" t="s">
        <v>33</v>
      </c>
      <c r="G840" s="3" t="s">
        <v>65</v>
      </c>
      <c r="H840" s="3" t="s">
        <v>73</v>
      </c>
      <c r="I840" s="3"/>
      <c r="J840" s="38" t="s">
        <v>24</v>
      </c>
      <c r="K840" s="38" t="s">
        <v>24</v>
      </c>
      <c r="L840" s="3" t="s">
        <v>733</v>
      </c>
      <c r="M840" s="35">
        <v>1993</v>
      </c>
      <c r="N840" s="35">
        <f t="shared" si="283"/>
        <v>15</v>
      </c>
      <c r="O840" s="38" t="str">
        <f t="shared" si="280"/>
        <v>CONSELHO</v>
      </c>
      <c r="P840" s="3" t="s">
        <v>777</v>
      </c>
      <c r="Q840" s="38" t="str">
        <f>IF(ISNUMBER(SEARCH("Conferência",L840)),"SIM","NÃO")</f>
        <v>NÃO</v>
      </c>
      <c r="R840" s="3" t="s">
        <v>21</v>
      </c>
      <c r="S840" s="4"/>
      <c r="T840" s="25"/>
      <c r="U840" s="77"/>
    </row>
    <row r="841" spans="1:21" s="34" customFormat="1">
      <c r="A841" s="40">
        <v>841</v>
      </c>
      <c r="B841" s="14">
        <v>39584</v>
      </c>
      <c r="C841" s="38">
        <v>2008</v>
      </c>
      <c r="D841" s="38">
        <f t="shared" si="281"/>
        <v>25</v>
      </c>
      <c r="E841" s="16" t="s">
        <v>2819</v>
      </c>
      <c r="F841" s="3" t="s">
        <v>26</v>
      </c>
      <c r="G841" s="3" t="s">
        <v>18</v>
      </c>
      <c r="H841" s="3" t="s">
        <v>27</v>
      </c>
      <c r="I841" s="3" t="s">
        <v>3719</v>
      </c>
      <c r="J841" s="36">
        <v>1997</v>
      </c>
      <c r="K841" s="19">
        <f t="shared" ref="K841:K846" si="284">C841-J841</f>
        <v>11</v>
      </c>
      <c r="L841" s="3" t="s">
        <v>46</v>
      </c>
      <c r="M841" s="35" t="s">
        <v>24</v>
      </c>
      <c r="N841" s="35" t="s">
        <v>24</v>
      </c>
      <c r="O841" s="38" t="str">
        <f t="shared" si="280"/>
        <v>CONSELHO</v>
      </c>
      <c r="P841" s="3" t="s">
        <v>841</v>
      </c>
      <c r="Q841" s="38" t="str">
        <f t="shared" si="282"/>
        <v>Não</v>
      </c>
      <c r="R841" s="3" t="s">
        <v>21</v>
      </c>
      <c r="S841" s="108">
        <v>1</v>
      </c>
      <c r="T841" s="25"/>
      <c r="U841" s="77" t="s">
        <v>3701</v>
      </c>
    </row>
    <row r="842" spans="1:21" s="122" customFormat="1">
      <c r="A842" s="81">
        <v>842</v>
      </c>
      <c r="B842" s="26">
        <v>39584</v>
      </c>
      <c r="C842" s="5">
        <v>2008</v>
      </c>
      <c r="D842" s="5">
        <f t="shared" si="281"/>
        <v>25</v>
      </c>
      <c r="E842" s="60" t="s">
        <v>2820</v>
      </c>
      <c r="F842" s="7" t="s">
        <v>26</v>
      </c>
      <c r="G842" s="7" t="s">
        <v>18</v>
      </c>
      <c r="H842" s="7" t="s">
        <v>27</v>
      </c>
      <c r="I842" s="7" t="s">
        <v>3719</v>
      </c>
      <c r="J842" s="36">
        <v>1997</v>
      </c>
      <c r="K842" s="83">
        <f t="shared" si="284"/>
        <v>11</v>
      </c>
      <c r="L842" s="7" t="s">
        <v>27</v>
      </c>
      <c r="M842" s="35">
        <v>1997</v>
      </c>
      <c r="N842" s="35">
        <f t="shared" ref="N842:N849" si="285">C842-M842</f>
        <v>11</v>
      </c>
      <c r="O842" s="5" t="str">
        <f t="shared" si="280"/>
        <v>CONSELHO</v>
      </c>
      <c r="P842" s="7" t="s">
        <v>432</v>
      </c>
      <c r="Q842" s="5" t="str">
        <f t="shared" ref="Q842:Q849" si="286">IF(ISNUMBER(SEARCH("Conferência",L842)),"SIM","NÃO")</f>
        <v>NÃO</v>
      </c>
      <c r="R842" s="7" t="s">
        <v>21</v>
      </c>
      <c r="S842" s="109">
        <v>3</v>
      </c>
      <c r="T842" s="95"/>
      <c r="U842" s="82" t="s">
        <v>3711</v>
      </c>
    </row>
    <row r="843" spans="1:21" s="122" customFormat="1">
      <c r="A843" s="81">
        <v>843</v>
      </c>
      <c r="B843" s="26">
        <v>39584</v>
      </c>
      <c r="C843" s="5">
        <v>2008</v>
      </c>
      <c r="D843" s="5">
        <f t="shared" si="281"/>
        <v>25</v>
      </c>
      <c r="E843" s="60" t="s">
        <v>2821</v>
      </c>
      <c r="F843" s="7" t="s">
        <v>26</v>
      </c>
      <c r="G843" s="7" t="s">
        <v>18</v>
      </c>
      <c r="H843" s="7" t="s">
        <v>27</v>
      </c>
      <c r="I843" s="7" t="s">
        <v>3719</v>
      </c>
      <c r="J843" s="36">
        <v>1997</v>
      </c>
      <c r="K843" s="83">
        <f t="shared" si="284"/>
        <v>11</v>
      </c>
      <c r="L843" s="7" t="s">
        <v>27</v>
      </c>
      <c r="M843" s="35">
        <v>1997</v>
      </c>
      <c r="N843" s="35">
        <f t="shared" si="285"/>
        <v>11</v>
      </c>
      <c r="O843" s="5" t="str">
        <f t="shared" si="280"/>
        <v>CONSELHO</v>
      </c>
      <c r="P843" s="7" t="s">
        <v>432</v>
      </c>
      <c r="Q843" s="5" t="str">
        <f t="shared" si="286"/>
        <v>NÃO</v>
      </c>
      <c r="R843" s="7" t="s">
        <v>21</v>
      </c>
      <c r="S843" s="109">
        <v>3</v>
      </c>
      <c r="T843" s="95"/>
      <c r="U843" s="82" t="s">
        <v>3711</v>
      </c>
    </row>
    <row r="844" spans="1:21" s="122" customFormat="1">
      <c r="A844" s="81">
        <v>844</v>
      </c>
      <c r="B844" s="26">
        <v>39584</v>
      </c>
      <c r="C844" s="5">
        <v>2008</v>
      </c>
      <c r="D844" s="5">
        <f t="shared" si="281"/>
        <v>25</v>
      </c>
      <c r="E844" s="60" t="s">
        <v>2822</v>
      </c>
      <c r="F844" s="7" t="s">
        <v>26</v>
      </c>
      <c r="G844" s="7" t="s">
        <v>18</v>
      </c>
      <c r="H844" s="7" t="s">
        <v>27</v>
      </c>
      <c r="I844" s="7" t="s">
        <v>3719</v>
      </c>
      <c r="J844" s="36">
        <v>1997</v>
      </c>
      <c r="K844" s="83">
        <f t="shared" si="284"/>
        <v>11</v>
      </c>
      <c r="L844" s="7" t="s">
        <v>27</v>
      </c>
      <c r="M844" s="35">
        <v>1997</v>
      </c>
      <c r="N844" s="35">
        <f t="shared" si="285"/>
        <v>11</v>
      </c>
      <c r="O844" s="5" t="str">
        <f t="shared" si="280"/>
        <v>CONSELHO</v>
      </c>
      <c r="P844" s="7" t="s">
        <v>345</v>
      </c>
      <c r="Q844" s="5" t="str">
        <f t="shared" si="286"/>
        <v>NÃO</v>
      </c>
      <c r="R844" s="7" t="s">
        <v>21</v>
      </c>
      <c r="S844" s="109">
        <v>3</v>
      </c>
      <c r="T844" s="95"/>
      <c r="U844" s="82" t="s">
        <v>3711</v>
      </c>
    </row>
    <row r="845" spans="1:21" s="122" customFormat="1">
      <c r="A845" s="81">
        <v>845</v>
      </c>
      <c r="B845" s="26">
        <v>39574</v>
      </c>
      <c r="C845" s="5">
        <v>2008</v>
      </c>
      <c r="D845" s="5">
        <f t="shared" si="281"/>
        <v>25</v>
      </c>
      <c r="E845" s="60" t="s">
        <v>2823</v>
      </c>
      <c r="F845" s="7" t="s">
        <v>26</v>
      </c>
      <c r="G845" s="7" t="s">
        <v>18</v>
      </c>
      <c r="H845" s="7" t="s">
        <v>27</v>
      </c>
      <c r="I845" s="7" t="s">
        <v>3719</v>
      </c>
      <c r="J845" s="36">
        <v>1997</v>
      </c>
      <c r="K845" s="83">
        <f t="shared" si="284"/>
        <v>11</v>
      </c>
      <c r="L845" s="7" t="s">
        <v>27</v>
      </c>
      <c r="M845" s="35">
        <v>1997</v>
      </c>
      <c r="N845" s="35">
        <f t="shared" si="285"/>
        <v>11</v>
      </c>
      <c r="O845" s="5" t="str">
        <f t="shared" si="280"/>
        <v>CONSELHO</v>
      </c>
      <c r="P845" s="7" t="s">
        <v>729</v>
      </c>
      <c r="Q845" s="5" t="str">
        <f t="shared" si="286"/>
        <v>NÃO</v>
      </c>
      <c r="R845" s="7" t="s">
        <v>21</v>
      </c>
      <c r="S845" s="109">
        <v>3</v>
      </c>
      <c r="T845" s="95"/>
      <c r="U845" s="82" t="s">
        <v>3711</v>
      </c>
    </row>
    <row r="846" spans="1:21" s="34" customFormat="1">
      <c r="A846" s="40">
        <v>846</v>
      </c>
      <c r="B846" s="14">
        <v>39584</v>
      </c>
      <c r="C846" s="38">
        <v>2008</v>
      </c>
      <c r="D846" s="38">
        <f t="shared" si="281"/>
        <v>25</v>
      </c>
      <c r="E846" s="16" t="s">
        <v>2824</v>
      </c>
      <c r="F846" s="3" t="s">
        <v>17</v>
      </c>
      <c r="G846" s="3" t="s">
        <v>18</v>
      </c>
      <c r="H846" s="3" t="s">
        <v>22</v>
      </c>
      <c r="I846" s="3" t="s">
        <v>3739</v>
      </c>
      <c r="J846" s="35">
        <v>1991</v>
      </c>
      <c r="K846" s="19">
        <f t="shared" si="284"/>
        <v>17</v>
      </c>
      <c r="L846" s="3" t="s">
        <v>22</v>
      </c>
      <c r="M846" s="35">
        <v>1991</v>
      </c>
      <c r="N846" s="35">
        <f t="shared" si="285"/>
        <v>17</v>
      </c>
      <c r="O846" s="38" t="str">
        <f t="shared" si="280"/>
        <v>CONSELHO</v>
      </c>
      <c r="P846" s="3" t="s">
        <v>842</v>
      </c>
      <c r="Q846" s="38" t="str">
        <f t="shared" si="286"/>
        <v>NÃO</v>
      </c>
      <c r="R846" s="3" t="s">
        <v>21</v>
      </c>
      <c r="S846" s="4" t="s">
        <v>24</v>
      </c>
      <c r="T846" s="25"/>
      <c r="U846" s="77"/>
    </row>
    <row r="847" spans="1:21" s="34" customFormat="1">
      <c r="A847" s="40">
        <v>847</v>
      </c>
      <c r="B847" s="14">
        <v>39602</v>
      </c>
      <c r="C847" s="38">
        <v>2008</v>
      </c>
      <c r="D847" s="38">
        <f t="shared" si="281"/>
        <v>25</v>
      </c>
      <c r="E847" s="16" t="s">
        <v>2825</v>
      </c>
      <c r="F847" s="3" t="s">
        <v>82</v>
      </c>
      <c r="G847" s="3" t="s">
        <v>65</v>
      </c>
      <c r="H847" s="3" t="s">
        <v>73</v>
      </c>
      <c r="I847" s="3"/>
      <c r="J847" s="38" t="s">
        <v>24</v>
      </c>
      <c r="K847" s="38" t="s">
        <v>24</v>
      </c>
      <c r="L847" s="3" t="s">
        <v>83</v>
      </c>
      <c r="M847" s="35">
        <v>2003</v>
      </c>
      <c r="N847" s="35">
        <f t="shared" si="285"/>
        <v>5</v>
      </c>
      <c r="O847" s="38" t="str">
        <f t="shared" si="280"/>
        <v>CONSELHO</v>
      </c>
      <c r="P847" s="3" t="s">
        <v>804</v>
      </c>
      <c r="Q847" s="38" t="str">
        <f t="shared" si="286"/>
        <v>NÃO</v>
      </c>
      <c r="R847" s="3" t="s">
        <v>21</v>
      </c>
      <c r="S847" s="4"/>
      <c r="T847" s="25"/>
      <c r="U847" s="77"/>
    </row>
    <row r="848" spans="1:21" s="34" customFormat="1">
      <c r="A848" s="40">
        <v>848</v>
      </c>
      <c r="B848" s="14">
        <v>39602</v>
      </c>
      <c r="C848" s="38">
        <v>2008</v>
      </c>
      <c r="D848" s="38">
        <f t="shared" si="281"/>
        <v>25</v>
      </c>
      <c r="E848" s="16" t="s">
        <v>2826</v>
      </c>
      <c r="F848" s="3" t="s">
        <v>17</v>
      </c>
      <c r="G848" s="3" t="s">
        <v>18</v>
      </c>
      <c r="H848" s="3" t="s">
        <v>22</v>
      </c>
      <c r="I848" s="3" t="s">
        <v>3739</v>
      </c>
      <c r="J848" s="35">
        <v>1991</v>
      </c>
      <c r="K848" s="19">
        <f t="shared" ref="K848:K849" si="287">C848-J848</f>
        <v>17</v>
      </c>
      <c r="L848" s="3" t="s">
        <v>22</v>
      </c>
      <c r="M848" s="35">
        <v>1991</v>
      </c>
      <c r="N848" s="35">
        <f t="shared" si="285"/>
        <v>17</v>
      </c>
      <c r="O848" s="38" t="str">
        <f t="shared" si="280"/>
        <v>CONSELHO</v>
      </c>
      <c r="P848" s="3" t="s">
        <v>843</v>
      </c>
      <c r="Q848" s="38" t="str">
        <f t="shared" si="286"/>
        <v>NÃO</v>
      </c>
      <c r="R848" s="3" t="s">
        <v>21</v>
      </c>
      <c r="S848" s="108">
        <v>5</v>
      </c>
      <c r="T848" s="25"/>
      <c r="U848" s="77" t="s">
        <v>3694</v>
      </c>
    </row>
    <row r="849" spans="1:21" s="34" customFormat="1">
      <c r="A849" s="40">
        <v>849</v>
      </c>
      <c r="B849" s="14">
        <v>39602</v>
      </c>
      <c r="C849" s="38">
        <v>2008</v>
      </c>
      <c r="D849" s="38">
        <f t="shared" si="281"/>
        <v>25</v>
      </c>
      <c r="E849" s="16" t="s">
        <v>2827</v>
      </c>
      <c r="F849" s="3" t="s">
        <v>17</v>
      </c>
      <c r="G849" s="3" t="s">
        <v>18</v>
      </c>
      <c r="H849" s="3" t="s">
        <v>22</v>
      </c>
      <c r="I849" s="3" t="s">
        <v>3739</v>
      </c>
      <c r="J849" s="35">
        <v>1991</v>
      </c>
      <c r="K849" s="19">
        <f t="shared" si="287"/>
        <v>17</v>
      </c>
      <c r="L849" s="3" t="s">
        <v>22</v>
      </c>
      <c r="M849" s="35">
        <v>1991</v>
      </c>
      <c r="N849" s="35">
        <f t="shared" si="285"/>
        <v>17</v>
      </c>
      <c r="O849" s="38" t="str">
        <f t="shared" si="280"/>
        <v>CONSELHO</v>
      </c>
      <c r="P849" s="3" t="s">
        <v>844</v>
      </c>
      <c r="Q849" s="38" t="str">
        <f t="shared" si="286"/>
        <v>NÃO</v>
      </c>
      <c r="R849" s="3" t="s">
        <v>21</v>
      </c>
      <c r="S849" s="108">
        <v>5</v>
      </c>
      <c r="T849" s="25"/>
      <c r="U849" s="77" t="s">
        <v>3694</v>
      </c>
    </row>
    <row r="850" spans="1:21" s="34" customFormat="1">
      <c r="A850" s="40">
        <v>850</v>
      </c>
      <c r="B850" s="14">
        <v>39602</v>
      </c>
      <c r="C850" s="38">
        <v>2008</v>
      </c>
      <c r="D850" s="38">
        <f t="shared" si="281"/>
        <v>25</v>
      </c>
      <c r="E850" s="57" t="s">
        <v>2828</v>
      </c>
      <c r="F850" s="58" t="s">
        <v>183</v>
      </c>
      <c r="G850" s="58" t="s">
        <v>24</v>
      </c>
      <c r="H850" s="58" t="s">
        <v>73</v>
      </c>
      <c r="I850" s="58"/>
      <c r="J850" s="38" t="s">
        <v>24</v>
      </c>
      <c r="K850" s="38" t="s">
        <v>24</v>
      </c>
      <c r="L850" s="58" t="s">
        <v>573</v>
      </c>
      <c r="M850" s="35" t="s">
        <v>24</v>
      </c>
      <c r="N850" s="35" t="s">
        <v>24</v>
      </c>
      <c r="O850" s="38" t="str">
        <f t="shared" si="280"/>
        <v>NÃO CONSELHO</v>
      </c>
      <c r="P850" s="58" t="s">
        <v>845</v>
      </c>
      <c r="Q850" s="38" t="str">
        <f t="shared" si="282"/>
        <v>Não</v>
      </c>
      <c r="R850" s="58" t="s">
        <v>846</v>
      </c>
      <c r="S850" s="59"/>
      <c r="T850" s="25"/>
      <c r="U850" s="77"/>
    </row>
    <row r="851" spans="1:21" s="34" customFormat="1">
      <c r="A851" s="40">
        <v>851</v>
      </c>
      <c r="B851" s="14">
        <v>39602</v>
      </c>
      <c r="C851" s="38">
        <v>2008</v>
      </c>
      <c r="D851" s="38">
        <f t="shared" si="281"/>
        <v>25</v>
      </c>
      <c r="E851" s="60" t="s">
        <v>2829</v>
      </c>
      <c r="F851" s="7" t="s">
        <v>183</v>
      </c>
      <c r="G851" s="7" t="s">
        <v>24</v>
      </c>
      <c r="H851" s="7" t="s">
        <v>73</v>
      </c>
      <c r="I851" s="7"/>
      <c r="J851" s="38" t="s">
        <v>24</v>
      </c>
      <c r="K851" s="38" t="s">
        <v>24</v>
      </c>
      <c r="L851" s="58" t="s">
        <v>573</v>
      </c>
      <c r="M851" s="35" t="s">
        <v>24</v>
      </c>
      <c r="N851" s="35" t="s">
        <v>24</v>
      </c>
      <c r="O851" s="38" t="str">
        <f t="shared" si="280"/>
        <v>NÃO CONSELHO</v>
      </c>
      <c r="P851" s="58" t="s">
        <v>845</v>
      </c>
      <c r="Q851" s="38" t="str">
        <f t="shared" si="282"/>
        <v>Não</v>
      </c>
      <c r="R851" s="7" t="s">
        <v>847</v>
      </c>
      <c r="S851" s="9"/>
      <c r="T851" s="25"/>
      <c r="U851" s="77"/>
    </row>
    <row r="852" spans="1:21" s="34" customFormat="1">
      <c r="A852" s="40">
        <v>852</v>
      </c>
      <c r="B852" s="14">
        <v>39602</v>
      </c>
      <c r="C852" s="38">
        <v>2008</v>
      </c>
      <c r="D852" s="38">
        <f t="shared" si="281"/>
        <v>25</v>
      </c>
      <c r="E852" s="16" t="s">
        <v>2830</v>
      </c>
      <c r="F852" s="3" t="s">
        <v>33</v>
      </c>
      <c r="G852" s="3" t="s">
        <v>65</v>
      </c>
      <c r="H852" s="3" t="s">
        <v>73</v>
      </c>
      <c r="I852" s="3"/>
      <c r="J852" s="38" t="s">
        <v>24</v>
      </c>
      <c r="K852" s="38" t="s">
        <v>24</v>
      </c>
      <c r="L852" s="3" t="s">
        <v>83</v>
      </c>
      <c r="M852" s="35">
        <v>2003</v>
      </c>
      <c r="N852" s="35">
        <f t="shared" ref="N852:N875" si="288">C852-M852</f>
        <v>5</v>
      </c>
      <c r="O852" s="38" t="str">
        <f t="shared" si="280"/>
        <v>CONSELHO</v>
      </c>
      <c r="P852" s="3" t="s">
        <v>848</v>
      </c>
      <c r="Q852" s="38" t="str">
        <f t="shared" ref="Q852:Q875" si="289">IF(ISNUMBER(SEARCH("Conferência",L852)),"SIM","NÃO")</f>
        <v>NÃO</v>
      </c>
      <c r="R852" s="3" t="s">
        <v>21</v>
      </c>
      <c r="S852" s="4"/>
      <c r="T852" s="25"/>
      <c r="U852" s="77"/>
    </row>
    <row r="853" spans="1:21" s="34" customFormat="1">
      <c r="A853" s="40">
        <v>853</v>
      </c>
      <c r="B853" s="14">
        <v>39605</v>
      </c>
      <c r="C853" s="38">
        <v>2008</v>
      </c>
      <c r="D853" s="38">
        <f t="shared" si="281"/>
        <v>25</v>
      </c>
      <c r="E853" s="16" t="s">
        <v>2831</v>
      </c>
      <c r="F853" s="3" t="s">
        <v>33</v>
      </c>
      <c r="G853" s="3" t="s">
        <v>65</v>
      </c>
      <c r="H853" s="3" t="s">
        <v>73</v>
      </c>
      <c r="I853" s="3"/>
      <c r="J853" s="38" t="s">
        <v>24</v>
      </c>
      <c r="K853" s="38" t="s">
        <v>24</v>
      </c>
      <c r="L853" s="3" t="s">
        <v>83</v>
      </c>
      <c r="M853" s="35">
        <v>2003</v>
      </c>
      <c r="N853" s="35">
        <f t="shared" si="288"/>
        <v>5</v>
      </c>
      <c r="O853" s="38" t="str">
        <f t="shared" si="280"/>
        <v>CONSELHO</v>
      </c>
      <c r="P853" s="3" t="s">
        <v>848</v>
      </c>
      <c r="Q853" s="38" t="str">
        <f t="shared" si="289"/>
        <v>NÃO</v>
      </c>
      <c r="R853" s="3" t="s">
        <v>21</v>
      </c>
      <c r="S853" s="4"/>
      <c r="T853" s="25"/>
      <c r="U853" s="77"/>
    </row>
    <row r="854" spans="1:21" s="34" customFormat="1">
      <c r="A854" s="40">
        <v>854</v>
      </c>
      <c r="B854" s="14">
        <v>39605</v>
      </c>
      <c r="C854" s="38">
        <v>2008</v>
      </c>
      <c r="D854" s="38">
        <f t="shared" si="281"/>
        <v>25</v>
      </c>
      <c r="E854" s="16" t="s">
        <v>2832</v>
      </c>
      <c r="F854" s="3" t="s">
        <v>33</v>
      </c>
      <c r="G854" s="3" t="s">
        <v>65</v>
      </c>
      <c r="H854" s="3" t="s">
        <v>73</v>
      </c>
      <c r="I854" s="3"/>
      <c r="J854" s="38" t="s">
        <v>24</v>
      </c>
      <c r="K854" s="38" t="s">
        <v>24</v>
      </c>
      <c r="L854" s="3" t="s">
        <v>461</v>
      </c>
      <c r="M854" s="38">
        <v>2000</v>
      </c>
      <c r="N854" s="35">
        <f t="shared" si="288"/>
        <v>8</v>
      </c>
      <c r="O854" s="38" t="str">
        <f t="shared" si="280"/>
        <v>CONSELHO</v>
      </c>
      <c r="P854" s="3" t="s">
        <v>849</v>
      </c>
      <c r="Q854" s="38" t="str">
        <f t="shared" si="289"/>
        <v>NÃO</v>
      </c>
      <c r="R854" s="3" t="s">
        <v>21</v>
      </c>
      <c r="S854" s="4"/>
      <c r="T854" s="25"/>
      <c r="U854" s="77"/>
    </row>
    <row r="855" spans="1:21" s="34" customFormat="1">
      <c r="A855" s="40">
        <v>855</v>
      </c>
      <c r="B855" s="14">
        <v>39605</v>
      </c>
      <c r="C855" s="38">
        <v>2008</v>
      </c>
      <c r="D855" s="38">
        <f t="shared" si="281"/>
        <v>25</v>
      </c>
      <c r="E855" s="16" t="s">
        <v>2833</v>
      </c>
      <c r="F855" s="3" t="s">
        <v>198</v>
      </c>
      <c r="G855" s="3" t="s">
        <v>18</v>
      </c>
      <c r="H855" s="3" t="s">
        <v>551</v>
      </c>
      <c r="I855" s="3" t="s">
        <v>3726</v>
      </c>
      <c r="J855" s="36">
        <v>2007</v>
      </c>
      <c r="K855" s="19">
        <f t="shared" ref="K855:K857" si="290">C855-J855</f>
        <v>1</v>
      </c>
      <c r="L855" s="3" t="s">
        <v>551</v>
      </c>
      <c r="M855" s="36">
        <v>2007</v>
      </c>
      <c r="N855" s="35">
        <f t="shared" si="288"/>
        <v>1</v>
      </c>
      <c r="O855" s="38" t="str">
        <f t="shared" si="280"/>
        <v>CONSELHO</v>
      </c>
      <c r="P855" s="3" t="s">
        <v>850</v>
      </c>
      <c r="Q855" s="38" t="str">
        <f t="shared" si="289"/>
        <v>NÃO</v>
      </c>
      <c r="R855" s="3" t="s">
        <v>21</v>
      </c>
      <c r="S855" s="108">
        <v>5</v>
      </c>
      <c r="T855" s="38"/>
      <c r="U855" s="77" t="s">
        <v>3691</v>
      </c>
    </row>
    <row r="856" spans="1:21" s="34" customFormat="1">
      <c r="A856" s="40">
        <v>856</v>
      </c>
      <c r="B856" s="14">
        <v>39609</v>
      </c>
      <c r="C856" s="38">
        <v>2008</v>
      </c>
      <c r="D856" s="38">
        <f t="shared" si="281"/>
        <v>25</v>
      </c>
      <c r="E856" s="16" t="s">
        <v>2834</v>
      </c>
      <c r="F856" s="3" t="s">
        <v>17</v>
      </c>
      <c r="G856" s="3" t="s">
        <v>18</v>
      </c>
      <c r="H856" s="3" t="s">
        <v>22</v>
      </c>
      <c r="I856" s="3" t="s">
        <v>3739</v>
      </c>
      <c r="J856" s="35">
        <v>1991</v>
      </c>
      <c r="K856" s="19">
        <f t="shared" si="290"/>
        <v>17</v>
      </c>
      <c r="L856" s="3" t="s">
        <v>22</v>
      </c>
      <c r="M856" s="35">
        <v>1991</v>
      </c>
      <c r="N856" s="35">
        <f t="shared" si="288"/>
        <v>17</v>
      </c>
      <c r="O856" s="38" t="str">
        <f t="shared" si="280"/>
        <v>CONSELHO</v>
      </c>
      <c r="P856" s="3" t="s">
        <v>851</v>
      </c>
      <c r="Q856" s="38" t="str">
        <f t="shared" si="289"/>
        <v>NÃO</v>
      </c>
      <c r="R856" s="3" t="s">
        <v>21</v>
      </c>
      <c r="S856" s="108">
        <v>5</v>
      </c>
      <c r="T856" s="25"/>
      <c r="U856" s="77" t="s">
        <v>3692</v>
      </c>
    </row>
    <row r="857" spans="1:21" s="34" customFormat="1">
      <c r="A857" s="40">
        <v>857</v>
      </c>
      <c r="B857" s="14">
        <v>39609</v>
      </c>
      <c r="C857" s="38">
        <v>2008</v>
      </c>
      <c r="D857" s="38">
        <f t="shared" si="281"/>
        <v>25</v>
      </c>
      <c r="E857" s="16" t="s">
        <v>2835</v>
      </c>
      <c r="F857" s="3" t="s">
        <v>26</v>
      </c>
      <c r="G857" s="3" t="s">
        <v>18</v>
      </c>
      <c r="H857" s="3" t="s">
        <v>22</v>
      </c>
      <c r="I857" s="3" t="s">
        <v>3739</v>
      </c>
      <c r="J857" s="35">
        <v>1991</v>
      </c>
      <c r="K857" s="19">
        <f t="shared" si="290"/>
        <v>17</v>
      </c>
      <c r="L857" s="3" t="s">
        <v>22</v>
      </c>
      <c r="M857" s="35">
        <v>1991</v>
      </c>
      <c r="N857" s="35">
        <f t="shared" si="288"/>
        <v>17</v>
      </c>
      <c r="O857" s="38" t="str">
        <f t="shared" si="280"/>
        <v>CONSELHO</v>
      </c>
      <c r="P857" s="3" t="s">
        <v>841</v>
      </c>
      <c r="Q857" s="38" t="str">
        <f t="shared" si="289"/>
        <v>NÃO</v>
      </c>
      <c r="R857" s="3" t="s">
        <v>21</v>
      </c>
      <c r="S857" s="108">
        <v>1</v>
      </c>
      <c r="T857" s="25"/>
      <c r="U857" s="77" t="s">
        <v>3701</v>
      </c>
    </row>
    <row r="858" spans="1:21" s="34" customFormat="1">
      <c r="A858" s="40">
        <v>858</v>
      </c>
      <c r="B858" s="14">
        <v>39616</v>
      </c>
      <c r="C858" s="38">
        <v>2008</v>
      </c>
      <c r="D858" s="38">
        <f t="shared" si="281"/>
        <v>25</v>
      </c>
      <c r="E858" s="16" t="s">
        <v>2836</v>
      </c>
      <c r="F858" s="3" t="s">
        <v>82</v>
      </c>
      <c r="G858" s="3" t="s">
        <v>65</v>
      </c>
      <c r="H858" s="3" t="s">
        <v>73</v>
      </c>
      <c r="I858" s="3"/>
      <c r="J858" s="38" t="s">
        <v>24</v>
      </c>
      <c r="K858" s="38" t="s">
        <v>24</v>
      </c>
      <c r="L858" s="3" t="s">
        <v>562</v>
      </c>
      <c r="M858" s="35">
        <v>2007</v>
      </c>
      <c r="N858" s="35">
        <f t="shared" si="288"/>
        <v>1</v>
      </c>
      <c r="O858" s="38" t="str">
        <f t="shared" si="280"/>
        <v>CONSELHO</v>
      </c>
      <c r="P858" s="3" t="s">
        <v>563</v>
      </c>
      <c r="Q858" s="38" t="str">
        <f t="shared" si="289"/>
        <v>NÃO</v>
      </c>
      <c r="R858" s="3" t="s">
        <v>21</v>
      </c>
      <c r="S858" s="4"/>
      <c r="T858" s="25"/>
      <c r="U858" s="77"/>
    </row>
    <row r="859" spans="1:21" s="34" customFormat="1">
      <c r="A859" s="40">
        <v>859</v>
      </c>
      <c r="B859" s="14">
        <v>39616</v>
      </c>
      <c r="C859" s="38">
        <v>2008</v>
      </c>
      <c r="D859" s="38">
        <f t="shared" si="281"/>
        <v>25</v>
      </c>
      <c r="E859" s="16" t="s">
        <v>2837</v>
      </c>
      <c r="F859" s="3" t="s">
        <v>33</v>
      </c>
      <c r="G859" s="3" t="s">
        <v>65</v>
      </c>
      <c r="H859" s="3" t="s">
        <v>73</v>
      </c>
      <c r="I859" s="3"/>
      <c r="J859" s="38" t="s">
        <v>24</v>
      </c>
      <c r="K859" s="38" t="s">
        <v>24</v>
      </c>
      <c r="L859" s="38" t="s">
        <v>1641</v>
      </c>
      <c r="M859" s="35">
        <v>1991</v>
      </c>
      <c r="N859" s="35">
        <f t="shared" si="288"/>
        <v>17</v>
      </c>
      <c r="O859" s="38" t="str">
        <f t="shared" si="280"/>
        <v>CONSELHO</v>
      </c>
      <c r="P859" s="3" t="s">
        <v>131</v>
      </c>
      <c r="Q859" s="38" t="str">
        <f t="shared" si="289"/>
        <v>NÃO</v>
      </c>
      <c r="R859" s="3" t="s">
        <v>21</v>
      </c>
      <c r="S859" s="4"/>
      <c r="T859" s="25"/>
      <c r="U859" s="77"/>
    </row>
    <row r="860" spans="1:21" s="34" customFormat="1">
      <c r="A860" s="40">
        <v>860</v>
      </c>
      <c r="B860" s="14">
        <v>39616</v>
      </c>
      <c r="C860" s="38">
        <v>2008</v>
      </c>
      <c r="D860" s="38">
        <f t="shared" si="281"/>
        <v>25</v>
      </c>
      <c r="E860" s="16" t="s">
        <v>2838</v>
      </c>
      <c r="F860" s="3" t="s">
        <v>33</v>
      </c>
      <c r="G860" s="3" t="s">
        <v>65</v>
      </c>
      <c r="H860" s="3" t="s">
        <v>73</v>
      </c>
      <c r="I860" s="3"/>
      <c r="J860" s="38" t="s">
        <v>24</v>
      </c>
      <c r="K860" s="38" t="s">
        <v>24</v>
      </c>
      <c r="L860" s="3" t="s">
        <v>19</v>
      </c>
      <c r="M860" s="35">
        <v>2001</v>
      </c>
      <c r="N860" s="35">
        <f t="shared" si="288"/>
        <v>7</v>
      </c>
      <c r="O860" s="38" t="str">
        <f t="shared" si="280"/>
        <v>CONSELHO</v>
      </c>
      <c r="P860" s="3" t="s">
        <v>131</v>
      </c>
      <c r="Q860" s="38" t="str">
        <f t="shared" si="289"/>
        <v>NÃO</v>
      </c>
      <c r="R860" s="3" t="s">
        <v>21</v>
      </c>
      <c r="S860" s="4"/>
      <c r="T860" s="25"/>
      <c r="U860" s="77"/>
    </row>
    <row r="861" spans="1:21" s="34" customFormat="1">
      <c r="A861" s="40">
        <v>861</v>
      </c>
      <c r="B861" s="14">
        <v>39616</v>
      </c>
      <c r="C861" s="38">
        <v>2008</v>
      </c>
      <c r="D861" s="38">
        <f t="shared" si="281"/>
        <v>25</v>
      </c>
      <c r="E861" s="16" t="s">
        <v>2839</v>
      </c>
      <c r="F861" s="3" t="s">
        <v>17</v>
      </c>
      <c r="G861" s="3" t="s">
        <v>18</v>
      </c>
      <c r="H861" s="3" t="s">
        <v>27</v>
      </c>
      <c r="I861" s="3" t="s">
        <v>3719</v>
      </c>
      <c r="J861" s="36">
        <v>1997</v>
      </c>
      <c r="K861" s="19">
        <f t="shared" ref="K861:K875" si="291">C861-J861</f>
        <v>11</v>
      </c>
      <c r="L861" s="3" t="s">
        <v>27</v>
      </c>
      <c r="M861" s="35">
        <v>1997</v>
      </c>
      <c r="N861" s="35">
        <f t="shared" si="288"/>
        <v>11</v>
      </c>
      <c r="O861" s="38" t="str">
        <f t="shared" si="280"/>
        <v>CONSELHO</v>
      </c>
      <c r="P861" s="3" t="s">
        <v>852</v>
      </c>
      <c r="Q861" s="38" t="str">
        <f t="shared" si="289"/>
        <v>NÃO</v>
      </c>
      <c r="R861" s="3" t="s">
        <v>21</v>
      </c>
      <c r="S861" s="108">
        <v>5</v>
      </c>
      <c r="T861" s="25"/>
      <c r="U861" s="77" t="s">
        <v>3692</v>
      </c>
    </row>
    <row r="862" spans="1:21" s="122" customFormat="1">
      <c r="A862" s="81">
        <v>862</v>
      </c>
      <c r="B862" s="26">
        <v>39616</v>
      </c>
      <c r="C862" s="5">
        <v>2008</v>
      </c>
      <c r="D862" s="5">
        <f t="shared" si="281"/>
        <v>25</v>
      </c>
      <c r="E862" s="60" t="s">
        <v>2840</v>
      </c>
      <c r="F862" s="7" t="s">
        <v>26</v>
      </c>
      <c r="G862" s="7" t="s">
        <v>18</v>
      </c>
      <c r="H862" s="7" t="s">
        <v>27</v>
      </c>
      <c r="I862" s="7" t="s">
        <v>3719</v>
      </c>
      <c r="J862" s="36">
        <v>1997</v>
      </c>
      <c r="K862" s="83">
        <f t="shared" si="291"/>
        <v>11</v>
      </c>
      <c r="L862" s="7" t="s">
        <v>27</v>
      </c>
      <c r="M862" s="35">
        <v>1997</v>
      </c>
      <c r="N862" s="35">
        <f t="shared" si="288"/>
        <v>11</v>
      </c>
      <c r="O862" s="5" t="str">
        <f t="shared" si="280"/>
        <v>CONSELHO</v>
      </c>
      <c r="P862" s="7" t="s">
        <v>774</v>
      </c>
      <c r="Q862" s="5" t="str">
        <f t="shared" si="289"/>
        <v>NÃO</v>
      </c>
      <c r="R862" s="7" t="s">
        <v>21</v>
      </c>
      <c r="S862" s="109">
        <v>3</v>
      </c>
      <c r="T862" s="95"/>
      <c r="U862" s="82" t="s">
        <v>3711</v>
      </c>
    </row>
    <row r="863" spans="1:21" s="122" customFormat="1">
      <c r="A863" s="81">
        <v>863</v>
      </c>
      <c r="B863" s="26">
        <v>39616</v>
      </c>
      <c r="C863" s="5">
        <v>2008</v>
      </c>
      <c r="D863" s="5">
        <f t="shared" si="281"/>
        <v>25</v>
      </c>
      <c r="E863" s="60" t="s">
        <v>2841</v>
      </c>
      <c r="F863" s="7" t="s">
        <v>26</v>
      </c>
      <c r="G863" s="7" t="s">
        <v>18</v>
      </c>
      <c r="H863" s="7" t="s">
        <v>27</v>
      </c>
      <c r="I863" s="7" t="s">
        <v>3719</v>
      </c>
      <c r="J863" s="36">
        <v>1997</v>
      </c>
      <c r="K863" s="83">
        <f t="shared" si="291"/>
        <v>11</v>
      </c>
      <c r="L863" s="7" t="s">
        <v>27</v>
      </c>
      <c r="M863" s="35">
        <v>1997</v>
      </c>
      <c r="N863" s="35">
        <f t="shared" si="288"/>
        <v>11</v>
      </c>
      <c r="O863" s="5" t="str">
        <f t="shared" si="280"/>
        <v>CONSELHO</v>
      </c>
      <c r="P863" s="7" t="s">
        <v>774</v>
      </c>
      <c r="Q863" s="5" t="str">
        <f t="shared" si="289"/>
        <v>NÃO</v>
      </c>
      <c r="R863" s="7" t="s">
        <v>21</v>
      </c>
      <c r="S863" s="109">
        <v>3</v>
      </c>
      <c r="T863" s="95"/>
      <c r="U863" s="82" t="s">
        <v>3711</v>
      </c>
    </row>
    <row r="864" spans="1:21" s="122" customFormat="1">
      <c r="A864" s="81">
        <v>864</v>
      </c>
      <c r="B864" s="26">
        <v>39616</v>
      </c>
      <c r="C864" s="5">
        <v>2008</v>
      </c>
      <c r="D864" s="5">
        <f t="shared" si="281"/>
        <v>25</v>
      </c>
      <c r="E864" s="60" t="s">
        <v>2842</v>
      </c>
      <c r="F864" s="7" t="s">
        <v>26</v>
      </c>
      <c r="G864" s="7" t="s">
        <v>18</v>
      </c>
      <c r="H864" s="7" t="s">
        <v>27</v>
      </c>
      <c r="I864" s="7" t="s">
        <v>3719</v>
      </c>
      <c r="J864" s="36">
        <v>1997</v>
      </c>
      <c r="K864" s="83">
        <f t="shared" si="291"/>
        <v>11</v>
      </c>
      <c r="L864" s="7" t="s">
        <v>27</v>
      </c>
      <c r="M864" s="35">
        <v>1997</v>
      </c>
      <c r="N864" s="35">
        <f t="shared" si="288"/>
        <v>11</v>
      </c>
      <c r="O864" s="5" t="str">
        <f t="shared" si="280"/>
        <v>CONSELHO</v>
      </c>
      <c r="P864" s="7" t="s">
        <v>774</v>
      </c>
      <c r="Q864" s="5" t="str">
        <f t="shared" si="289"/>
        <v>NÃO</v>
      </c>
      <c r="R864" s="7" t="s">
        <v>21</v>
      </c>
      <c r="S864" s="109">
        <v>3</v>
      </c>
      <c r="T864" s="95"/>
      <c r="U864" s="82" t="s">
        <v>3711</v>
      </c>
    </row>
    <row r="865" spans="1:21" s="122" customFormat="1">
      <c r="A865" s="81">
        <v>865</v>
      </c>
      <c r="B865" s="26">
        <v>39616</v>
      </c>
      <c r="C865" s="5">
        <v>2008</v>
      </c>
      <c r="D865" s="5">
        <f t="shared" si="281"/>
        <v>25</v>
      </c>
      <c r="E865" s="60" t="s">
        <v>2843</v>
      </c>
      <c r="F865" s="7" t="s">
        <v>26</v>
      </c>
      <c r="G865" s="7" t="s">
        <v>18</v>
      </c>
      <c r="H865" s="7" t="s">
        <v>27</v>
      </c>
      <c r="I865" s="7" t="s">
        <v>3719</v>
      </c>
      <c r="J865" s="36">
        <v>1997</v>
      </c>
      <c r="K865" s="83">
        <f t="shared" si="291"/>
        <v>11</v>
      </c>
      <c r="L865" s="7" t="s">
        <v>27</v>
      </c>
      <c r="M865" s="35">
        <v>1997</v>
      </c>
      <c r="N865" s="35">
        <f t="shared" si="288"/>
        <v>11</v>
      </c>
      <c r="O865" s="5" t="str">
        <f t="shared" si="280"/>
        <v>CONSELHO</v>
      </c>
      <c r="P865" s="7" t="s">
        <v>774</v>
      </c>
      <c r="Q865" s="5" t="str">
        <f t="shared" si="289"/>
        <v>NÃO</v>
      </c>
      <c r="R865" s="7" t="s">
        <v>21</v>
      </c>
      <c r="S865" s="109">
        <v>3</v>
      </c>
      <c r="T865" s="95"/>
      <c r="U865" s="82" t="s">
        <v>3711</v>
      </c>
    </row>
    <row r="866" spans="1:21" s="122" customFormat="1">
      <c r="A866" s="81">
        <v>866</v>
      </c>
      <c r="B866" s="26">
        <v>39616</v>
      </c>
      <c r="C866" s="5">
        <v>2008</v>
      </c>
      <c r="D866" s="5">
        <f t="shared" si="281"/>
        <v>25</v>
      </c>
      <c r="E866" s="60" t="s">
        <v>2844</v>
      </c>
      <c r="F866" s="7" t="s">
        <v>26</v>
      </c>
      <c r="G866" s="7" t="s">
        <v>18</v>
      </c>
      <c r="H866" s="7" t="s">
        <v>27</v>
      </c>
      <c r="I866" s="7" t="s">
        <v>3719</v>
      </c>
      <c r="J866" s="36">
        <v>1997</v>
      </c>
      <c r="K866" s="83">
        <f t="shared" si="291"/>
        <v>11</v>
      </c>
      <c r="L866" s="7" t="s">
        <v>27</v>
      </c>
      <c r="M866" s="35">
        <v>1997</v>
      </c>
      <c r="N866" s="35">
        <f t="shared" si="288"/>
        <v>11</v>
      </c>
      <c r="O866" s="5" t="str">
        <f t="shared" si="280"/>
        <v>CONSELHO</v>
      </c>
      <c r="P866" s="7" t="s">
        <v>774</v>
      </c>
      <c r="Q866" s="5" t="str">
        <f t="shared" si="289"/>
        <v>NÃO</v>
      </c>
      <c r="R866" s="7" t="s">
        <v>21</v>
      </c>
      <c r="S866" s="109">
        <v>3</v>
      </c>
      <c r="T866" s="95"/>
      <c r="U866" s="82" t="s">
        <v>3711</v>
      </c>
    </row>
    <row r="867" spans="1:21" s="122" customFormat="1">
      <c r="A867" s="81">
        <v>867</v>
      </c>
      <c r="B867" s="26">
        <v>39616</v>
      </c>
      <c r="C867" s="5">
        <v>2008</v>
      </c>
      <c r="D867" s="5">
        <f t="shared" si="281"/>
        <v>25</v>
      </c>
      <c r="E867" s="60" t="s">
        <v>2845</v>
      </c>
      <c r="F867" s="7" t="s">
        <v>26</v>
      </c>
      <c r="G867" s="7" t="s">
        <v>18</v>
      </c>
      <c r="H867" s="7" t="s">
        <v>27</v>
      </c>
      <c r="I867" s="7" t="s">
        <v>3719</v>
      </c>
      <c r="J867" s="36">
        <v>1997</v>
      </c>
      <c r="K867" s="83">
        <f t="shared" si="291"/>
        <v>11</v>
      </c>
      <c r="L867" s="7" t="s">
        <v>27</v>
      </c>
      <c r="M867" s="35">
        <v>1997</v>
      </c>
      <c r="N867" s="35">
        <f t="shared" si="288"/>
        <v>11</v>
      </c>
      <c r="O867" s="5" t="str">
        <f t="shared" si="280"/>
        <v>CONSELHO</v>
      </c>
      <c r="P867" s="7" t="s">
        <v>774</v>
      </c>
      <c r="Q867" s="5" t="str">
        <f t="shared" si="289"/>
        <v>NÃO</v>
      </c>
      <c r="R867" s="7" t="s">
        <v>21</v>
      </c>
      <c r="S867" s="109">
        <v>3</v>
      </c>
      <c r="T867" s="95"/>
      <c r="U867" s="82" t="s">
        <v>3711</v>
      </c>
    </row>
    <row r="868" spans="1:21" s="34" customFormat="1">
      <c r="A868" s="40">
        <v>868</v>
      </c>
      <c r="B868" s="14">
        <v>39616</v>
      </c>
      <c r="C868" s="38">
        <v>2008</v>
      </c>
      <c r="D868" s="38">
        <f t="shared" si="281"/>
        <v>25</v>
      </c>
      <c r="E868" s="16" t="s">
        <v>2846</v>
      </c>
      <c r="F868" s="3" t="s">
        <v>26</v>
      </c>
      <c r="G868" s="3" t="s">
        <v>18</v>
      </c>
      <c r="H868" s="3" t="s">
        <v>27</v>
      </c>
      <c r="I868" s="3" t="s">
        <v>3719</v>
      </c>
      <c r="J868" s="36">
        <v>1997</v>
      </c>
      <c r="K868" s="19">
        <f t="shared" si="291"/>
        <v>11</v>
      </c>
      <c r="L868" s="3" t="s">
        <v>27</v>
      </c>
      <c r="M868" s="35">
        <v>1997</v>
      </c>
      <c r="N868" s="35">
        <f t="shared" si="288"/>
        <v>11</v>
      </c>
      <c r="O868" s="38" t="str">
        <f t="shared" si="280"/>
        <v>CONSELHO</v>
      </c>
      <c r="P868" s="3" t="s">
        <v>853</v>
      </c>
      <c r="Q868" s="38" t="str">
        <f t="shared" si="289"/>
        <v>NÃO</v>
      </c>
      <c r="R868" s="3" t="s">
        <v>21</v>
      </c>
      <c r="S868" s="108">
        <v>5</v>
      </c>
      <c r="T868" s="25"/>
      <c r="U868" s="77" t="s">
        <v>3691</v>
      </c>
    </row>
    <row r="869" spans="1:21" s="122" customFormat="1">
      <c r="A869" s="81">
        <v>869</v>
      </c>
      <c r="B869" s="26">
        <v>39616</v>
      </c>
      <c r="C869" s="5">
        <v>2008</v>
      </c>
      <c r="D869" s="5">
        <f t="shared" si="281"/>
        <v>25</v>
      </c>
      <c r="E869" s="60" t="s">
        <v>2847</v>
      </c>
      <c r="F869" s="7" t="s">
        <v>26</v>
      </c>
      <c r="G869" s="7" t="s">
        <v>18</v>
      </c>
      <c r="H869" s="7" t="s">
        <v>27</v>
      </c>
      <c r="I869" s="7" t="s">
        <v>3719</v>
      </c>
      <c r="J869" s="36">
        <v>1997</v>
      </c>
      <c r="K869" s="83">
        <f t="shared" si="291"/>
        <v>11</v>
      </c>
      <c r="L869" s="7" t="s">
        <v>27</v>
      </c>
      <c r="M869" s="35">
        <v>1997</v>
      </c>
      <c r="N869" s="35">
        <f t="shared" si="288"/>
        <v>11</v>
      </c>
      <c r="O869" s="5" t="str">
        <f t="shared" si="280"/>
        <v>CONSELHO</v>
      </c>
      <c r="P869" s="7" t="s">
        <v>774</v>
      </c>
      <c r="Q869" s="5" t="str">
        <f t="shared" si="289"/>
        <v>NÃO</v>
      </c>
      <c r="R869" s="7" t="s">
        <v>21</v>
      </c>
      <c r="S869" s="109">
        <v>3</v>
      </c>
      <c r="T869" s="85"/>
      <c r="U869" s="82" t="s">
        <v>3711</v>
      </c>
    </row>
    <row r="870" spans="1:21" s="34" customFormat="1">
      <c r="A870" s="40">
        <v>870</v>
      </c>
      <c r="B870" s="14">
        <v>39616</v>
      </c>
      <c r="C870" s="38">
        <v>2008</v>
      </c>
      <c r="D870" s="38">
        <f t="shared" si="281"/>
        <v>25</v>
      </c>
      <c r="E870" s="16" t="s">
        <v>2848</v>
      </c>
      <c r="F870" s="3" t="s">
        <v>26</v>
      </c>
      <c r="G870" s="3" t="s">
        <v>18</v>
      </c>
      <c r="H870" s="3" t="s">
        <v>22</v>
      </c>
      <c r="I870" s="3" t="s">
        <v>3739</v>
      </c>
      <c r="J870" s="35">
        <v>1991</v>
      </c>
      <c r="K870" s="19">
        <f t="shared" si="291"/>
        <v>17</v>
      </c>
      <c r="L870" s="3" t="s">
        <v>22</v>
      </c>
      <c r="M870" s="35">
        <v>1991</v>
      </c>
      <c r="N870" s="35">
        <f t="shared" si="288"/>
        <v>17</v>
      </c>
      <c r="O870" s="38" t="str">
        <f t="shared" si="280"/>
        <v>CONSELHO</v>
      </c>
      <c r="P870" s="3" t="s">
        <v>841</v>
      </c>
      <c r="Q870" s="38" t="str">
        <f t="shared" si="289"/>
        <v>NÃO</v>
      </c>
      <c r="R870" s="3" t="s">
        <v>21</v>
      </c>
      <c r="S870" s="108">
        <v>1</v>
      </c>
      <c r="T870" s="12"/>
      <c r="U870" s="77" t="s">
        <v>3701</v>
      </c>
    </row>
    <row r="871" spans="1:21" s="122" customFormat="1">
      <c r="A871" s="81">
        <v>871</v>
      </c>
      <c r="B871" s="26">
        <v>39619</v>
      </c>
      <c r="C871" s="5">
        <v>2008</v>
      </c>
      <c r="D871" s="5">
        <f t="shared" si="281"/>
        <v>25</v>
      </c>
      <c r="E871" s="86" t="s">
        <v>2849</v>
      </c>
      <c r="F871" s="7" t="s">
        <v>26</v>
      </c>
      <c r="G871" s="7" t="s">
        <v>18</v>
      </c>
      <c r="H871" s="7" t="s">
        <v>22</v>
      </c>
      <c r="I871" s="7" t="s">
        <v>3739</v>
      </c>
      <c r="J871" s="35">
        <v>1991</v>
      </c>
      <c r="K871" s="83">
        <f t="shared" si="291"/>
        <v>17</v>
      </c>
      <c r="L871" s="7" t="s">
        <v>22</v>
      </c>
      <c r="M871" s="35">
        <v>1991</v>
      </c>
      <c r="N871" s="35">
        <f t="shared" si="288"/>
        <v>17</v>
      </c>
      <c r="O871" s="5" t="str">
        <f t="shared" si="280"/>
        <v>CONSELHO</v>
      </c>
      <c r="P871" s="84" t="s">
        <v>854</v>
      </c>
      <c r="Q871" s="5" t="str">
        <f t="shared" si="289"/>
        <v>NÃO</v>
      </c>
      <c r="R871" s="84" t="s">
        <v>21</v>
      </c>
      <c r="S871" s="111">
        <v>3</v>
      </c>
      <c r="T871" s="85"/>
      <c r="U871" s="82" t="s">
        <v>3711</v>
      </c>
    </row>
    <row r="872" spans="1:21" s="34" customFormat="1">
      <c r="A872" s="40">
        <v>872</v>
      </c>
      <c r="B872" s="14">
        <v>39619</v>
      </c>
      <c r="C872" s="38">
        <v>2008</v>
      </c>
      <c r="D872" s="38">
        <f t="shared" si="281"/>
        <v>25</v>
      </c>
      <c r="E872" s="61" t="s">
        <v>2850</v>
      </c>
      <c r="F872" s="10" t="s">
        <v>17</v>
      </c>
      <c r="G872" s="10" t="s">
        <v>18</v>
      </c>
      <c r="H872" s="3" t="s">
        <v>22</v>
      </c>
      <c r="I872" s="3" t="s">
        <v>3739</v>
      </c>
      <c r="J872" s="35">
        <v>1991</v>
      </c>
      <c r="K872" s="19">
        <f t="shared" si="291"/>
        <v>17</v>
      </c>
      <c r="L872" s="3" t="s">
        <v>22</v>
      </c>
      <c r="M872" s="35">
        <v>1991</v>
      </c>
      <c r="N872" s="35">
        <f t="shared" si="288"/>
        <v>17</v>
      </c>
      <c r="O872" s="38" t="str">
        <f t="shared" si="280"/>
        <v>CONSELHO</v>
      </c>
      <c r="P872" s="10" t="s">
        <v>855</v>
      </c>
      <c r="Q872" s="38" t="str">
        <f t="shared" si="289"/>
        <v>NÃO</v>
      </c>
      <c r="R872" s="10" t="s">
        <v>21</v>
      </c>
      <c r="S872" s="112">
        <v>5</v>
      </c>
      <c r="T872" s="12"/>
      <c r="U872" s="77" t="s">
        <v>3694</v>
      </c>
    </row>
    <row r="873" spans="1:21" s="122" customFormat="1">
      <c r="A873" s="81">
        <v>873</v>
      </c>
      <c r="B873" s="26">
        <v>39619</v>
      </c>
      <c r="C873" s="5">
        <v>2008</v>
      </c>
      <c r="D873" s="5">
        <f t="shared" si="281"/>
        <v>25</v>
      </c>
      <c r="E873" s="86" t="s">
        <v>2851</v>
      </c>
      <c r="F873" s="7" t="s">
        <v>26</v>
      </c>
      <c r="G873" s="7" t="s">
        <v>18</v>
      </c>
      <c r="H873" s="7" t="s">
        <v>27</v>
      </c>
      <c r="I873" s="7" t="s">
        <v>3719</v>
      </c>
      <c r="J873" s="36">
        <v>1997</v>
      </c>
      <c r="K873" s="83">
        <f t="shared" si="291"/>
        <v>11</v>
      </c>
      <c r="L873" s="7" t="s">
        <v>27</v>
      </c>
      <c r="M873" s="35">
        <v>1997</v>
      </c>
      <c r="N873" s="35">
        <f t="shared" si="288"/>
        <v>11</v>
      </c>
      <c r="O873" s="5" t="str">
        <f t="shared" si="280"/>
        <v>CONSELHO</v>
      </c>
      <c r="P873" s="7" t="s">
        <v>774</v>
      </c>
      <c r="Q873" s="5" t="str">
        <f t="shared" si="289"/>
        <v>NÃO</v>
      </c>
      <c r="R873" s="7" t="s">
        <v>21</v>
      </c>
      <c r="S873" s="109">
        <v>3</v>
      </c>
      <c r="T873" s="85"/>
      <c r="U873" s="82" t="s">
        <v>3711</v>
      </c>
    </row>
    <row r="874" spans="1:21" s="34" customFormat="1">
      <c r="A874" s="40">
        <v>874</v>
      </c>
      <c r="B874" s="14">
        <v>39619</v>
      </c>
      <c r="C874" s="38">
        <v>2008</v>
      </c>
      <c r="D874" s="38">
        <f t="shared" si="281"/>
        <v>25</v>
      </c>
      <c r="E874" s="61" t="s">
        <v>2852</v>
      </c>
      <c r="F874" s="10" t="s">
        <v>17</v>
      </c>
      <c r="G874" s="10" t="s">
        <v>18</v>
      </c>
      <c r="H874" s="3" t="s">
        <v>22</v>
      </c>
      <c r="I874" s="3" t="s">
        <v>3739</v>
      </c>
      <c r="J874" s="35">
        <v>1991</v>
      </c>
      <c r="K874" s="19">
        <f t="shared" si="291"/>
        <v>17</v>
      </c>
      <c r="L874" s="3" t="s">
        <v>22</v>
      </c>
      <c r="M874" s="35">
        <v>1991</v>
      </c>
      <c r="N874" s="35">
        <f t="shared" si="288"/>
        <v>17</v>
      </c>
      <c r="O874" s="38" t="str">
        <f t="shared" si="280"/>
        <v>CONSELHO</v>
      </c>
      <c r="P874" s="10" t="s">
        <v>856</v>
      </c>
      <c r="Q874" s="38" t="str">
        <f t="shared" si="289"/>
        <v>NÃO</v>
      </c>
      <c r="R874" s="10" t="s">
        <v>21</v>
      </c>
      <c r="S874" s="11" t="s">
        <v>24</v>
      </c>
      <c r="T874" s="12"/>
      <c r="U874" s="77"/>
    </row>
    <row r="875" spans="1:21" s="34" customFormat="1">
      <c r="A875" s="40">
        <v>875</v>
      </c>
      <c r="B875" s="14">
        <v>39619</v>
      </c>
      <c r="C875" s="38">
        <v>2008</v>
      </c>
      <c r="D875" s="38">
        <f t="shared" si="281"/>
        <v>25</v>
      </c>
      <c r="E875" s="61" t="s">
        <v>2853</v>
      </c>
      <c r="F875" s="10" t="s">
        <v>17</v>
      </c>
      <c r="G875" s="10" t="s">
        <v>18</v>
      </c>
      <c r="H875" s="3" t="s">
        <v>22</v>
      </c>
      <c r="I875" s="3" t="s">
        <v>3739</v>
      </c>
      <c r="J875" s="35">
        <v>1991</v>
      </c>
      <c r="K875" s="19">
        <f t="shared" si="291"/>
        <v>17</v>
      </c>
      <c r="L875" s="3" t="s">
        <v>22</v>
      </c>
      <c r="M875" s="35">
        <v>1991</v>
      </c>
      <c r="N875" s="35">
        <f t="shared" si="288"/>
        <v>17</v>
      </c>
      <c r="O875" s="38" t="str">
        <f t="shared" si="280"/>
        <v>CONSELHO</v>
      </c>
      <c r="P875" s="10" t="s">
        <v>857</v>
      </c>
      <c r="Q875" s="38" t="str">
        <f t="shared" si="289"/>
        <v>NÃO</v>
      </c>
      <c r="R875" s="10" t="s">
        <v>21</v>
      </c>
      <c r="S875" s="112">
        <v>5</v>
      </c>
      <c r="T875" s="12"/>
      <c r="U875" s="77" t="s">
        <v>3694</v>
      </c>
    </row>
    <row r="876" spans="1:21" s="34" customFormat="1">
      <c r="A876" s="40">
        <v>876</v>
      </c>
      <c r="B876" s="14">
        <v>39623</v>
      </c>
      <c r="C876" s="38">
        <v>2008</v>
      </c>
      <c r="D876" s="38">
        <f t="shared" si="281"/>
        <v>25</v>
      </c>
      <c r="E876" s="61" t="s">
        <v>2854</v>
      </c>
      <c r="F876" s="10" t="s">
        <v>33</v>
      </c>
      <c r="G876" s="10" t="s">
        <v>65</v>
      </c>
      <c r="H876" s="10" t="s">
        <v>73</v>
      </c>
      <c r="I876" s="10"/>
      <c r="J876" s="38" t="s">
        <v>24</v>
      </c>
      <c r="K876" s="38" t="s">
        <v>24</v>
      </c>
      <c r="L876" s="3" t="s">
        <v>45</v>
      </c>
      <c r="M876" s="35" t="s">
        <v>24</v>
      </c>
      <c r="N876" s="35" t="s">
        <v>24</v>
      </c>
      <c r="O876" s="38" t="str">
        <f t="shared" si="280"/>
        <v>CONSELHO</v>
      </c>
      <c r="P876" s="10" t="s">
        <v>858</v>
      </c>
      <c r="Q876" s="38" t="str">
        <f t="shared" si="282"/>
        <v>Não</v>
      </c>
      <c r="R876" s="10" t="s">
        <v>21</v>
      </c>
      <c r="S876" s="11"/>
      <c r="T876" s="12"/>
      <c r="U876" s="77"/>
    </row>
    <row r="877" spans="1:21" s="34" customFormat="1">
      <c r="A877" s="40">
        <v>877</v>
      </c>
      <c r="B877" s="14">
        <v>39623</v>
      </c>
      <c r="C877" s="38">
        <v>2008</v>
      </c>
      <c r="D877" s="38">
        <f t="shared" si="281"/>
        <v>25</v>
      </c>
      <c r="E877" s="61" t="s">
        <v>2855</v>
      </c>
      <c r="F877" s="10" t="s">
        <v>33</v>
      </c>
      <c r="G877" s="10" t="s">
        <v>65</v>
      </c>
      <c r="H877" s="10" t="s">
        <v>73</v>
      </c>
      <c r="I877" s="10"/>
      <c r="J877" s="38" t="s">
        <v>24</v>
      </c>
      <c r="K877" s="38" t="s">
        <v>24</v>
      </c>
      <c r="L877" s="3" t="s">
        <v>123</v>
      </c>
      <c r="M877" s="35">
        <v>2001</v>
      </c>
      <c r="N877" s="35">
        <f t="shared" ref="N877:N886" si="292">C877-M877</f>
        <v>7</v>
      </c>
      <c r="O877" s="38" t="str">
        <f t="shared" si="280"/>
        <v>CONSELHO</v>
      </c>
      <c r="P877" s="10" t="s">
        <v>492</v>
      </c>
      <c r="Q877" s="38" t="str">
        <f t="shared" ref="Q877:Q886" si="293">IF(ISNUMBER(SEARCH("Conferência",L877)),"SIM","NÃO")</f>
        <v>NÃO</v>
      </c>
      <c r="R877" s="10" t="s">
        <v>21</v>
      </c>
      <c r="S877" s="11"/>
      <c r="T877" s="12"/>
      <c r="U877" s="77"/>
    </row>
    <row r="878" spans="1:21" s="34" customFormat="1">
      <c r="A878" s="40">
        <v>878</v>
      </c>
      <c r="B878" s="14">
        <v>39626</v>
      </c>
      <c r="C878" s="38">
        <v>2008</v>
      </c>
      <c r="D878" s="38">
        <f t="shared" si="281"/>
        <v>25</v>
      </c>
      <c r="E878" s="61" t="s">
        <v>2856</v>
      </c>
      <c r="F878" s="10" t="s">
        <v>26</v>
      </c>
      <c r="G878" s="10" t="s">
        <v>18</v>
      </c>
      <c r="H878" s="3" t="s">
        <v>290</v>
      </c>
      <c r="I878" s="3" t="s">
        <v>3732</v>
      </c>
      <c r="J878" s="35">
        <v>2003</v>
      </c>
      <c r="K878" s="19">
        <f t="shared" ref="K878:K888" si="294">C878-J878</f>
        <v>5</v>
      </c>
      <c r="L878" s="3" t="s">
        <v>290</v>
      </c>
      <c r="M878" s="35">
        <v>2003</v>
      </c>
      <c r="N878" s="35">
        <f t="shared" si="292"/>
        <v>5</v>
      </c>
      <c r="O878" s="38" t="str">
        <f t="shared" si="280"/>
        <v>CONSELHO</v>
      </c>
      <c r="P878" s="10" t="s">
        <v>859</v>
      </c>
      <c r="Q878" s="38" t="str">
        <f t="shared" si="293"/>
        <v>NÃO</v>
      </c>
      <c r="R878" s="10" t="s">
        <v>21</v>
      </c>
      <c r="S878" s="112">
        <v>5</v>
      </c>
      <c r="T878" s="12"/>
      <c r="U878" s="77" t="s">
        <v>3692</v>
      </c>
    </row>
    <row r="879" spans="1:21" s="34" customFormat="1">
      <c r="A879" s="40">
        <v>879</v>
      </c>
      <c r="B879" s="14">
        <v>39626</v>
      </c>
      <c r="C879" s="38">
        <v>2008</v>
      </c>
      <c r="D879" s="38">
        <f t="shared" si="281"/>
        <v>25</v>
      </c>
      <c r="E879" s="61" t="s">
        <v>2857</v>
      </c>
      <c r="F879" s="10" t="s">
        <v>26</v>
      </c>
      <c r="G879" s="10" t="s">
        <v>18</v>
      </c>
      <c r="H879" s="3" t="s">
        <v>290</v>
      </c>
      <c r="I879" s="3" t="s">
        <v>3732</v>
      </c>
      <c r="J879" s="35">
        <v>2003</v>
      </c>
      <c r="K879" s="19">
        <f t="shared" si="294"/>
        <v>5</v>
      </c>
      <c r="L879" s="3" t="s">
        <v>290</v>
      </c>
      <c r="M879" s="35">
        <v>2003</v>
      </c>
      <c r="N879" s="35">
        <f t="shared" si="292"/>
        <v>5</v>
      </c>
      <c r="O879" s="38" t="str">
        <f t="shared" si="280"/>
        <v>CONSELHO</v>
      </c>
      <c r="P879" s="10" t="s">
        <v>860</v>
      </c>
      <c r="Q879" s="38" t="str">
        <f t="shared" si="293"/>
        <v>NÃO</v>
      </c>
      <c r="R879" s="10" t="s">
        <v>21</v>
      </c>
      <c r="S879" s="112">
        <v>5</v>
      </c>
      <c r="T879" s="12"/>
      <c r="U879" s="77" t="s">
        <v>3691</v>
      </c>
    </row>
    <row r="880" spans="1:21" s="34" customFormat="1">
      <c r="A880" s="1">
        <v>880</v>
      </c>
      <c r="B880" s="14">
        <v>39626</v>
      </c>
      <c r="C880" s="38">
        <v>2008</v>
      </c>
      <c r="D880" s="38">
        <f t="shared" si="281"/>
        <v>25</v>
      </c>
      <c r="E880" s="61" t="s">
        <v>2858</v>
      </c>
      <c r="F880" s="10" t="s">
        <v>26</v>
      </c>
      <c r="G880" s="10" t="s">
        <v>18</v>
      </c>
      <c r="H880" s="3" t="s">
        <v>290</v>
      </c>
      <c r="I880" s="3" t="s">
        <v>3732</v>
      </c>
      <c r="J880" s="35">
        <v>2003</v>
      </c>
      <c r="K880" s="19">
        <f t="shared" si="294"/>
        <v>5</v>
      </c>
      <c r="L880" s="3" t="s">
        <v>290</v>
      </c>
      <c r="M880" s="35">
        <v>2003</v>
      </c>
      <c r="N880" s="35">
        <f t="shared" si="292"/>
        <v>5</v>
      </c>
      <c r="O880" s="38" t="str">
        <f t="shared" si="280"/>
        <v>CONSELHO</v>
      </c>
      <c r="P880" s="10" t="s">
        <v>861</v>
      </c>
      <c r="Q880" s="38" t="str">
        <f t="shared" si="293"/>
        <v>NÃO</v>
      </c>
      <c r="R880" s="10" t="s">
        <v>21</v>
      </c>
      <c r="S880" s="104">
        <v>5</v>
      </c>
      <c r="T880" s="12"/>
      <c r="U880" s="38" t="s">
        <v>3691</v>
      </c>
    </row>
    <row r="881" spans="1:21" s="34" customFormat="1">
      <c r="A881" s="40">
        <v>881</v>
      </c>
      <c r="B881" s="14">
        <v>39626</v>
      </c>
      <c r="C881" s="38">
        <v>2008</v>
      </c>
      <c r="D881" s="38">
        <f t="shared" si="281"/>
        <v>25</v>
      </c>
      <c r="E881" s="61" t="s">
        <v>2859</v>
      </c>
      <c r="F881" s="10" t="s">
        <v>17</v>
      </c>
      <c r="G881" s="10" t="s">
        <v>18</v>
      </c>
      <c r="H881" s="10" t="s">
        <v>22</v>
      </c>
      <c r="I881" s="10" t="s">
        <v>3739</v>
      </c>
      <c r="J881" s="35">
        <v>1991</v>
      </c>
      <c r="K881" s="19">
        <f t="shared" si="294"/>
        <v>17</v>
      </c>
      <c r="L881" s="10" t="s">
        <v>22</v>
      </c>
      <c r="M881" s="35">
        <v>1991</v>
      </c>
      <c r="N881" s="35">
        <f t="shared" si="292"/>
        <v>17</v>
      </c>
      <c r="O881" s="38" t="str">
        <f t="shared" si="280"/>
        <v>CONSELHO</v>
      </c>
      <c r="P881" s="10" t="s">
        <v>862</v>
      </c>
      <c r="Q881" s="38" t="str">
        <f t="shared" si="293"/>
        <v>NÃO</v>
      </c>
      <c r="R881" s="10" t="s">
        <v>21</v>
      </c>
      <c r="S881" s="11" t="s">
        <v>24</v>
      </c>
      <c r="T881" s="12"/>
      <c r="U881" s="77"/>
    </row>
    <row r="882" spans="1:21" s="34" customFormat="1">
      <c r="A882" s="40">
        <v>882</v>
      </c>
      <c r="B882" s="14">
        <v>39626</v>
      </c>
      <c r="C882" s="38">
        <v>2008</v>
      </c>
      <c r="D882" s="38">
        <f t="shared" si="281"/>
        <v>25</v>
      </c>
      <c r="E882" s="61" t="s">
        <v>2860</v>
      </c>
      <c r="F882" s="10" t="s">
        <v>17</v>
      </c>
      <c r="G882" s="10" t="s">
        <v>18</v>
      </c>
      <c r="H882" s="10" t="s">
        <v>27</v>
      </c>
      <c r="I882" s="10" t="s">
        <v>3719</v>
      </c>
      <c r="J882" s="36">
        <v>1997</v>
      </c>
      <c r="K882" s="19">
        <f t="shared" si="294"/>
        <v>11</v>
      </c>
      <c r="L882" s="10" t="s">
        <v>27</v>
      </c>
      <c r="M882" s="35">
        <v>1997</v>
      </c>
      <c r="N882" s="35">
        <f t="shared" si="292"/>
        <v>11</v>
      </c>
      <c r="O882" s="38" t="str">
        <f t="shared" si="280"/>
        <v>CONSELHO</v>
      </c>
      <c r="P882" s="10" t="s">
        <v>863</v>
      </c>
      <c r="Q882" s="38" t="str">
        <f t="shared" si="293"/>
        <v>NÃO</v>
      </c>
      <c r="R882" s="10" t="s">
        <v>21</v>
      </c>
      <c r="S882" s="112">
        <v>5</v>
      </c>
      <c r="T882" s="12"/>
      <c r="U882" s="77" t="s">
        <v>3691</v>
      </c>
    </row>
    <row r="883" spans="1:21" s="34" customFormat="1">
      <c r="A883" s="40">
        <v>883</v>
      </c>
      <c r="B883" s="14">
        <v>39626</v>
      </c>
      <c r="C883" s="38">
        <v>2008</v>
      </c>
      <c r="D883" s="38">
        <f t="shared" si="281"/>
        <v>25</v>
      </c>
      <c r="E883" s="61" t="s">
        <v>2861</v>
      </c>
      <c r="F883" s="10" t="s">
        <v>17</v>
      </c>
      <c r="G883" s="10" t="s">
        <v>18</v>
      </c>
      <c r="H883" s="10" t="s">
        <v>27</v>
      </c>
      <c r="I883" s="10" t="s">
        <v>3719</v>
      </c>
      <c r="J883" s="36">
        <v>1997</v>
      </c>
      <c r="K883" s="19">
        <f t="shared" si="294"/>
        <v>11</v>
      </c>
      <c r="L883" s="10" t="s">
        <v>27</v>
      </c>
      <c r="M883" s="35">
        <v>1997</v>
      </c>
      <c r="N883" s="35">
        <f t="shared" si="292"/>
        <v>11</v>
      </c>
      <c r="O883" s="38" t="str">
        <f t="shared" si="280"/>
        <v>CONSELHO</v>
      </c>
      <c r="P883" s="10" t="s">
        <v>864</v>
      </c>
      <c r="Q883" s="38" t="str">
        <f t="shared" si="293"/>
        <v>NÃO</v>
      </c>
      <c r="R883" s="10" t="s">
        <v>21</v>
      </c>
      <c r="S883" s="112">
        <v>5</v>
      </c>
      <c r="T883" s="12"/>
      <c r="U883" s="77" t="s">
        <v>3691</v>
      </c>
    </row>
    <row r="884" spans="1:21" s="34" customFormat="1">
      <c r="A884" s="40">
        <v>884</v>
      </c>
      <c r="B884" s="14">
        <v>39630</v>
      </c>
      <c r="C884" s="38">
        <v>2008</v>
      </c>
      <c r="D884" s="38">
        <f t="shared" si="281"/>
        <v>25</v>
      </c>
      <c r="E884" s="61" t="s">
        <v>2862</v>
      </c>
      <c r="F884" s="10" t="s">
        <v>17</v>
      </c>
      <c r="G884" s="10" t="s">
        <v>18</v>
      </c>
      <c r="H884" s="10" t="s">
        <v>22</v>
      </c>
      <c r="I884" s="10" t="s">
        <v>3739</v>
      </c>
      <c r="J884" s="35">
        <v>1991</v>
      </c>
      <c r="K884" s="19">
        <f t="shared" si="294"/>
        <v>17</v>
      </c>
      <c r="L884" s="10" t="s">
        <v>22</v>
      </c>
      <c r="M884" s="35">
        <v>1991</v>
      </c>
      <c r="N884" s="35">
        <f t="shared" si="292"/>
        <v>17</v>
      </c>
      <c r="O884" s="38" t="str">
        <f t="shared" si="280"/>
        <v>CONSELHO</v>
      </c>
      <c r="P884" s="10" t="s">
        <v>865</v>
      </c>
      <c r="Q884" s="38" t="str">
        <f t="shared" si="293"/>
        <v>NÃO</v>
      </c>
      <c r="R884" s="10" t="s">
        <v>21</v>
      </c>
      <c r="S884" s="112">
        <v>5</v>
      </c>
      <c r="T884" s="12"/>
      <c r="U884" s="77" t="s">
        <v>3694</v>
      </c>
    </row>
    <row r="885" spans="1:21" s="34" customFormat="1">
      <c r="A885" s="40">
        <v>885</v>
      </c>
      <c r="B885" s="14">
        <v>39630</v>
      </c>
      <c r="C885" s="38">
        <v>2008</v>
      </c>
      <c r="D885" s="38">
        <f t="shared" si="281"/>
        <v>25</v>
      </c>
      <c r="E885" s="61" t="s">
        <v>2863</v>
      </c>
      <c r="F885" s="10" t="s">
        <v>17</v>
      </c>
      <c r="G885" s="10" t="s">
        <v>18</v>
      </c>
      <c r="H885" s="10" t="s">
        <v>22</v>
      </c>
      <c r="I885" s="10" t="s">
        <v>3739</v>
      </c>
      <c r="J885" s="35">
        <v>1991</v>
      </c>
      <c r="K885" s="19">
        <f t="shared" si="294"/>
        <v>17</v>
      </c>
      <c r="L885" s="10" t="s">
        <v>22</v>
      </c>
      <c r="M885" s="35">
        <v>1991</v>
      </c>
      <c r="N885" s="35">
        <f t="shared" si="292"/>
        <v>17</v>
      </c>
      <c r="O885" s="38" t="str">
        <f t="shared" si="280"/>
        <v>CONSELHO</v>
      </c>
      <c r="P885" s="10" t="s">
        <v>866</v>
      </c>
      <c r="Q885" s="38" t="str">
        <f t="shared" si="293"/>
        <v>NÃO</v>
      </c>
      <c r="R885" s="10" t="s">
        <v>21</v>
      </c>
      <c r="S885" s="112">
        <v>5</v>
      </c>
      <c r="T885" s="12"/>
      <c r="U885" s="77" t="s">
        <v>3694</v>
      </c>
    </row>
    <row r="886" spans="1:21" s="34" customFormat="1">
      <c r="A886" s="40">
        <v>886</v>
      </c>
      <c r="B886" s="14">
        <v>39630</v>
      </c>
      <c r="C886" s="38">
        <v>2008</v>
      </c>
      <c r="D886" s="38">
        <f t="shared" si="281"/>
        <v>25</v>
      </c>
      <c r="E886" s="61" t="s">
        <v>2864</v>
      </c>
      <c r="F886" s="10" t="s">
        <v>17</v>
      </c>
      <c r="G886" s="10" t="s">
        <v>18</v>
      </c>
      <c r="H886" s="10" t="s">
        <v>22</v>
      </c>
      <c r="I886" s="10" t="s">
        <v>3739</v>
      </c>
      <c r="J886" s="35">
        <v>1991</v>
      </c>
      <c r="K886" s="19">
        <f t="shared" si="294"/>
        <v>17</v>
      </c>
      <c r="L886" s="10" t="s">
        <v>22</v>
      </c>
      <c r="M886" s="35">
        <v>1991</v>
      </c>
      <c r="N886" s="35">
        <f t="shared" si="292"/>
        <v>17</v>
      </c>
      <c r="O886" s="38" t="str">
        <f t="shared" si="280"/>
        <v>CONSELHO</v>
      </c>
      <c r="P886" s="10" t="s">
        <v>867</v>
      </c>
      <c r="Q886" s="38" t="str">
        <f t="shared" si="293"/>
        <v>NÃO</v>
      </c>
      <c r="R886" s="10" t="s">
        <v>21</v>
      </c>
      <c r="S886" s="112">
        <v>5</v>
      </c>
      <c r="T886" s="12"/>
      <c r="U886" s="77" t="s">
        <v>3694</v>
      </c>
    </row>
    <row r="887" spans="1:21" s="121" customFormat="1">
      <c r="A887" s="40">
        <v>887</v>
      </c>
      <c r="B887" s="14">
        <v>39630</v>
      </c>
      <c r="C887" s="38">
        <v>2008</v>
      </c>
      <c r="D887" s="38">
        <f t="shared" si="281"/>
        <v>25</v>
      </c>
      <c r="E887" s="61" t="s">
        <v>2865</v>
      </c>
      <c r="F887" s="10" t="s">
        <v>26</v>
      </c>
      <c r="G887" s="10" t="s">
        <v>18</v>
      </c>
      <c r="H887" s="38" t="s">
        <v>61</v>
      </c>
      <c r="I887" s="38" t="s">
        <v>3740</v>
      </c>
      <c r="J887" s="35">
        <v>1991</v>
      </c>
      <c r="K887" s="19">
        <f t="shared" si="294"/>
        <v>17</v>
      </c>
      <c r="L887" s="10" t="s">
        <v>868</v>
      </c>
      <c r="M887" s="35" t="s">
        <v>24</v>
      </c>
      <c r="N887" s="35" t="s">
        <v>24</v>
      </c>
      <c r="O887" s="38" t="str">
        <f t="shared" si="280"/>
        <v>CONSELHO</v>
      </c>
      <c r="P887" s="10" t="s">
        <v>869</v>
      </c>
      <c r="Q887" s="38" t="str">
        <f t="shared" si="282"/>
        <v>Sim</v>
      </c>
      <c r="R887" s="10" t="s">
        <v>21</v>
      </c>
      <c r="S887" s="112">
        <v>6</v>
      </c>
      <c r="T887" s="12"/>
      <c r="U887" s="77" t="s">
        <v>3744</v>
      </c>
    </row>
    <row r="888" spans="1:21" s="121" customFormat="1">
      <c r="A888" s="40">
        <v>888</v>
      </c>
      <c r="B888" s="14">
        <v>39630</v>
      </c>
      <c r="C888" s="38">
        <v>2008</v>
      </c>
      <c r="D888" s="38">
        <f t="shared" si="281"/>
        <v>25</v>
      </c>
      <c r="E888" s="61" t="s">
        <v>2866</v>
      </c>
      <c r="F888" s="10" t="s">
        <v>26</v>
      </c>
      <c r="G888" s="10" t="s">
        <v>18</v>
      </c>
      <c r="H888" s="38" t="s">
        <v>61</v>
      </c>
      <c r="I888" s="38" t="s">
        <v>3740</v>
      </c>
      <c r="J888" s="35">
        <v>1991</v>
      </c>
      <c r="K888" s="19">
        <f t="shared" si="294"/>
        <v>17</v>
      </c>
      <c r="L888" s="10" t="s">
        <v>868</v>
      </c>
      <c r="M888" s="35" t="s">
        <v>24</v>
      </c>
      <c r="N888" s="35" t="s">
        <v>24</v>
      </c>
      <c r="O888" s="38" t="str">
        <f t="shared" si="280"/>
        <v>CONSELHO</v>
      </c>
      <c r="P888" s="10" t="s">
        <v>870</v>
      </c>
      <c r="Q888" s="38" t="str">
        <f t="shared" si="282"/>
        <v>Sim</v>
      </c>
      <c r="R888" s="10" t="s">
        <v>21</v>
      </c>
      <c r="S888" s="112">
        <v>6</v>
      </c>
      <c r="T888" s="12"/>
      <c r="U888" s="77" t="s">
        <v>3744</v>
      </c>
    </row>
    <row r="889" spans="1:21" s="34" customFormat="1">
      <c r="A889" s="40">
        <v>889</v>
      </c>
      <c r="B889" s="14">
        <v>39633</v>
      </c>
      <c r="C889" s="38">
        <v>2008</v>
      </c>
      <c r="D889" s="38">
        <f t="shared" si="281"/>
        <v>25</v>
      </c>
      <c r="E889" s="61" t="s">
        <v>2867</v>
      </c>
      <c r="F889" s="10" t="s">
        <v>33</v>
      </c>
      <c r="G889" s="10" t="s">
        <v>65</v>
      </c>
      <c r="H889" s="10" t="s">
        <v>73</v>
      </c>
      <c r="I889" s="10"/>
      <c r="J889" s="38" t="s">
        <v>24</v>
      </c>
      <c r="K889" s="38" t="s">
        <v>24</v>
      </c>
      <c r="L889" s="10" t="s">
        <v>22</v>
      </c>
      <c r="M889" s="35">
        <v>1991</v>
      </c>
      <c r="N889" s="35">
        <f>C889-M889</f>
        <v>17</v>
      </c>
      <c r="O889" s="38" t="str">
        <f t="shared" si="280"/>
        <v>CONSELHO</v>
      </c>
      <c r="P889" s="10" t="s">
        <v>124</v>
      </c>
      <c r="Q889" s="38" t="str">
        <f>IF(ISNUMBER(SEARCH("Conferência",L889)),"SIM","NÃO")</f>
        <v>NÃO</v>
      </c>
      <c r="R889" s="10" t="s">
        <v>21</v>
      </c>
      <c r="S889" s="11"/>
      <c r="T889" s="12"/>
      <c r="U889" s="77"/>
    </row>
    <row r="890" spans="1:21" s="82" customFormat="1">
      <c r="A890" s="81">
        <v>890</v>
      </c>
      <c r="B890" s="26">
        <v>39633</v>
      </c>
      <c r="C890" s="5">
        <v>2008</v>
      </c>
      <c r="D890" s="5">
        <f t="shared" si="281"/>
        <v>25</v>
      </c>
      <c r="E890" s="43" t="s">
        <v>2868</v>
      </c>
      <c r="F890" s="7" t="s">
        <v>26</v>
      </c>
      <c r="G890" s="7" t="s">
        <v>18</v>
      </c>
      <c r="H890" s="7" t="s">
        <v>22</v>
      </c>
      <c r="I890" s="7" t="s">
        <v>3739</v>
      </c>
      <c r="J890" s="35">
        <v>1991</v>
      </c>
      <c r="K890" s="83">
        <f t="shared" ref="K890:K892" si="295">C890-J890</f>
        <v>17</v>
      </c>
      <c r="L890" s="5" t="s">
        <v>51</v>
      </c>
      <c r="M890" s="35" t="s">
        <v>24</v>
      </c>
      <c r="N890" s="35" t="s">
        <v>24</v>
      </c>
      <c r="O890" s="5" t="str">
        <f t="shared" si="280"/>
        <v>CONSELHO</v>
      </c>
      <c r="P890" s="7" t="s">
        <v>871</v>
      </c>
      <c r="Q890" s="5" t="str">
        <f t="shared" si="282"/>
        <v>Não</v>
      </c>
      <c r="R890" s="7" t="s">
        <v>21</v>
      </c>
      <c r="S890" s="109">
        <v>2</v>
      </c>
      <c r="T890" s="9"/>
      <c r="U890" s="82" t="s">
        <v>3708</v>
      </c>
    </row>
    <row r="891" spans="1:21" s="121" customFormat="1">
      <c r="A891" s="40">
        <v>891</v>
      </c>
      <c r="B891" s="14">
        <v>39637</v>
      </c>
      <c r="C891" s="38">
        <v>2008</v>
      </c>
      <c r="D891" s="38">
        <f t="shared" si="281"/>
        <v>25</v>
      </c>
      <c r="E891" s="16" t="s">
        <v>2869</v>
      </c>
      <c r="F891" s="3" t="s">
        <v>17</v>
      </c>
      <c r="G891" s="3" t="s">
        <v>18</v>
      </c>
      <c r="H891" s="3" t="s">
        <v>22</v>
      </c>
      <c r="I891" s="3" t="s">
        <v>3739</v>
      </c>
      <c r="J891" s="35">
        <v>1991</v>
      </c>
      <c r="K891" s="19">
        <f t="shared" si="295"/>
        <v>17</v>
      </c>
      <c r="L891" s="3" t="s">
        <v>23</v>
      </c>
      <c r="M891" s="35" t="s">
        <v>24</v>
      </c>
      <c r="N891" s="35" t="s">
        <v>24</v>
      </c>
      <c r="O891" s="38" t="str">
        <f t="shared" si="280"/>
        <v>CONSELHO</v>
      </c>
      <c r="P891" s="3" t="s">
        <v>3747</v>
      </c>
      <c r="Q891" s="38" t="str">
        <f t="shared" si="282"/>
        <v>Não</v>
      </c>
      <c r="R891" s="3" t="s">
        <v>872</v>
      </c>
      <c r="S891" s="108">
        <v>3</v>
      </c>
      <c r="T891" s="12"/>
      <c r="U891" s="77" t="s">
        <v>3710</v>
      </c>
    </row>
    <row r="892" spans="1:21" s="121" customFormat="1">
      <c r="A892" s="40">
        <v>892</v>
      </c>
      <c r="B892" s="14">
        <v>39637</v>
      </c>
      <c r="C892" s="38">
        <v>2008</v>
      </c>
      <c r="D892" s="38">
        <f t="shared" si="281"/>
        <v>25</v>
      </c>
      <c r="E892" s="16" t="s">
        <v>2870</v>
      </c>
      <c r="F892" s="3" t="s">
        <v>17</v>
      </c>
      <c r="G892" s="3" t="s">
        <v>18</v>
      </c>
      <c r="H892" s="3" t="s">
        <v>22</v>
      </c>
      <c r="I892" s="3" t="s">
        <v>3739</v>
      </c>
      <c r="J892" s="35">
        <v>1991</v>
      </c>
      <c r="K892" s="19">
        <f t="shared" si="295"/>
        <v>17</v>
      </c>
      <c r="L892" s="3" t="s">
        <v>23</v>
      </c>
      <c r="M892" s="35" t="s">
        <v>24</v>
      </c>
      <c r="N892" s="35" t="s">
        <v>24</v>
      </c>
      <c r="O892" s="38" t="str">
        <f t="shared" si="280"/>
        <v>CONSELHO</v>
      </c>
      <c r="P892" s="3" t="s">
        <v>873</v>
      </c>
      <c r="Q892" s="38" t="str">
        <f t="shared" si="282"/>
        <v>Não</v>
      </c>
      <c r="R892" s="3" t="s">
        <v>214</v>
      </c>
      <c r="S892" s="108">
        <v>3</v>
      </c>
      <c r="T892" s="12"/>
      <c r="U892" s="77" t="s">
        <v>3710</v>
      </c>
    </row>
    <row r="893" spans="1:21" s="34" customFormat="1">
      <c r="A893" s="40">
        <v>893</v>
      </c>
      <c r="B893" s="14">
        <v>39647</v>
      </c>
      <c r="C893" s="38">
        <v>2008</v>
      </c>
      <c r="D893" s="38">
        <f t="shared" si="281"/>
        <v>25</v>
      </c>
      <c r="E893" s="61" t="s">
        <v>2871</v>
      </c>
      <c r="F893" s="10" t="s">
        <v>82</v>
      </c>
      <c r="G893" s="10" t="s">
        <v>65</v>
      </c>
      <c r="H893" s="10" t="s">
        <v>73</v>
      </c>
      <c r="I893" s="10"/>
      <c r="J893" s="38" t="s">
        <v>24</v>
      </c>
      <c r="K893" s="38" t="s">
        <v>24</v>
      </c>
      <c r="L893" s="10" t="s">
        <v>83</v>
      </c>
      <c r="M893" s="35">
        <v>2003</v>
      </c>
      <c r="N893" s="35">
        <f t="shared" ref="N893:N897" si="296">C893-M893</f>
        <v>5</v>
      </c>
      <c r="O893" s="38" t="str">
        <f t="shared" si="280"/>
        <v>CONSELHO</v>
      </c>
      <c r="P893" s="10" t="s">
        <v>804</v>
      </c>
      <c r="Q893" s="38" t="str">
        <f>IF(ISNUMBER(SEARCH("Conferência",L893)),"SIM","NÃO")</f>
        <v>NÃO</v>
      </c>
      <c r="R893" s="10" t="s">
        <v>21</v>
      </c>
      <c r="S893" s="11"/>
      <c r="T893" s="12"/>
      <c r="U893" s="77"/>
    </row>
    <row r="894" spans="1:21" s="34" customFormat="1">
      <c r="A894" s="40">
        <v>894</v>
      </c>
      <c r="B894" s="14">
        <v>39647</v>
      </c>
      <c r="C894" s="38">
        <v>2008</v>
      </c>
      <c r="D894" s="38">
        <f t="shared" si="281"/>
        <v>25</v>
      </c>
      <c r="E894" s="61" t="s">
        <v>2872</v>
      </c>
      <c r="F894" s="10" t="s">
        <v>33</v>
      </c>
      <c r="G894" s="10" t="s">
        <v>65</v>
      </c>
      <c r="H894" s="10" t="s">
        <v>73</v>
      </c>
      <c r="I894" s="10"/>
      <c r="J894" s="38" t="s">
        <v>24</v>
      </c>
      <c r="K894" s="38" t="s">
        <v>24</v>
      </c>
      <c r="L894" s="3" t="s">
        <v>269</v>
      </c>
      <c r="M894" s="7">
        <v>1999</v>
      </c>
      <c r="N894" s="35">
        <f t="shared" si="296"/>
        <v>9</v>
      </c>
      <c r="O894" s="38" t="str">
        <f t="shared" si="280"/>
        <v>CONSELHO</v>
      </c>
      <c r="P894" s="10" t="s">
        <v>492</v>
      </c>
      <c r="Q894" s="38" t="str">
        <f>IF(ISNUMBER(SEARCH("Conferência",L894)),"SIM","NÃO")</f>
        <v>NÃO</v>
      </c>
      <c r="R894" s="10" t="s">
        <v>21</v>
      </c>
      <c r="S894" s="11"/>
      <c r="T894" s="12"/>
      <c r="U894" s="77"/>
    </row>
    <row r="895" spans="1:21" s="34" customFormat="1">
      <c r="A895" s="40">
        <v>895</v>
      </c>
      <c r="B895" s="14">
        <v>39647</v>
      </c>
      <c r="C895" s="38">
        <v>2008</v>
      </c>
      <c r="D895" s="38">
        <f t="shared" si="281"/>
        <v>25</v>
      </c>
      <c r="E895" s="61" t="s">
        <v>2873</v>
      </c>
      <c r="F895" s="10" t="s">
        <v>33</v>
      </c>
      <c r="G895" s="10" t="s">
        <v>65</v>
      </c>
      <c r="H895" s="10" t="s">
        <v>73</v>
      </c>
      <c r="I895" s="10"/>
      <c r="J895" s="38" t="s">
        <v>24</v>
      </c>
      <c r="K895" s="38" t="s">
        <v>24</v>
      </c>
      <c r="L895" s="10" t="s">
        <v>142</v>
      </c>
      <c r="M895" s="35">
        <v>2001</v>
      </c>
      <c r="N895" s="35">
        <f t="shared" si="296"/>
        <v>7</v>
      </c>
      <c r="O895" s="38" t="str">
        <f t="shared" si="280"/>
        <v>CONSELHO</v>
      </c>
      <c r="P895" s="10" t="s">
        <v>492</v>
      </c>
      <c r="Q895" s="38" t="str">
        <f>IF(ISNUMBER(SEARCH("Conferência",L895)),"SIM","NÃO")</f>
        <v>NÃO</v>
      </c>
      <c r="R895" s="10" t="s">
        <v>21</v>
      </c>
      <c r="S895" s="11"/>
      <c r="T895" s="12"/>
      <c r="U895" s="77"/>
    </row>
    <row r="896" spans="1:21" s="34" customFormat="1">
      <c r="A896" s="40">
        <v>896</v>
      </c>
      <c r="B896" s="14">
        <v>39647</v>
      </c>
      <c r="C896" s="38">
        <v>2008</v>
      </c>
      <c r="D896" s="38">
        <f t="shared" si="281"/>
        <v>25</v>
      </c>
      <c r="E896" s="61" t="s">
        <v>2874</v>
      </c>
      <c r="F896" s="10" t="s">
        <v>33</v>
      </c>
      <c r="G896" s="10" t="s">
        <v>65</v>
      </c>
      <c r="H896" s="10" t="s">
        <v>73</v>
      </c>
      <c r="I896" s="10"/>
      <c r="J896" s="38" t="s">
        <v>24</v>
      </c>
      <c r="K896" s="38" t="s">
        <v>24</v>
      </c>
      <c r="L896" s="3" t="s">
        <v>204</v>
      </c>
      <c r="M896" s="35">
        <v>1990</v>
      </c>
      <c r="N896" s="35">
        <f t="shared" si="296"/>
        <v>18</v>
      </c>
      <c r="O896" s="38" t="str">
        <f t="shared" si="280"/>
        <v>CONSELHO</v>
      </c>
      <c r="P896" s="10" t="s">
        <v>777</v>
      </c>
      <c r="Q896" s="38" t="str">
        <f>IF(ISNUMBER(SEARCH("Conferência",L896)),"SIM","NÃO")</f>
        <v>NÃO</v>
      </c>
      <c r="R896" s="10" t="s">
        <v>21</v>
      </c>
      <c r="S896" s="11"/>
      <c r="T896" s="25"/>
      <c r="U896" s="77"/>
    </row>
    <row r="897" spans="1:21" s="34" customFormat="1">
      <c r="A897" s="40">
        <v>897</v>
      </c>
      <c r="B897" s="14">
        <v>39647</v>
      </c>
      <c r="C897" s="38">
        <v>2008</v>
      </c>
      <c r="D897" s="38">
        <f t="shared" si="281"/>
        <v>25</v>
      </c>
      <c r="E897" s="61" t="s">
        <v>2875</v>
      </c>
      <c r="F897" s="10" t="s">
        <v>17</v>
      </c>
      <c r="G897" s="10" t="s">
        <v>18</v>
      </c>
      <c r="H897" s="10" t="s">
        <v>22</v>
      </c>
      <c r="I897" s="10" t="s">
        <v>3739</v>
      </c>
      <c r="J897" s="35">
        <v>1991</v>
      </c>
      <c r="K897" s="19">
        <f>C897-J897</f>
        <v>17</v>
      </c>
      <c r="L897" s="10" t="s">
        <v>22</v>
      </c>
      <c r="M897" s="35">
        <v>1991</v>
      </c>
      <c r="N897" s="35">
        <f t="shared" si="296"/>
        <v>17</v>
      </c>
      <c r="O897" s="38" t="str">
        <f t="shared" si="280"/>
        <v>CONSELHO</v>
      </c>
      <c r="P897" s="10" t="s">
        <v>874</v>
      </c>
      <c r="Q897" s="38" t="str">
        <f>IF(ISNUMBER(SEARCH("Conferência",L897)),"SIM","NÃO")</f>
        <v>NÃO</v>
      </c>
      <c r="R897" s="10" t="s">
        <v>21</v>
      </c>
      <c r="S897" s="112">
        <v>5</v>
      </c>
      <c r="T897" s="12"/>
      <c r="U897" s="77" t="s">
        <v>3692</v>
      </c>
    </row>
    <row r="898" spans="1:21" s="34" customFormat="1">
      <c r="A898" s="40">
        <v>898</v>
      </c>
      <c r="B898" s="14">
        <v>39651</v>
      </c>
      <c r="C898" s="38">
        <v>2008</v>
      </c>
      <c r="D898" s="38">
        <f t="shared" si="281"/>
        <v>25</v>
      </c>
      <c r="E898" s="62" t="s">
        <v>2876</v>
      </c>
      <c r="F898" s="10" t="s">
        <v>183</v>
      </c>
      <c r="G898" s="10" t="s">
        <v>24</v>
      </c>
      <c r="H898" s="10" t="s">
        <v>73</v>
      </c>
      <c r="I898" s="10"/>
      <c r="J898" s="38" t="s">
        <v>24</v>
      </c>
      <c r="K898" s="38" t="s">
        <v>24</v>
      </c>
      <c r="L898" s="10" t="s">
        <v>445</v>
      </c>
      <c r="M898" s="35" t="s">
        <v>24</v>
      </c>
      <c r="N898" s="35" t="s">
        <v>24</v>
      </c>
      <c r="O898" s="38" t="str">
        <f t="shared" ref="O898:O961" si="297">IF(ISNUMBER(SEARCH("CONSELHO Municipal",H898)),"CONSELHO", IF(ISNUMBER(SEARCH("CONSELHO Municipal",L898)),"CONSELHO",IF(ISNUMBER(SEARCH("CCSPBF",H898)),"CONSELHO",IF(ISNUMBER(SEARCH("CCSPBF",L898)),"CONSELHO", IF(ISNUMBER(SEARCH("CONSELHO Consultivo Municipal",H898)),"CONSELHO",IF(ISNUMBER(SEARCH("CONSELHO consultivo municipal",L898)),"CONSELHO","NÃO CONSELHO"))))))</f>
        <v>NÃO CONSELHO</v>
      </c>
      <c r="P898" s="10" t="s">
        <v>875</v>
      </c>
      <c r="Q898" s="38" t="str">
        <f t="shared" si="282"/>
        <v>Não</v>
      </c>
      <c r="R898" s="10" t="s">
        <v>21</v>
      </c>
      <c r="S898" s="11"/>
      <c r="T898" s="12"/>
      <c r="U898" s="77"/>
    </row>
    <row r="899" spans="1:21" s="34" customFormat="1">
      <c r="A899" s="40">
        <v>899</v>
      </c>
      <c r="B899" s="14">
        <v>39651</v>
      </c>
      <c r="C899" s="38">
        <v>2008</v>
      </c>
      <c r="D899" s="38">
        <f t="shared" ref="D899:D962" si="298">IF(C899=2005,19,IF(C899=2006,20,IF(C899=2007,25,IF(C899=2008,25,IF(C899=2009,30,IF(C899=2010,32,IF(C899=2011,32,99)))))))</f>
        <v>25</v>
      </c>
      <c r="E899" s="61" t="s">
        <v>2877</v>
      </c>
      <c r="F899" s="10" t="s">
        <v>82</v>
      </c>
      <c r="G899" s="10" t="s">
        <v>65</v>
      </c>
      <c r="H899" s="10" t="s">
        <v>73</v>
      </c>
      <c r="I899" s="10"/>
      <c r="J899" s="38" t="s">
        <v>24</v>
      </c>
      <c r="K899" s="38" t="s">
        <v>24</v>
      </c>
      <c r="L899" s="10" t="s">
        <v>19</v>
      </c>
      <c r="M899" s="35">
        <v>2001</v>
      </c>
      <c r="N899" s="35">
        <f t="shared" ref="N899:N900" si="299">C899-M899</f>
        <v>7</v>
      </c>
      <c r="O899" s="38" t="str">
        <f t="shared" si="297"/>
        <v>CONSELHO</v>
      </c>
      <c r="P899" s="10" t="s">
        <v>492</v>
      </c>
      <c r="Q899" s="38" t="str">
        <f>IF(ISNUMBER(SEARCH("Conferência",L899)),"SIM","NÃO")</f>
        <v>NÃO</v>
      </c>
      <c r="R899" s="10" t="s">
        <v>21</v>
      </c>
      <c r="S899" s="11"/>
      <c r="T899" s="12"/>
      <c r="U899" s="77"/>
    </row>
    <row r="900" spans="1:21" s="34" customFormat="1">
      <c r="A900" s="40">
        <v>900</v>
      </c>
      <c r="B900" s="14">
        <v>39651</v>
      </c>
      <c r="C900" s="38">
        <v>2008</v>
      </c>
      <c r="D900" s="38">
        <f t="shared" si="298"/>
        <v>25</v>
      </c>
      <c r="E900" s="44" t="s">
        <v>2878</v>
      </c>
      <c r="F900" s="10" t="s">
        <v>26</v>
      </c>
      <c r="G900" s="10" t="s">
        <v>18</v>
      </c>
      <c r="H900" s="10" t="s">
        <v>83</v>
      </c>
      <c r="I900" s="10" t="s">
        <v>3730</v>
      </c>
      <c r="J900" s="36">
        <v>2003</v>
      </c>
      <c r="K900" s="19">
        <f t="shared" ref="K900:K910" si="300">C900-J900</f>
        <v>5</v>
      </c>
      <c r="L900" s="10" t="s">
        <v>83</v>
      </c>
      <c r="M900" s="35">
        <v>2003</v>
      </c>
      <c r="N900" s="35">
        <f t="shared" si="299"/>
        <v>5</v>
      </c>
      <c r="O900" s="38" t="str">
        <f t="shared" si="297"/>
        <v>CONSELHO</v>
      </c>
      <c r="P900" s="10" t="s">
        <v>876</v>
      </c>
      <c r="Q900" s="38" t="str">
        <f>IF(ISNUMBER(SEARCH("Conferência",L900)),"SIM","NÃO")</f>
        <v>NÃO</v>
      </c>
      <c r="R900" s="10" t="s">
        <v>21</v>
      </c>
      <c r="S900" s="112">
        <v>5</v>
      </c>
      <c r="T900" s="63"/>
      <c r="U900" s="77" t="s">
        <v>3693</v>
      </c>
    </row>
    <row r="901" spans="1:21" s="121" customFormat="1">
      <c r="A901" s="40">
        <v>901</v>
      </c>
      <c r="B901" s="14">
        <v>39651</v>
      </c>
      <c r="C901" s="38">
        <v>2008</v>
      </c>
      <c r="D901" s="38">
        <f t="shared" si="298"/>
        <v>25</v>
      </c>
      <c r="E901" s="61" t="s">
        <v>2879</v>
      </c>
      <c r="F901" s="10" t="s">
        <v>26</v>
      </c>
      <c r="G901" s="10" t="s">
        <v>18</v>
      </c>
      <c r="H901" s="10" t="s">
        <v>19</v>
      </c>
      <c r="I901" s="10" t="s">
        <v>3736</v>
      </c>
      <c r="J901" s="36">
        <v>2001</v>
      </c>
      <c r="K901" s="19">
        <f t="shared" si="300"/>
        <v>7</v>
      </c>
      <c r="L901" s="10" t="s">
        <v>877</v>
      </c>
      <c r="M901" s="35" t="s">
        <v>24</v>
      </c>
      <c r="N901" s="35" t="s">
        <v>24</v>
      </c>
      <c r="O901" s="38" t="str">
        <f t="shared" si="297"/>
        <v>CONSELHO</v>
      </c>
      <c r="P901" s="10" t="s">
        <v>878</v>
      </c>
      <c r="Q901" s="38" t="str">
        <f t="shared" ref="Q901:Q955" si="301">IF(ISNUMBER(SEARCH("Conferência",L901)),"Sim","Não")</f>
        <v>Sim</v>
      </c>
      <c r="R901" s="10" t="s">
        <v>21</v>
      </c>
      <c r="S901" s="112">
        <v>3</v>
      </c>
      <c r="T901" s="12"/>
      <c r="U901" s="77" t="s">
        <v>3710</v>
      </c>
    </row>
    <row r="902" spans="1:21" s="122" customFormat="1">
      <c r="A902" s="81">
        <v>902</v>
      </c>
      <c r="B902" s="26">
        <v>39654</v>
      </c>
      <c r="C902" s="5">
        <v>2008</v>
      </c>
      <c r="D902" s="5">
        <f t="shared" si="298"/>
        <v>25</v>
      </c>
      <c r="E902" s="86" t="s">
        <v>2880</v>
      </c>
      <c r="F902" s="84" t="s">
        <v>26</v>
      </c>
      <c r="G902" s="84" t="s">
        <v>18</v>
      </c>
      <c r="H902" s="84" t="s">
        <v>27</v>
      </c>
      <c r="I902" s="84" t="s">
        <v>3719</v>
      </c>
      <c r="J902" s="36">
        <v>1997</v>
      </c>
      <c r="K902" s="83">
        <f t="shared" si="300"/>
        <v>11</v>
      </c>
      <c r="L902" s="84" t="s">
        <v>27</v>
      </c>
      <c r="M902" s="35">
        <v>1997</v>
      </c>
      <c r="N902" s="35">
        <f t="shared" ref="N902:N908" si="302">C902-M902</f>
        <v>11</v>
      </c>
      <c r="O902" s="5" t="str">
        <f t="shared" si="297"/>
        <v>CONSELHO</v>
      </c>
      <c r="P902" s="84" t="s">
        <v>774</v>
      </c>
      <c r="Q902" s="5" t="str">
        <f t="shared" ref="Q902:Q908" si="303">IF(ISNUMBER(SEARCH("Conferência",L902)),"SIM","NÃO")</f>
        <v>NÃO</v>
      </c>
      <c r="R902" s="84" t="s">
        <v>21</v>
      </c>
      <c r="S902" s="111">
        <v>3</v>
      </c>
      <c r="T902" s="85"/>
      <c r="U902" s="82" t="s">
        <v>3711</v>
      </c>
    </row>
    <row r="903" spans="1:21" s="122" customFormat="1">
      <c r="A903" s="81">
        <v>903</v>
      </c>
      <c r="B903" s="26">
        <v>39654</v>
      </c>
      <c r="C903" s="5">
        <v>2008</v>
      </c>
      <c r="D903" s="5">
        <f t="shared" si="298"/>
        <v>25</v>
      </c>
      <c r="E903" s="86" t="s">
        <v>2881</v>
      </c>
      <c r="F903" s="84" t="s">
        <v>26</v>
      </c>
      <c r="G903" s="84" t="s">
        <v>18</v>
      </c>
      <c r="H903" s="84" t="s">
        <v>27</v>
      </c>
      <c r="I903" s="84" t="s">
        <v>3719</v>
      </c>
      <c r="J903" s="36">
        <v>1997</v>
      </c>
      <c r="K903" s="83">
        <f t="shared" si="300"/>
        <v>11</v>
      </c>
      <c r="L903" s="84" t="s">
        <v>27</v>
      </c>
      <c r="M903" s="35">
        <v>1997</v>
      </c>
      <c r="N903" s="35">
        <f t="shared" si="302"/>
        <v>11</v>
      </c>
      <c r="O903" s="5" t="str">
        <f t="shared" si="297"/>
        <v>CONSELHO</v>
      </c>
      <c r="P903" s="84" t="s">
        <v>774</v>
      </c>
      <c r="Q903" s="5" t="str">
        <f t="shared" si="303"/>
        <v>NÃO</v>
      </c>
      <c r="R903" s="84" t="s">
        <v>21</v>
      </c>
      <c r="S903" s="111">
        <v>3</v>
      </c>
      <c r="T903" s="85"/>
      <c r="U903" s="82" t="s">
        <v>3711</v>
      </c>
    </row>
    <row r="904" spans="1:21" s="122" customFormat="1">
      <c r="A904" s="81">
        <v>904</v>
      </c>
      <c r="B904" s="26">
        <v>39654</v>
      </c>
      <c r="C904" s="5">
        <v>2008</v>
      </c>
      <c r="D904" s="5">
        <f t="shared" si="298"/>
        <v>25</v>
      </c>
      <c r="E904" s="86" t="s">
        <v>2882</v>
      </c>
      <c r="F904" s="84" t="s">
        <v>26</v>
      </c>
      <c r="G904" s="84" t="s">
        <v>18</v>
      </c>
      <c r="H904" s="84" t="s">
        <v>27</v>
      </c>
      <c r="I904" s="84" t="s">
        <v>3719</v>
      </c>
      <c r="J904" s="36">
        <v>1997</v>
      </c>
      <c r="K904" s="83">
        <f t="shared" si="300"/>
        <v>11</v>
      </c>
      <c r="L904" s="84" t="s">
        <v>27</v>
      </c>
      <c r="M904" s="35">
        <v>1997</v>
      </c>
      <c r="N904" s="35">
        <f t="shared" si="302"/>
        <v>11</v>
      </c>
      <c r="O904" s="5" t="str">
        <f t="shared" si="297"/>
        <v>CONSELHO</v>
      </c>
      <c r="P904" s="84" t="s">
        <v>774</v>
      </c>
      <c r="Q904" s="5" t="str">
        <f t="shared" si="303"/>
        <v>NÃO</v>
      </c>
      <c r="R904" s="84" t="s">
        <v>21</v>
      </c>
      <c r="S904" s="111">
        <v>3</v>
      </c>
      <c r="T904" s="85"/>
      <c r="U904" s="82" t="s">
        <v>3711</v>
      </c>
    </row>
    <row r="905" spans="1:21" s="122" customFormat="1">
      <c r="A905" s="81">
        <v>905</v>
      </c>
      <c r="B905" s="26">
        <v>39654</v>
      </c>
      <c r="C905" s="5">
        <v>2008</v>
      </c>
      <c r="D905" s="5">
        <f t="shared" si="298"/>
        <v>25</v>
      </c>
      <c r="E905" s="86" t="s">
        <v>2883</v>
      </c>
      <c r="F905" s="84" t="s">
        <v>26</v>
      </c>
      <c r="G905" s="84" t="s">
        <v>18</v>
      </c>
      <c r="H905" s="84" t="s">
        <v>27</v>
      </c>
      <c r="I905" s="84" t="s">
        <v>3719</v>
      </c>
      <c r="J905" s="36">
        <v>1997</v>
      </c>
      <c r="K905" s="83">
        <f t="shared" si="300"/>
        <v>11</v>
      </c>
      <c r="L905" s="84" t="s">
        <v>27</v>
      </c>
      <c r="M905" s="35">
        <v>1997</v>
      </c>
      <c r="N905" s="35">
        <f t="shared" si="302"/>
        <v>11</v>
      </c>
      <c r="O905" s="5" t="str">
        <f t="shared" si="297"/>
        <v>CONSELHO</v>
      </c>
      <c r="P905" s="84" t="s">
        <v>774</v>
      </c>
      <c r="Q905" s="5" t="str">
        <f t="shared" si="303"/>
        <v>NÃO</v>
      </c>
      <c r="R905" s="84" t="s">
        <v>21</v>
      </c>
      <c r="S905" s="111">
        <v>3</v>
      </c>
      <c r="T905" s="85"/>
      <c r="U905" s="82" t="s">
        <v>3711</v>
      </c>
    </row>
    <row r="906" spans="1:21" s="122" customFormat="1">
      <c r="A906" s="81">
        <v>906</v>
      </c>
      <c r="B906" s="26">
        <v>39654</v>
      </c>
      <c r="C906" s="5">
        <v>2008</v>
      </c>
      <c r="D906" s="5">
        <f t="shared" si="298"/>
        <v>25</v>
      </c>
      <c r="E906" s="86" t="s">
        <v>2884</v>
      </c>
      <c r="F906" s="84" t="s">
        <v>26</v>
      </c>
      <c r="G906" s="84" t="s">
        <v>18</v>
      </c>
      <c r="H906" s="84" t="s">
        <v>27</v>
      </c>
      <c r="I906" s="84" t="s">
        <v>3719</v>
      </c>
      <c r="J906" s="36">
        <v>1997</v>
      </c>
      <c r="K906" s="83">
        <f t="shared" si="300"/>
        <v>11</v>
      </c>
      <c r="L906" s="84" t="s">
        <v>27</v>
      </c>
      <c r="M906" s="35">
        <v>1997</v>
      </c>
      <c r="N906" s="35">
        <f t="shared" si="302"/>
        <v>11</v>
      </c>
      <c r="O906" s="5" t="str">
        <f t="shared" si="297"/>
        <v>CONSELHO</v>
      </c>
      <c r="P906" s="84" t="s">
        <v>774</v>
      </c>
      <c r="Q906" s="5" t="str">
        <f t="shared" si="303"/>
        <v>NÃO</v>
      </c>
      <c r="R906" s="84" t="s">
        <v>21</v>
      </c>
      <c r="S906" s="111">
        <v>3</v>
      </c>
      <c r="T906" s="85"/>
      <c r="U906" s="82" t="s">
        <v>3711</v>
      </c>
    </row>
    <row r="907" spans="1:21" s="122" customFormat="1">
      <c r="A907" s="81">
        <v>907</v>
      </c>
      <c r="B907" s="26">
        <v>39654</v>
      </c>
      <c r="C907" s="5">
        <v>2008</v>
      </c>
      <c r="D907" s="5">
        <f t="shared" si="298"/>
        <v>25</v>
      </c>
      <c r="E907" s="86" t="s">
        <v>2885</v>
      </c>
      <c r="F907" s="84" t="s">
        <v>26</v>
      </c>
      <c r="G907" s="84" t="s">
        <v>18</v>
      </c>
      <c r="H907" s="84" t="s">
        <v>27</v>
      </c>
      <c r="I907" s="84" t="s">
        <v>3719</v>
      </c>
      <c r="J907" s="36">
        <v>1997</v>
      </c>
      <c r="K907" s="83">
        <f t="shared" si="300"/>
        <v>11</v>
      </c>
      <c r="L907" s="84" t="s">
        <v>27</v>
      </c>
      <c r="M907" s="35">
        <v>1997</v>
      </c>
      <c r="N907" s="35">
        <f t="shared" si="302"/>
        <v>11</v>
      </c>
      <c r="O907" s="5" t="str">
        <f t="shared" si="297"/>
        <v>CONSELHO</v>
      </c>
      <c r="P907" s="84" t="s">
        <v>774</v>
      </c>
      <c r="Q907" s="5" t="str">
        <f t="shared" si="303"/>
        <v>NÃO</v>
      </c>
      <c r="R907" s="84" t="s">
        <v>21</v>
      </c>
      <c r="S907" s="111">
        <v>3</v>
      </c>
      <c r="T907" s="85"/>
      <c r="U907" s="82" t="s">
        <v>3711</v>
      </c>
    </row>
    <row r="908" spans="1:21" s="122" customFormat="1">
      <c r="A908" s="81">
        <v>908</v>
      </c>
      <c r="B908" s="26">
        <v>39654</v>
      </c>
      <c r="C908" s="5">
        <v>2008</v>
      </c>
      <c r="D908" s="5">
        <f t="shared" si="298"/>
        <v>25</v>
      </c>
      <c r="E908" s="86" t="s">
        <v>2886</v>
      </c>
      <c r="F908" s="84" t="s">
        <v>26</v>
      </c>
      <c r="G908" s="84" t="s">
        <v>18</v>
      </c>
      <c r="H908" s="84" t="s">
        <v>27</v>
      </c>
      <c r="I908" s="84" t="s">
        <v>3719</v>
      </c>
      <c r="J908" s="36">
        <v>1997</v>
      </c>
      <c r="K908" s="83">
        <f t="shared" si="300"/>
        <v>11</v>
      </c>
      <c r="L908" s="84" t="s">
        <v>27</v>
      </c>
      <c r="M908" s="35">
        <v>1997</v>
      </c>
      <c r="N908" s="35">
        <f t="shared" si="302"/>
        <v>11</v>
      </c>
      <c r="O908" s="5" t="str">
        <f t="shared" si="297"/>
        <v>CONSELHO</v>
      </c>
      <c r="P908" s="84" t="s">
        <v>367</v>
      </c>
      <c r="Q908" s="5" t="str">
        <f t="shared" si="303"/>
        <v>NÃO</v>
      </c>
      <c r="R908" s="84" t="s">
        <v>21</v>
      </c>
      <c r="S908" s="111">
        <v>3</v>
      </c>
      <c r="T908" s="85"/>
      <c r="U908" s="82" t="s">
        <v>3711</v>
      </c>
    </row>
    <row r="909" spans="1:21" s="82" customFormat="1">
      <c r="A909" s="81">
        <v>909</v>
      </c>
      <c r="B909" s="26">
        <v>39654</v>
      </c>
      <c r="C909" s="5">
        <v>2008</v>
      </c>
      <c r="D909" s="5">
        <f t="shared" si="298"/>
        <v>25</v>
      </c>
      <c r="E909" s="93" t="s">
        <v>2887</v>
      </c>
      <c r="F909" s="84" t="s">
        <v>26</v>
      </c>
      <c r="G909" s="84" t="s">
        <v>18</v>
      </c>
      <c r="H909" s="84" t="s">
        <v>27</v>
      </c>
      <c r="I909" s="84" t="s">
        <v>3719</v>
      </c>
      <c r="J909" s="5">
        <v>1997</v>
      </c>
      <c r="K909" s="83">
        <f t="shared" si="300"/>
        <v>11</v>
      </c>
      <c r="L909" s="84" t="s">
        <v>46</v>
      </c>
      <c r="M909" s="35" t="s">
        <v>24</v>
      </c>
      <c r="N909" s="35" t="s">
        <v>24</v>
      </c>
      <c r="O909" s="5" t="str">
        <f t="shared" si="297"/>
        <v>CONSELHO</v>
      </c>
      <c r="P909" s="84" t="s">
        <v>879</v>
      </c>
      <c r="Q909" s="5" t="str">
        <f t="shared" si="301"/>
        <v>Não</v>
      </c>
      <c r="R909" s="84" t="s">
        <v>21</v>
      </c>
      <c r="S909" s="111">
        <v>2</v>
      </c>
      <c r="T909" s="9"/>
      <c r="U909" s="82" t="s">
        <v>3708</v>
      </c>
    </row>
    <row r="910" spans="1:21" s="82" customFormat="1">
      <c r="A910" s="81">
        <v>910</v>
      </c>
      <c r="B910" s="26">
        <v>39654</v>
      </c>
      <c r="C910" s="5">
        <v>2008</v>
      </c>
      <c r="D910" s="5">
        <f t="shared" si="298"/>
        <v>25</v>
      </c>
      <c r="E910" s="93" t="s">
        <v>2888</v>
      </c>
      <c r="F910" s="84" t="s">
        <v>26</v>
      </c>
      <c r="G910" s="84" t="s">
        <v>18</v>
      </c>
      <c r="H910" s="84" t="s">
        <v>27</v>
      </c>
      <c r="I910" s="84" t="s">
        <v>3719</v>
      </c>
      <c r="J910" s="5">
        <v>1997</v>
      </c>
      <c r="K910" s="83">
        <f t="shared" si="300"/>
        <v>11</v>
      </c>
      <c r="L910" s="84" t="s">
        <v>46</v>
      </c>
      <c r="M910" s="35" t="s">
        <v>24</v>
      </c>
      <c r="N910" s="35" t="s">
        <v>24</v>
      </c>
      <c r="O910" s="5" t="str">
        <f t="shared" si="297"/>
        <v>CONSELHO</v>
      </c>
      <c r="P910" s="84" t="s">
        <v>880</v>
      </c>
      <c r="Q910" s="5" t="str">
        <f t="shared" si="301"/>
        <v>Não</v>
      </c>
      <c r="R910" s="84" t="s">
        <v>21</v>
      </c>
      <c r="S910" s="111">
        <v>2</v>
      </c>
      <c r="T910" s="9"/>
      <c r="U910" s="82" t="s">
        <v>3708</v>
      </c>
    </row>
    <row r="911" spans="1:21" s="34" customFormat="1">
      <c r="A911" s="40">
        <v>911</v>
      </c>
      <c r="B911" s="14">
        <v>39658</v>
      </c>
      <c r="C911" s="38">
        <v>2008</v>
      </c>
      <c r="D911" s="38">
        <f t="shared" si="298"/>
        <v>25</v>
      </c>
      <c r="E911" s="61" t="s">
        <v>2889</v>
      </c>
      <c r="F911" s="10" t="s">
        <v>82</v>
      </c>
      <c r="G911" s="10" t="s">
        <v>65</v>
      </c>
      <c r="H911" s="10" t="s">
        <v>73</v>
      </c>
      <c r="I911" s="10"/>
      <c r="J911" s="38" t="s">
        <v>24</v>
      </c>
      <c r="K911" s="38" t="s">
        <v>24</v>
      </c>
      <c r="L911" s="5" t="s">
        <v>434</v>
      </c>
      <c r="M911" s="35">
        <v>2006</v>
      </c>
      <c r="N911" s="35">
        <f t="shared" ref="N911:N915" si="304">C911-M911</f>
        <v>2</v>
      </c>
      <c r="O911" s="38" t="str">
        <f t="shared" si="297"/>
        <v>CONSELHO</v>
      </c>
      <c r="P911" s="10" t="s">
        <v>492</v>
      </c>
      <c r="Q911" s="38" t="str">
        <f>IF(ISNUMBER(SEARCH("Conferência",L911)),"SIM","NÃO")</f>
        <v>NÃO</v>
      </c>
      <c r="R911" s="10" t="s">
        <v>21</v>
      </c>
      <c r="S911" s="11"/>
      <c r="T911" s="12"/>
      <c r="U911" s="77"/>
    </row>
    <row r="912" spans="1:21" s="34" customFormat="1">
      <c r="A912" s="40">
        <v>912</v>
      </c>
      <c r="B912" s="14">
        <v>39661</v>
      </c>
      <c r="C912" s="38">
        <v>2008</v>
      </c>
      <c r="D912" s="38">
        <f t="shared" si="298"/>
        <v>25</v>
      </c>
      <c r="E912" s="61" t="s">
        <v>2890</v>
      </c>
      <c r="F912" s="10" t="s">
        <v>33</v>
      </c>
      <c r="G912" s="10" t="s">
        <v>65</v>
      </c>
      <c r="H912" s="10" t="s">
        <v>73</v>
      </c>
      <c r="I912" s="10"/>
      <c r="J912" s="38" t="s">
        <v>24</v>
      </c>
      <c r="K912" s="38" t="s">
        <v>24</v>
      </c>
      <c r="L912" s="10" t="s">
        <v>83</v>
      </c>
      <c r="M912" s="35">
        <v>2003</v>
      </c>
      <c r="N912" s="35">
        <f t="shared" si="304"/>
        <v>5</v>
      </c>
      <c r="O912" s="38" t="str">
        <f t="shared" si="297"/>
        <v>CONSELHO</v>
      </c>
      <c r="P912" s="10" t="s">
        <v>881</v>
      </c>
      <c r="Q912" s="38" t="str">
        <f>IF(ISNUMBER(SEARCH("Conferência",L912)),"SIM","NÃO")</f>
        <v>NÃO</v>
      </c>
      <c r="R912" s="10" t="s">
        <v>21</v>
      </c>
      <c r="S912" s="11"/>
      <c r="T912" s="25"/>
      <c r="U912" s="77"/>
    </row>
    <row r="913" spans="1:21" s="34" customFormat="1">
      <c r="A913" s="40">
        <v>913</v>
      </c>
      <c r="B913" s="14">
        <v>39661</v>
      </c>
      <c r="C913" s="38">
        <v>2008</v>
      </c>
      <c r="D913" s="38">
        <f t="shared" si="298"/>
        <v>25</v>
      </c>
      <c r="E913" s="61" t="s">
        <v>2891</v>
      </c>
      <c r="F913" s="10" t="s">
        <v>17</v>
      </c>
      <c r="G913" s="10" t="s">
        <v>18</v>
      </c>
      <c r="H913" s="10" t="s">
        <v>27</v>
      </c>
      <c r="I913" s="10" t="s">
        <v>3719</v>
      </c>
      <c r="J913" s="36">
        <v>1997</v>
      </c>
      <c r="K913" s="19">
        <f t="shared" ref="K913:K915" si="305">C913-J913</f>
        <v>11</v>
      </c>
      <c r="L913" s="10" t="s">
        <v>27</v>
      </c>
      <c r="M913" s="35">
        <v>1997</v>
      </c>
      <c r="N913" s="35">
        <f t="shared" si="304"/>
        <v>11</v>
      </c>
      <c r="O913" s="38" t="str">
        <f t="shared" si="297"/>
        <v>CONSELHO</v>
      </c>
      <c r="P913" s="10" t="s">
        <v>882</v>
      </c>
      <c r="Q913" s="38" t="str">
        <f>IF(ISNUMBER(SEARCH("Conferência",L913)),"SIM","NÃO")</f>
        <v>NÃO</v>
      </c>
      <c r="R913" s="10" t="s">
        <v>21</v>
      </c>
      <c r="S913" s="112">
        <v>5</v>
      </c>
      <c r="T913" s="12"/>
      <c r="U913" s="77" t="s">
        <v>3692</v>
      </c>
    </row>
    <row r="914" spans="1:21" s="122" customFormat="1">
      <c r="A914" s="81">
        <v>914</v>
      </c>
      <c r="B914" s="26">
        <v>39661</v>
      </c>
      <c r="C914" s="5">
        <v>2008</v>
      </c>
      <c r="D914" s="5">
        <f t="shared" si="298"/>
        <v>25</v>
      </c>
      <c r="E914" s="86" t="s">
        <v>2892</v>
      </c>
      <c r="F914" s="84" t="s">
        <v>26</v>
      </c>
      <c r="G914" s="84" t="s">
        <v>18</v>
      </c>
      <c r="H914" s="84" t="s">
        <v>27</v>
      </c>
      <c r="I914" s="84" t="s">
        <v>3719</v>
      </c>
      <c r="J914" s="36">
        <v>1997</v>
      </c>
      <c r="K914" s="83">
        <f t="shared" si="305"/>
        <v>11</v>
      </c>
      <c r="L914" s="84" t="s">
        <v>27</v>
      </c>
      <c r="M914" s="35">
        <v>1997</v>
      </c>
      <c r="N914" s="35">
        <f t="shared" si="304"/>
        <v>11</v>
      </c>
      <c r="O914" s="5" t="str">
        <f t="shared" si="297"/>
        <v>CONSELHO</v>
      </c>
      <c r="P914" s="84" t="s">
        <v>774</v>
      </c>
      <c r="Q914" s="5" t="str">
        <f>IF(ISNUMBER(SEARCH("Conferência",L914)),"SIM","NÃO")</f>
        <v>NÃO</v>
      </c>
      <c r="R914" s="84" t="s">
        <v>21</v>
      </c>
      <c r="S914" s="111">
        <v>3</v>
      </c>
      <c r="T914" s="85"/>
      <c r="U914" s="82" t="s">
        <v>3711</v>
      </c>
    </row>
    <row r="915" spans="1:21" s="34" customFormat="1">
      <c r="A915" s="40">
        <v>915</v>
      </c>
      <c r="B915" s="14">
        <v>39661</v>
      </c>
      <c r="C915" s="38">
        <v>2008</v>
      </c>
      <c r="D915" s="38">
        <f t="shared" si="298"/>
        <v>25</v>
      </c>
      <c r="E915" s="61" t="s">
        <v>2893</v>
      </c>
      <c r="F915" s="10" t="s">
        <v>26</v>
      </c>
      <c r="G915" s="10" t="s">
        <v>18</v>
      </c>
      <c r="H915" s="10" t="s">
        <v>27</v>
      </c>
      <c r="I915" s="10" t="s">
        <v>3719</v>
      </c>
      <c r="J915" s="36">
        <v>1997</v>
      </c>
      <c r="K915" s="19">
        <f t="shared" si="305"/>
        <v>11</v>
      </c>
      <c r="L915" s="10" t="s">
        <v>27</v>
      </c>
      <c r="M915" s="35">
        <v>1997</v>
      </c>
      <c r="N915" s="35">
        <f t="shared" si="304"/>
        <v>11</v>
      </c>
      <c r="O915" s="38" t="str">
        <f t="shared" si="297"/>
        <v>CONSELHO</v>
      </c>
      <c r="P915" s="10" t="s">
        <v>883</v>
      </c>
      <c r="Q915" s="38" t="str">
        <f>IF(ISNUMBER(SEARCH("Conferência",L915)),"SIM","NÃO")</f>
        <v>NÃO</v>
      </c>
      <c r="R915" s="10" t="s">
        <v>21</v>
      </c>
      <c r="S915" s="112">
        <v>1</v>
      </c>
      <c r="T915" s="12"/>
      <c r="U915" s="77" t="s">
        <v>3701</v>
      </c>
    </row>
    <row r="916" spans="1:21" s="34" customFormat="1">
      <c r="A916" s="40">
        <v>916</v>
      </c>
      <c r="B916" s="14">
        <v>39668</v>
      </c>
      <c r="C916" s="38">
        <v>2008</v>
      </c>
      <c r="D916" s="38">
        <f t="shared" si="298"/>
        <v>25</v>
      </c>
      <c r="E916" s="61" t="s">
        <v>2894</v>
      </c>
      <c r="F916" s="10" t="s">
        <v>82</v>
      </c>
      <c r="G916" s="10" t="s">
        <v>24</v>
      </c>
      <c r="H916" s="10" t="s">
        <v>73</v>
      </c>
      <c r="I916" s="10"/>
      <c r="J916" s="38" t="s">
        <v>24</v>
      </c>
      <c r="K916" s="38" t="s">
        <v>24</v>
      </c>
      <c r="L916" s="10" t="s">
        <v>884</v>
      </c>
      <c r="M916" s="35" t="s">
        <v>24</v>
      </c>
      <c r="N916" s="35" t="s">
        <v>24</v>
      </c>
      <c r="O916" s="38" t="str">
        <f t="shared" si="297"/>
        <v>NÃO CONSELHO</v>
      </c>
      <c r="P916" s="10" t="s">
        <v>398</v>
      </c>
      <c r="Q916" s="38" t="str">
        <f t="shared" si="301"/>
        <v>Não</v>
      </c>
      <c r="R916" s="10" t="s">
        <v>21</v>
      </c>
      <c r="S916" s="11"/>
      <c r="T916" s="12"/>
      <c r="U916" s="77"/>
    </row>
    <row r="917" spans="1:21" s="34" customFormat="1">
      <c r="A917" s="40">
        <v>917</v>
      </c>
      <c r="B917" s="14">
        <v>39668</v>
      </c>
      <c r="C917" s="38">
        <v>2008</v>
      </c>
      <c r="D917" s="38">
        <f t="shared" si="298"/>
        <v>25</v>
      </c>
      <c r="E917" s="61" t="s">
        <v>2895</v>
      </c>
      <c r="F917" s="10" t="s">
        <v>26</v>
      </c>
      <c r="G917" s="10" t="s">
        <v>18</v>
      </c>
      <c r="H917" s="10" t="s">
        <v>27</v>
      </c>
      <c r="I917" s="10" t="s">
        <v>3719</v>
      </c>
      <c r="J917" s="36">
        <v>1997</v>
      </c>
      <c r="K917" s="19">
        <f t="shared" ref="K917:K923" si="306">C917-J917</f>
        <v>11</v>
      </c>
      <c r="L917" s="10" t="s">
        <v>27</v>
      </c>
      <c r="M917" s="35">
        <v>1997</v>
      </c>
      <c r="N917" s="35">
        <f>C917-M917</f>
        <v>11</v>
      </c>
      <c r="O917" s="38" t="str">
        <f t="shared" si="297"/>
        <v>CONSELHO</v>
      </c>
      <c r="P917" s="10" t="s">
        <v>885</v>
      </c>
      <c r="Q917" s="38" t="str">
        <f>IF(ISNUMBER(SEARCH("Conferência",L917)),"SIM","NÃO")</f>
        <v>NÃO</v>
      </c>
      <c r="R917" s="10" t="s">
        <v>21</v>
      </c>
      <c r="S917" s="112">
        <v>1</v>
      </c>
      <c r="T917" s="12"/>
      <c r="U917" s="77" t="s">
        <v>3701</v>
      </c>
    </row>
    <row r="918" spans="1:21" s="34" customFormat="1">
      <c r="A918" s="40">
        <v>918</v>
      </c>
      <c r="B918" s="14">
        <v>39668</v>
      </c>
      <c r="C918" s="38">
        <v>2008</v>
      </c>
      <c r="D918" s="38">
        <f t="shared" si="298"/>
        <v>25</v>
      </c>
      <c r="E918" s="61" t="s">
        <v>2896</v>
      </c>
      <c r="F918" s="10" t="s">
        <v>26</v>
      </c>
      <c r="G918" s="10" t="s">
        <v>18</v>
      </c>
      <c r="H918" s="10" t="s">
        <v>27</v>
      </c>
      <c r="I918" s="10" t="s">
        <v>3719</v>
      </c>
      <c r="J918" s="36">
        <v>1997</v>
      </c>
      <c r="K918" s="19">
        <f t="shared" si="306"/>
        <v>11</v>
      </c>
      <c r="L918" s="10" t="s">
        <v>46</v>
      </c>
      <c r="M918" s="35" t="s">
        <v>24</v>
      </c>
      <c r="N918" s="35" t="s">
        <v>24</v>
      </c>
      <c r="O918" s="38" t="str">
        <f t="shared" si="297"/>
        <v>CONSELHO</v>
      </c>
      <c r="P918" s="10" t="s">
        <v>886</v>
      </c>
      <c r="Q918" s="38" t="str">
        <f t="shared" si="301"/>
        <v>Não</v>
      </c>
      <c r="R918" s="10" t="s">
        <v>21</v>
      </c>
      <c r="S918" s="112">
        <v>1</v>
      </c>
      <c r="T918" s="12"/>
      <c r="U918" s="77" t="s">
        <v>3699</v>
      </c>
    </row>
    <row r="919" spans="1:21" s="122" customFormat="1">
      <c r="A919" s="81">
        <v>919</v>
      </c>
      <c r="B919" s="26">
        <v>39668</v>
      </c>
      <c r="C919" s="5">
        <v>2008</v>
      </c>
      <c r="D919" s="5">
        <f t="shared" si="298"/>
        <v>25</v>
      </c>
      <c r="E919" s="86" t="s">
        <v>2897</v>
      </c>
      <c r="F919" s="84" t="s">
        <v>26</v>
      </c>
      <c r="G919" s="84" t="s">
        <v>18</v>
      </c>
      <c r="H919" s="84" t="s">
        <v>27</v>
      </c>
      <c r="I919" s="84" t="s">
        <v>3719</v>
      </c>
      <c r="J919" s="36">
        <v>1997</v>
      </c>
      <c r="K919" s="83">
        <f t="shared" si="306"/>
        <v>11</v>
      </c>
      <c r="L919" s="84" t="s">
        <v>27</v>
      </c>
      <c r="M919" s="35">
        <v>1997</v>
      </c>
      <c r="N919" s="35">
        <f>C919-M919</f>
        <v>11</v>
      </c>
      <c r="O919" s="5" t="str">
        <f t="shared" si="297"/>
        <v>CONSELHO</v>
      </c>
      <c r="P919" s="84" t="s">
        <v>278</v>
      </c>
      <c r="Q919" s="5" t="str">
        <f>IF(ISNUMBER(SEARCH("Conferência",L919)),"SIM","NÃO")</f>
        <v>NÃO</v>
      </c>
      <c r="R919" s="84" t="s">
        <v>21</v>
      </c>
      <c r="S919" s="111">
        <v>3</v>
      </c>
      <c r="T919" s="85"/>
      <c r="U919" s="82" t="s">
        <v>3711</v>
      </c>
    </row>
    <row r="920" spans="1:21" s="121" customFormat="1">
      <c r="A920" s="40">
        <v>920</v>
      </c>
      <c r="B920" s="14">
        <v>39672</v>
      </c>
      <c r="C920" s="38">
        <v>2008</v>
      </c>
      <c r="D920" s="38">
        <f t="shared" si="298"/>
        <v>25</v>
      </c>
      <c r="E920" s="61" t="s">
        <v>2898</v>
      </c>
      <c r="F920" s="10" t="s">
        <v>26</v>
      </c>
      <c r="G920" s="10" t="s">
        <v>18</v>
      </c>
      <c r="H920" s="38" t="s">
        <v>61</v>
      </c>
      <c r="I920" s="38" t="s">
        <v>3740</v>
      </c>
      <c r="J920" s="35">
        <v>1991</v>
      </c>
      <c r="K920" s="19">
        <f t="shared" si="306"/>
        <v>17</v>
      </c>
      <c r="L920" s="10" t="s">
        <v>868</v>
      </c>
      <c r="M920" s="35" t="s">
        <v>24</v>
      </c>
      <c r="N920" s="35" t="s">
        <v>24</v>
      </c>
      <c r="O920" s="38" t="str">
        <f t="shared" si="297"/>
        <v>CONSELHO</v>
      </c>
      <c r="P920" s="10" t="s">
        <v>887</v>
      </c>
      <c r="Q920" s="38" t="str">
        <f t="shared" si="301"/>
        <v>Sim</v>
      </c>
      <c r="R920" s="10" t="s">
        <v>21</v>
      </c>
      <c r="S920" s="112">
        <v>6</v>
      </c>
      <c r="T920" s="12"/>
      <c r="U920" s="77" t="s">
        <v>3745</v>
      </c>
    </row>
    <row r="921" spans="1:21" s="122" customFormat="1">
      <c r="A921" s="81">
        <v>921</v>
      </c>
      <c r="B921" s="26">
        <v>39675</v>
      </c>
      <c r="C921" s="5">
        <v>2008</v>
      </c>
      <c r="D921" s="5">
        <f t="shared" si="298"/>
        <v>25</v>
      </c>
      <c r="E921" s="86" t="s">
        <v>2899</v>
      </c>
      <c r="F921" s="84" t="s">
        <v>17</v>
      </c>
      <c r="G921" s="84" t="s">
        <v>18</v>
      </c>
      <c r="H921" s="84" t="s">
        <v>22</v>
      </c>
      <c r="I921" s="84" t="s">
        <v>3739</v>
      </c>
      <c r="J921" s="35">
        <v>1991</v>
      </c>
      <c r="K921" s="83">
        <f t="shared" si="306"/>
        <v>17</v>
      </c>
      <c r="L921" s="84" t="s">
        <v>23</v>
      </c>
      <c r="M921" s="35" t="s">
        <v>24</v>
      </c>
      <c r="N921" s="35" t="s">
        <v>24</v>
      </c>
      <c r="O921" s="5" t="str">
        <f t="shared" si="297"/>
        <v>CONSELHO</v>
      </c>
      <c r="P921" s="84" t="s">
        <v>428</v>
      </c>
      <c r="Q921" s="5" t="str">
        <f t="shared" si="301"/>
        <v>Não</v>
      </c>
      <c r="R921" s="84" t="s">
        <v>21</v>
      </c>
      <c r="S921" s="111">
        <v>3</v>
      </c>
      <c r="T921" s="85"/>
      <c r="U921" s="82" t="s">
        <v>3710</v>
      </c>
    </row>
    <row r="922" spans="1:21" s="34" customFormat="1">
      <c r="A922" s="40">
        <v>922</v>
      </c>
      <c r="B922" s="14">
        <v>39675</v>
      </c>
      <c r="C922" s="38">
        <v>2008</v>
      </c>
      <c r="D922" s="38">
        <f t="shared" si="298"/>
        <v>25</v>
      </c>
      <c r="E922" s="61" t="s">
        <v>2900</v>
      </c>
      <c r="F922" s="10" t="s">
        <v>26</v>
      </c>
      <c r="G922" s="10" t="s">
        <v>18</v>
      </c>
      <c r="H922" s="10" t="s">
        <v>27</v>
      </c>
      <c r="I922" s="10" t="s">
        <v>3719</v>
      </c>
      <c r="J922" s="36">
        <v>1997</v>
      </c>
      <c r="K922" s="19">
        <f t="shared" si="306"/>
        <v>11</v>
      </c>
      <c r="L922" s="10" t="s">
        <v>27</v>
      </c>
      <c r="M922" s="35">
        <v>1997</v>
      </c>
      <c r="N922" s="35">
        <f t="shared" ref="N922:N923" si="307">C922-M922</f>
        <v>11</v>
      </c>
      <c r="O922" s="38" t="str">
        <f t="shared" si="297"/>
        <v>CONSELHO</v>
      </c>
      <c r="P922" s="10" t="s">
        <v>888</v>
      </c>
      <c r="Q922" s="38" t="str">
        <f>IF(ISNUMBER(SEARCH("Conferência",L922)),"SIM","NÃO")</f>
        <v>NÃO</v>
      </c>
      <c r="R922" s="10" t="s">
        <v>21</v>
      </c>
      <c r="S922" s="112">
        <v>5</v>
      </c>
      <c r="T922" s="12"/>
      <c r="U922" s="77" t="s">
        <v>3691</v>
      </c>
    </row>
    <row r="923" spans="1:21" s="122" customFormat="1">
      <c r="A923" s="81">
        <v>923</v>
      </c>
      <c r="B923" s="26">
        <v>39679</v>
      </c>
      <c r="C923" s="5">
        <v>2008</v>
      </c>
      <c r="D923" s="5">
        <f t="shared" si="298"/>
        <v>25</v>
      </c>
      <c r="E923" s="96" t="s">
        <v>2901</v>
      </c>
      <c r="F923" s="84" t="s">
        <v>26</v>
      </c>
      <c r="G923" s="84" t="s">
        <v>18</v>
      </c>
      <c r="H923" s="84" t="s">
        <v>22</v>
      </c>
      <c r="I923" s="84" t="s">
        <v>3739</v>
      </c>
      <c r="J923" s="35">
        <v>1991</v>
      </c>
      <c r="K923" s="83">
        <f t="shared" si="306"/>
        <v>17</v>
      </c>
      <c r="L923" s="84" t="s">
        <v>22</v>
      </c>
      <c r="M923" s="35">
        <v>1991</v>
      </c>
      <c r="N923" s="35">
        <f t="shared" si="307"/>
        <v>17</v>
      </c>
      <c r="O923" s="5" t="str">
        <f t="shared" si="297"/>
        <v>CONSELHO</v>
      </c>
      <c r="P923" s="84" t="s">
        <v>889</v>
      </c>
      <c r="Q923" s="5" t="str">
        <f>IF(ISNUMBER(SEARCH("Conferência",L923)),"SIM","NÃO")</f>
        <v>NÃO</v>
      </c>
      <c r="R923" s="84" t="s">
        <v>21</v>
      </c>
      <c r="S923" s="111">
        <v>3</v>
      </c>
      <c r="T923" s="85"/>
      <c r="U923" s="82" t="s">
        <v>3711</v>
      </c>
    </row>
    <row r="924" spans="1:21" s="34" customFormat="1">
      <c r="A924" s="40">
        <v>924</v>
      </c>
      <c r="B924" s="14">
        <v>39689</v>
      </c>
      <c r="C924" s="38">
        <v>2008</v>
      </c>
      <c r="D924" s="38">
        <f t="shared" si="298"/>
        <v>25</v>
      </c>
      <c r="E924" s="22" t="s">
        <v>2902</v>
      </c>
      <c r="F924" s="3" t="s">
        <v>183</v>
      </c>
      <c r="G924" s="3" t="s">
        <v>24</v>
      </c>
      <c r="H924" s="3" t="s">
        <v>73</v>
      </c>
      <c r="I924" s="3"/>
      <c r="J924" s="38" t="s">
        <v>24</v>
      </c>
      <c r="K924" s="38" t="s">
        <v>24</v>
      </c>
      <c r="L924" s="3" t="s">
        <v>21</v>
      </c>
      <c r="M924" s="35" t="s">
        <v>24</v>
      </c>
      <c r="N924" s="35" t="s">
        <v>24</v>
      </c>
      <c r="O924" s="38" t="str">
        <f t="shared" si="297"/>
        <v>NÃO CONSELHO</v>
      </c>
      <c r="P924" s="3" t="s">
        <v>890</v>
      </c>
      <c r="Q924" s="38" t="str">
        <f t="shared" si="301"/>
        <v>Não</v>
      </c>
      <c r="R924" s="3" t="s">
        <v>891</v>
      </c>
      <c r="S924" s="4"/>
      <c r="T924" s="12"/>
      <c r="U924" s="77"/>
    </row>
    <row r="925" spans="1:21" s="34" customFormat="1">
      <c r="A925" s="40">
        <v>925</v>
      </c>
      <c r="B925" s="14">
        <v>39689</v>
      </c>
      <c r="C925" s="38">
        <v>2008</v>
      </c>
      <c r="D925" s="38">
        <f t="shared" si="298"/>
        <v>25</v>
      </c>
      <c r="E925" s="16" t="s">
        <v>2903</v>
      </c>
      <c r="F925" s="3" t="s">
        <v>82</v>
      </c>
      <c r="G925" s="3" t="s">
        <v>65</v>
      </c>
      <c r="H925" s="3" t="s">
        <v>73</v>
      </c>
      <c r="I925" s="3"/>
      <c r="J925" s="38" t="s">
        <v>24</v>
      </c>
      <c r="K925" s="38" t="s">
        <v>24</v>
      </c>
      <c r="L925" s="3" t="s">
        <v>19</v>
      </c>
      <c r="M925" s="35">
        <v>2001</v>
      </c>
      <c r="N925" s="35">
        <f t="shared" ref="N925:N937" si="308">C925-M925</f>
        <v>7</v>
      </c>
      <c r="O925" s="38" t="str">
        <f t="shared" si="297"/>
        <v>CONSELHO</v>
      </c>
      <c r="P925" s="3" t="s">
        <v>492</v>
      </c>
      <c r="Q925" s="38" t="str">
        <f t="shared" ref="Q925:Q937" si="309">IF(ISNUMBER(SEARCH("Conferência",L925)),"SIM","NÃO")</f>
        <v>NÃO</v>
      </c>
      <c r="R925" s="3" t="s">
        <v>21</v>
      </c>
      <c r="S925" s="4"/>
      <c r="T925" s="12"/>
      <c r="U925" s="77"/>
    </row>
    <row r="926" spans="1:21" s="34" customFormat="1">
      <c r="A926" s="40">
        <v>926</v>
      </c>
      <c r="B926" s="14">
        <v>39689</v>
      </c>
      <c r="C926" s="38">
        <v>2008</v>
      </c>
      <c r="D926" s="38">
        <f t="shared" si="298"/>
        <v>25</v>
      </c>
      <c r="E926" s="16" t="s">
        <v>2904</v>
      </c>
      <c r="F926" s="3" t="s">
        <v>82</v>
      </c>
      <c r="G926" s="3" t="s">
        <v>65</v>
      </c>
      <c r="H926" s="3" t="s">
        <v>73</v>
      </c>
      <c r="I926" s="3"/>
      <c r="J926" s="38" t="s">
        <v>24</v>
      </c>
      <c r="K926" s="38" t="s">
        <v>24</v>
      </c>
      <c r="L926" s="3" t="s">
        <v>83</v>
      </c>
      <c r="M926" s="35">
        <v>2003</v>
      </c>
      <c r="N926" s="35">
        <f t="shared" si="308"/>
        <v>5</v>
      </c>
      <c r="O926" s="38" t="str">
        <f t="shared" si="297"/>
        <v>CONSELHO</v>
      </c>
      <c r="P926" s="3" t="s">
        <v>492</v>
      </c>
      <c r="Q926" s="38" t="str">
        <f t="shared" si="309"/>
        <v>NÃO</v>
      </c>
      <c r="R926" s="3" t="s">
        <v>21</v>
      </c>
      <c r="S926" s="4"/>
      <c r="T926" s="12"/>
      <c r="U926" s="77"/>
    </row>
    <row r="927" spans="1:21" s="34" customFormat="1">
      <c r="A927" s="40">
        <v>927</v>
      </c>
      <c r="B927" s="14">
        <v>39689</v>
      </c>
      <c r="C927" s="38">
        <v>2008</v>
      </c>
      <c r="D927" s="38">
        <f t="shared" si="298"/>
        <v>25</v>
      </c>
      <c r="E927" s="16" t="s">
        <v>2905</v>
      </c>
      <c r="F927" s="3" t="s">
        <v>33</v>
      </c>
      <c r="G927" s="3" t="s">
        <v>65</v>
      </c>
      <c r="H927" s="3" t="s">
        <v>73</v>
      </c>
      <c r="I927" s="3"/>
      <c r="J927" s="38" t="s">
        <v>24</v>
      </c>
      <c r="K927" s="38" t="s">
        <v>24</v>
      </c>
      <c r="L927" s="3" t="s">
        <v>83</v>
      </c>
      <c r="M927" s="35">
        <v>2003</v>
      </c>
      <c r="N927" s="35">
        <f t="shared" si="308"/>
        <v>5</v>
      </c>
      <c r="O927" s="38" t="str">
        <f t="shared" si="297"/>
        <v>CONSELHO</v>
      </c>
      <c r="P927" s="3" t="s">
        <v>892</v>
      </c>
      <c r="Q927" s="38" t="str">
        <f t="shared" si="309"/>
        <v>NÃO</v>
      </c>
      <c r="R927" s="3" t="s">
        <v>21</v>
      </c>
      <c r="S927" s="4"/>
      <c r="T927" s="12"/>
      <c r="U927" s="77"/>
    </row>
    <row r="928" spans="1:21" s="34" customFormat="1">
      <c r="A928" s="1">
        <v>928</v>
      </c>
      <c r="B928" s="14">
        <v>39689</v>
      </c>
      <c r="C928" s="38">
        <v>2008</v>
      </c>
      <c r="D928" s="38">
        <f t="shared" si="298"/>
        <v>25</v>
      </c>
      <c r="E928" s="16" t="s">
        <v>2906</v>
      </c>
      <c r="F928" s="3" t="s">
        <v>26</v>
      </c>
      <c r="G928" s="3" t="s">
        <v>18</v>
      </c>
      <c r="H928" s="3" t="s">
        <v>22</v>
      </c>
      <c r="I928" s="3" t="s">
        <v>3739</v>
      </c>
      <c r="J928" s="35">
        <v>1991</v>
      </c>
      <c r="K928" s="19">
        <f>C928-J928</f>
        <v>17</v>
      </c>
      <c r="L928" s="3" t="s">
        <v>22</v>
      </c>
      <c r="M928" s="35">
        <v>1991</v>
      </c>
      <c r="N928" s="35">
        <f t="shared" si="308"/>
        <v>17</v>
      </c>
      <c r="O928" s="38" t="str">
        <f t="shared" si="297"/>
        <v>CONSELHO</v>
      </c>
      <c r="P928" s="3" t="s">
        <v>893</v>
      </c>
      <c r="Q928" s="38" t="str">
        <f t="shared" si="309"/>
        <v>NÃO</v>
      </c>
      <c r="R928" s="3" t="s">
        <v>21</v>
      </c>
      <c r="S928" s="104">
        <v>5</v>
      </c>
      <c r="T928" s="12"/>
      <c r="U928" s="38" t="s">
        <v>3691</v>
      </c>
    </row>
    <row r="929" spans="1:21" s="34" customFormat="1">
      <c r="A929" s="40">
        <v>929</v>
      </c>
      <c r="B929" s="14">
        <v>39693</v>
      </c>
      <c r="C929" s="38">
        <v>2008</v>
      </c>
      <c r="D929" s="38">
        <f t="shared" si="298"/>
        <v>25</v>
      </c>
      <c r="E929" s="16" t="s">
        <v>2907</v>
      </c>
      <c r="F929" s="3" t="s">
        <v>33</v>
      </c>
      <c r="G929" s="3" t="s">
        <v>65</v>
      </c>
      <c r="H929" s="3" t="s">
        <v>73</v>
      </c>
      <c r="I929" s="3"/>
      <c r="J929" s="38" t="s">
        <v>24</v>
      </c>
      <c r="K929" s="38" t="s">
        <v>24</v>
      </c>
      <c r="L929" s="3" t="s">
        <v>461</v>
      </c>
      <c r="M929" s="38">
        <v>2000</v>
      </c>
      <c r="N929" s="35">
        <f t="shared" si="308"/>
        <v>8</v>
      </c>
      <c r="O929" s="38" t="str">
        <f t="shared" si="297"/>
        <v>CONSELHO</v>
      </c>
      <c r="P929" s="3" t="s">
        <v>525</v>
      </c>
      <c r="Q929" s="38" t="str">
        <f t="shared" si="309"/>
        <v>NÃO</v>
      </c>
      <c r="R929" s="3" t="s">
        <v>21</v>
      </c>
      <c r="S929" s="4"/>
      <c r="T929" s="12"/>
      <c r="U929" s="77"/>
    </row>
    <row r="930" spans="1:21" s="34" customFormat="1">
      <c r="A930" s="40">
        <v>930</v>
      </c>
      <c r="B930" s="14">
        <v>39696</v>
      </c>
      <c r="C930" s="38">
        <v>2008</v>
      </c>
      <c r="D930" s="38">
        <f t="shared" si="298"/>
        <v>25</v>
      </c>
      <c r="E930" s="16" t="s">
        <v>2908</v>
      </c>
      <c r="F930" s="3" t="s">
        <v>82</v>
      </c>
      <c r="G930" s="3" t="s">
        <v>65</v>
      </c>
      <c r="H930" s="3" t="s">
        <v>73</v>
      </c>
      <c r="I930" s="3"/>
      <c r="J930" s="38" t="s">
        <v>24</v>
      </c>
      <c r="K930" s="38" t="s">
        <v>24</v>
      </c>
      <c r="L930" s="5" t="s">
        <v>434</v>
      </c>
      <c r="M930" s="35">
        <v>2006</v>
      </c>
      <c r="N930" s="35">
        <f t="shared" si="308"/>
        <v>2</v>
      </c>
      <c r="O930" s="38" t="str">
        <f t="shared" si="297"/>
        <v>CONSELHO</v>
      </c>
      <c r="P930" s="3" t="s">
        <v>894</v>
      </c>
      <c r="Q930" s="38" t="str">
        <f t="shared" si="309"/>
        <v>NÃO</v>
      </c>
      <c r="R930" s="3" t="s">
        <v>21</v>
      </c>
      <c r="S930" s="4"/>
      <c r="T930" s="12"/>
      <c r="U930" s="77"/>
    </row>
    <row r="931" spans="1:21" s="34" customFormat="1">
      <c r="A931" s="40">
        <v>931</v>
      </c>
      <c r="B931" s="14">
        <v>39696</v>
      </c>
      <c r="C931" s="38">
        <v>2008</v>
      </c>
      <c r="D931" s="38">
        <f t="shared" si="298"/>
        <v>25</v>
      </c>
      <c r="E931" s="16" t="s">
        <v>2909</v>
      </c>
      <c r="F931" s="3" t="s">
        <v>17</v>
      </c>
      <c r="G931" s="3" t="s">
        <v>18</v>
      </c>
      <c r="H931" s="3" t="s">
        <v>22</v>
      </c>
      <c r="I931" s="3" t="s">
        <v>3739</v>
      </c>
      <c r="J931" s="35">
        <v>1991</v>
      </c>
      <c r="K931" s="19">
        <f>C931-J931</f>
        <v>17</v>
      </c>
      <c r="L931" s="3" t="s">
        <v>22</v>
      </c>
      <c r="M931" s="35">
        <v>1991</v>
      </c>
      <c r="N931" s="35">
        <f t="shared" si="308"/>
        <v>17</v>
      </c>
      <c r="O931" s="38" t="str">
        <f t="shared" si="297"/>
        <v>CONSELHO</v>
      </c>
      <c r="P931" s="3" t="s">
        <v>895</v>
      </c>
      <c r="Q931" s="38" t="str">
        <f t="shared" si="309"/>
        <v>NÃO</v>
      </c>
      <c r="R931" s="3" t="s">
        <v>21</v>
      </c>
      <c r="S931" s="108">
        <v>5</v>
      </c>
      <c r="T931" s="12"/>
      <c r="U931" s="77" t="s">
        <v>3692</v>
      </c>
    </row>
    <row r="932" spans="1:21" s="34" customFormat="1">
      <c r="A932" s="40">
        <v>932</v>
      </c>
      <c r="B932" s="14">
        <v>39700</v>
      </c>
      <c r="C932" s="38">
        <v>2008</v>
      </c>
      <c r="D932" s="38">
        <f t="shared" si="298"/>
        <v>25</v>
      </c>
      <c r="E932" s="16" t="s">
        <v>2910</v>
      </c>
      <c r="F932" s="3" t="s">
        <v>33</v>
      </c>
      <c r="G932" s="3" t="s">
        <v>65</v>
      </c>
      <c r="H932" s="3" t="s">
        <v>73</v>
      </c>
      <c r="I932" s="3"/>
      <c r="J932" s="38" t="s">
        <v>24</v>
      </c>
      <c r="K932" s="38" t="s">
        <v>24</v>
      </c>
      <c r="L932" s="3" t="s">
        <v>22</v>
      </c>
      <c r="M932" s="35">
        <v>1991</v>
      </c>
      <c r="N932" s="35">
        <f t="shared" si="308"/>
        <v>17</v>
      </c>
      <c r="O932" s="38" t="str">
        <f t="shared" si="297"/>
        <v>CONSELHO</v>
      </c>
      <c r="P932" s="3" t="s">
        <v>492</v>
      </c>
      <c r="Q932" s="38" t="str">
        <f t="shared" si="309"/>
        <v>NÃO</v>
      </c>
      <c r="R932" s="3" t="s">
        <v>21</v>
      </c>
      <c r="S932" s="4"/>
      <c r="T932" s="12"/>
      <c r="U932" s="77"/>
    </row>
    <row r="933" spans="1:21" s="34" customFormat="1">
      <c r="A933" s="40">
        <v>933</v>
      </c>
      <c r="B933" s="14">
        <v>39700</v>
      </c>
      <c r="C933" s="38">
        <v>2008</v>
      </c>
      <c r="D933" s="38">
        <f t="shared" si="298"/>
        <v>25</v>
      </c>
      <c r="E933" s="16" t="s">
        <v>2911</v>
      </c>
      <c r="F933" s="3" t="s">
        <v>17</v>
      </c>
      <c r="G933" s="3" t="s">
        <v>18</v>
      </c>
      <c r="H933" s="3" t="s">
        <v>22</v>
      </c>
      <c r="I933" s="3" t="s">
        <v>3739</v>
      </c>
      <c r="J933" s="35">
        <v>1991</v>
      </c>
      <c r="K933" s="19">
        <f>C933-J933</f>
        <v>17</v>
      </c>
      <c r="L933" s="3" t="s">
        <v>22</v>
      </c>
      <c r="M933" s="35">
        <v>1991</v>
      </c>
      <c r="N933" s="35">
        <f t="shared" si="308"/>
        <v>17</v>
      </c>
      <c r="O933" s="38" t="str">
        <f t="shared" si="297"/>
        <v>CONSELHO</v>
      </c>
      <c r="P933" s="3" t="s">
        <v>896</v>
      </c>
      <c r="Q933" s="38" t="str">
        <f t="shared" si="309"/>
        <v>NÃO</v>
      </c>
      <c r="R933" s="3" t="s">
        <v>21</v>
      </c>
      <c r="S933" s="4" t="s">
        <v>24</v>
      </c>
      <c r="T933" s="12"/>
      <c r="U933" s="77"/>
    </row>
    <row r="934" spans="1:21" s="34" customFormat="1">
      <c r="A934" s="40">
        <v>934</v>
      </c>
      <c r="B934" s="14">
        <v>39703</v>
      </c>
      <c r="C934" s="38">
        <v>2008</v>
      </c>
      <c r="D934" s="38">
        <f t="shared" si="298"/>
        <v>25</v>
      </c>
      <c r="E934" s="16" t="s">
        <v>2912</v>
      </c>
      <c r="F934" s="3" t="s">
        <v>33</v>
      </c>
      <c r="G934" s="3" t="s">
        <v>65</v>
      </c>
      <c r="H934" s="3" t="s">
        <v>73</v>
      </c>
      <c r="I934" s="3"/>
      <c r="J934" s="38" t="s">
        <v>24</v>
      </c>
      <c r="K934" s="38" t="s">
        <v>24</v>
      </c>
      <c r="L934" s="3" t="s">
        <v>290</v>
      </c>
      <c r="M934" s="35">
        <v>2003</v>
      </c>
      <c r="N934" s="35">
        <f t="shared" si="308"/>
        <v>5</v>
      </c>
      <c r="O934" s="38" t="str">
        <f t="shared" si="297"/>
        <v>CONSELHO</v>
      </c>
      <c r="P934" s="3" t="s">
        <v>492</v>
      </c>
      <c r="Q934" s="38" t="str">
        <f t="shared" si="309"/>
        <v>NÃO</v>
      </c>
      <c r="R934" s="3" t="s">
        <v>21</v>
      </c>
      <c r="S934" s="4"/>
      <c r="T934" s="12"/>
      <c r="U934" s="77"/>
    </row>
    <row r="935" spans="1:21" s="122" customFormat="1">
      <c r="A935" s="81">
        <v>935</v>
      </c>
      <c r="B935" s="26">
        <v>39703</v>
      </c>
      <c r="C935" s="5">
        <v>2008</v>
      </c>
      <c r="D935" s="5">
        <f t="shared" si="298"/>
        <v>25</v>
      </c>
      <c r="E935" s="60" t="s">
        <v>2913</v>
      </c>
      <c r="F935" s="7" t="s">
        <v>26</v>
      </c>
      <c r="G935" s="7" t="s">
        <v>18</v>
      </c>
      <c r="H935" s="7" t="s">
        <v>27</v>
      </c>
      <c r="I935" s="7" t="s">
        <v>3719</v>
      </c>
      <c r="J935" s="36">
        <v>1997</v>
      </c>
      <c r="K935" s="83">
        <f t="shared" ref="K935:K941" si="310">C935-J935</f>
        <v>11</v>
      </c>
      <c r="L935" s="7" t="s">
        <v>27</v>
      </c>
      <c r="M935" s="35">
        <v>1997</v>
      </c>
      <c r="N935" s="35">
        <f t="shared" si="308"/>
        <v>11</v>
      </c>
      <c r="O935" s="5" t="str">
        <f t="shared" si="297"/>
        <v>CONSELHO</v>
      </c>
      <c r="P935" s="7" t="s">
        <v>774</v>
      </c>
      <c r="Q935" s="5" t="str">
        <f t="shared" si="309"/>
        <v>NÃO</v>
      </c>
      <c r="R935" s="7" t="s">
        <v>21</v>
      </c>
      <c r="S935" s="109">
        <v>3</v>
      </c>
      <c r="T935" s="85"/>
      <c r="U935" s="82" t="s">
        <v>3711</v>
      </c>
    </row>
    <row r="936" spans="1:21" s="122" customFormat="1">
      <c r="A936" s="81">
        <v>936</v>
      </c>
      <c r="B936" s="26">
        <v>39703</v>
      </c>
      <c r="C936" s="5">
        <v>2008</v>
      </c>
      <c r="D936" s="5">
        <f t="shared" si="298"/>
        <v>25</v>
      </c>
      <c r="E936" s="60" t="s">
        <v>2914</v>
      </c>
      <c r="F936" s="7" t="s">
        <v>26</v>
      </c>
      <c r="G936" s="7" t="s">
        <v>18</v>
      </c>
      <c r="H936" s="7" t="s">
        <v>27</v>
      </c>
      <c r="I936" s="7" t="s">
        <v>3719</v>
      </c>
      <c r="J936" s="36">
        <v>1997</v>
      </c>
      <c r="K936" s="83">
        <f t="shared" si="310"/>
        <v>11</v>
      </c>
      <c r="L936" s="7" t="s">
        <v>27</v>
      </c>
      <c r="M936" s="35">
        <v>1997</v>
      </c>
      <c r="N936" s="35">
        <f t="shared" si="308"/>
        <v>11</v>
      </c>
      <c r="O936" s="5" t="str">
        <f t="shared" si="297"/>
        <v>CONSELHO</v>
      </c>
      <c r="P936" s="7" t="s">
        <v>774</v>
      </c>
      <c r="Q936" s="5" t="str">
        <f t="shared" si="309"/>
        <v>NÃO</v>
      </c>
      <c r="R936" s="7" t="s">
        <v>21</v>
      </c>
      <c r="S936" s="109">
        <v>3</v>
      </c>
      <c r="T936" s="85"/>
      <c r="U936" s="82" t="s">
        <v>3711</v>
      </c>
    </row>
    <row r="937" spans="1:21" s="34" customFormat="1">
      <c r="A937" s="40">
        <v>937</v>
      </c>
      <c r="B937" s="14">
        <v>39703</v>
      </c>
      <c r="C937" s="38">
        <v>2008</v>
      </c>
      <c r="D937" s="38">
        <f t="shared" si="298"/>
        <v>25</v>
      </c>
      <c r="E937" s="16" t="s">
        <v>2915</v>
      </c>
      <c r="F937" s="3" t="s">
        <v>26</v>
      </c>
      <c r="G937" s="3" t="s">
        <v>18</v>
      </c>
      <c r="H937" s="3" t="s">
        <v>27</v>
      </c>
      <c r="I937" s="3" t="s">
        <v>3719</v>
      </c>
      <c r="J937" s="36">
        <v>1997</v>
      </c>
      <c r="K937" s="19">
        <f t="shared" si="310"/>
        <v>11</v>
      </c>
      <c r="L937" s="3" t="s">
        <v>27</v>
      </c>
      <c r="M937" s="35">
        <v>1997</v>
      </c>
      <c r="N937" s="35">
        <f t="shared" si="308"/>
        <v>11</v>
      </c>
      <c r="O937" s="38" t="str">
        <f t="shared" si="297"/>
        <v>CONSELHO</v>
      </c>
      <c r="P937" s="3" t="s">
        <v>897</v>
      </c>
      <c r="Q937" s="38" t="str">
        <f t="shared" si="309"/>
        <v>NÃO</v>
      </c>
      <c r="R937" s="3" t="s">
        <v>21</v>
      </c>
      <c r="S937" s="108">
        <v>1</v>
      </c>
      <c r="T937" s="12"/>
      <c r="U937" s="77" t="s">
        <v>3699</v>
      </c>
    </row>
    <row r="938" spans="1:21" s="82" customFormat="1">
      <c r="A938" s="81">
        <v>938</v>
      </c>
      <c r="B938" s="26">
        <v>39703</v>
      </c>
      <c r="C938" s="5">
        <v>2008</v>
      </c>
      <c r="D938" s="5">
        <f t="shared" si="298"/>
        <v>25</v>
      </c>
      <c r="E938" s="43" t="s">
        <v>2916</v>
      </c>
      <c r="F938" s="7" t="s">
        <v>26</v>
      </c>
      <c r="G938" s="7" t="s">
        <v>18</v>
      </c>
      <c r="H938" s="7" t="s">
        <v>27</v>
      </c>
      <c r="I938" s="7" t="s">
        <v>3719</v>
      </c>
      <c r="J938" s="5">
        <v>1997</v>
      </c>
      <c r="K938" s="83">
        <f t="shared" si="310"/>
        <v>11</v>
      </c>
      <c r="L938" s="7" t="s">
        <v>46</v>
      </c>
      <c r="M938" s="35" t="s">
        <v>24</v>
      </c>
      <c r="N938" s="35" t="s">
        <v>24</v>
      </c>
      <c r="O938" s="5" t="str">
        <f t="shared" si="297"/>
        <v>CONSELHO</v>
      </c>
      <c r="P938" s="7" t="s">
        <v>3669</v>
      </c>
      <c r="Q938" s="5" t="str">
        <f t="shared" si="301"/>
        <v>Não</v>
      </c>
      <c r="R938" s="7" t="s">
        <v>21</v>
      </c>
      <c r="S938" s="109">
        <v>2</v>
      </c>
      <c r="T938" s="9"/>
      <c r="U938" s="82" t="s">
        <v>3708</v>
      </c>
    </row>
    <row r="939" spans="1:21" s="82" customFormat="1">
      <c r="A939" s="81">
        <v>939</v>
      </c>
      <c r="B939" s="26">
        <v>39703</v>
      </c>
      <c r="C939" s="5">
        <v>2008</v>
      </c>
      <c r="D939" s="5">
        <f t="shared" si="298"/>
        <v>25</v>
      </c>
      <c r="E939" s="43" t="s">
        <v>2917</v>
      </c>
      <c r="F939" s="7" t="s">
        <v>26</v>
      </c>
      <c r="G939" s="7" t="s">
        <v>18</v>
      </c>
      <c r="H939" s="7" t="s">
        <v>27</v>
      </c>
      <c r="I939" s="7" t="s">
        <v>3719</v>
      </c>
      <c r="J939" s="5">
        <v>1997</v>
      </c>
      <c r="K939" s="83">
        <f t="shared" si="310"/>
        <v>11</v>
      </c>
      <c r="L939" s="7" t="s">
        <v>46</v>
      </c>
      <c r="M939" s="35" t="s">
        <v>24</v>
      </c>
      <c r="N939" s="35" t="s">
        <v>24</v>
      </c>
      <c r="O939" s="5" t="str">
        <f t="shared" si="297"/>
        <v>CONSELHO</v>
      </c>
      <c r="P939" s="7" t="s">
        <v>3669</v>
      </c>
      <c r="Q939" s="5" t="str">
        <f t="shared" si="301"/>
        <v>Não</v>
      </c>
      <c r="R939" s="7" t="s">
        <v>21</v>
      </c>
      <c r="S939" s="109">
        <v>2</v>
      </c>
      <c r="T939" s="9"/>
      <c r="U939" s="82" t="s">
        <v>3708</v>
      </c>
    </row>
    <row r="940" spans="1:21" s="82" customFormat="1">
      <c r="A940" s="81">
        <v>940</v>
      </c>
      <c r="B940" s="26">
        <v>39703</v>
      </c>
      <c r="C940" s="5">
        <v>2008</v>
      </c>
      <c r="D940" s="5">
        <f t="shared" si="298"/>
        <v>25</v>
      </c>
      <c r="E940" s="43" t="s">
        <v>2918</v>
      </c>
      <c r="F940" s="7" t="s">
        <v>26</v>
      </c>
      <c r="G940" s="7" t="s">
        <v>18</v>
      </c>
      <c r="H940" s="7" t="s">
        <v>27</v>
      </c>
      <c r="I940" s="7" t="s">
        <v>3719</v>
      </c>
      <c r="J940" s="5">
        <v>1997</v>
      </c>
      <c r="K940" s="83">
        <f t="shared" si="310"/>
        <v>11</v>
      </c>
      <c r="L940" s="7" t="s">
        <v>46</v>
      </c>
      <c r="M940" s="35" t="s">
        <v>24</v>
      </c>
      <c r="N940" s="35" t="s">
        <v>24</v>
      </c>
      <c r="O940" s="5" t="str">
        <f t="shared" si="297"/>
        <v>CONSELHO</v>
      </c>
      <c r="P940" s="7" t="s">
        <v>3670</v>
      </c>
      <c r="Q940" s="5" t="str">
        <f t="shared" si="301"/>
        <v>Não</v>
      </c>
      <c r="R940" s="7" t="s">
        <v>21</v>
      </c>
      <c r="S940" s="109">
        <v>2</v>
      </c>
      <c r="T940" s="9"/>
      <c r="U940" s="82" t="s">
        <v>3708</v>
      </c>
    </row>
    <row r="941" spans="1:21" s="34" customFormat="1">
      <c r="A941" s="40">
        <v>941</v>
      </c>
      <c r="B941" s="14">
        <v>39703</v>
      </c>
      <c r="C941" s="38">
        <v>2008</v>
      </c>
      <c r="D941" s="38">
        <f t="shared" si="298"/>
        <v>25</v>
      </c>
      <c r="E941" s="16" t="s">
        <v>2919</v>
      </c>
      <c r="F941" s="3" t="s">
        <v>26</v>
      </c>
      <c r="G941" s="3" t="s">
        <v>18</v>
      </c>
      <c r="H941" s="3" t="s">
        <v>27</v>
      </c>
      <c r="I941" s="3" t="s">
        <v>3719</v>
      </c>
      <c r="J941" s="36">
        <v>1997</v>
      </c>
      <c r="K941" s="19">
        <f t="shared" si="310"/>
        <v>11</v>
      </c>
      <c r="L941" s="3" t="s">
        <v>27</v>
      </c>
      <c r="M941" s="35">
        <v>1997</v>
      </c>
      <c r="N941" s="35">
        <f>C941-M941</f>
        <v>11</v>
      </c>
      <c r="O941" s="38" t="str">
        <f t="shared" si="297"/>
        <v>CONSELHO</v>
      </c>
      <c r="P941" s="3" t="s">
        <v>898</v>
      </c>
      <c r="Q941" s="38" t="str">
        <f>IF(ISNUMBER(SEARCH("Conferência",L941)),"SIM","NÃO")</f>
        <v>NÃO</v>
      </c>
      <c r="R941" s="3" t="s">
        <v>21</v>
      </c>
      <c r="S941" s="108">
        <v>5</v>
      </c>
      <c r="T941" s="12"/>
      <c r="U941" s="77" t="s">
        <v>3695</v>
      </c>
    </row>
    <row r="942" spans="1:21" s="34" customFormat="1">
      <c r="A942" s="40">
        <v>942</v>
      </c>
      <c r="B942" s="14">
        <v>39707</v>
      </c>
      <c r="C942" s="38">
        <v>2008</v>
      </c>
      <c r="D942" s="38">
        <f t="shared" si="298"/>
        <v>25</v>
      </c>
      <c r="E942" s="16" t="s">
        <v>2920</v>
      </c>
      <c r="F942" s="3" t="s">
        <v>33</v>
      </c>
      <c r="G942" s="3" t="s">
        <v>24</v>
      </c>
      <c r="H942" s="3" t="s">
        <v>73</v>
      </c>
      <c r="I942" s="3"/>
      <c r="J942" s="38" t="s">
        <v>24</v>
      </c>
      <c r="K942" s="38" t="s">
        <v>24</v>
      </c>
      <c r="L942" s="3" t="s">
        <v>746</v>
      </c>
      <c r="M942" s="35" t="s">
        <v>24</v>
      </c>
      <c r="N942" s="35" t="s">
        <v>24</v>
      </c>
      <c r="O942" s="38" t="str">
        <f t="shared" si="297"/>
        <v>NÃO CONSELHO</v>
      </c>
      <c r="P942" s="3" t="s">
        <v>230</v>
      </c>
      <c r="Q942" s="38" t="str">
        <f t="shared" si="301"/>
        <v>Não</v>
      </c>
      <c r="R942" s="3" t="s">
        <v>21</v>
      </c>
      <c r="S942" s="4"/>
      <c r="T942" s="12"/>
      <c r="U942" s="77"/>
    </row>
    <row r="943" spans="1:21" s="34" customFormat="1">
      <c r="A943" s="40">
        <v>943</v>
      </c>
      <c r="B943" s="14">
        <v>39710</v>
      </c>
      <c r="C943" s="38">
        <v>2008</v>
      </c>
      <c r="D943" s="38">
        <f t="shared" si="298"/>
        <v>25</v>
      </c>
      <c r="E943" s="16" t="s">
        <v>2921</v>
      </c>
      <c r="F943" s="3" t="s">
        <v>183</v>
      </c>
      <c r="G943" s="3" t="s">
        <v>65</v>
      </c>
      <c r="H943" s="3" t="s">
        <v>73</v>
      </c>
      <c r="I943" s="3"/>
      <c r="J943" s="38" t="s">
        <v>24</v>
      </c>
      <c r="K943" s="38" t="s">
        <v>24</v>
      </c>
      <c r="L943" s="3" t="s">
        <v>129</v>
      </c>
      <c r="M943" s="48">
        <v>1985</v>
      </c>
      <c r="N943" s="35">
        <f t="shared" ref="N943:N944" si="311">C943-M943</f>
        <v>23</v>
      </c>
      <c r="O943" s="38" t="str">
        <f t="shared" si="297"/>
        <v>CONSELHO</v>
      </c>
      <c r="P943" s="3" t="s">
        <v>899</v>
      </c>
      <c r="Q943" s="38" t="str">
        <f>IF(ISNUMBER(SEARCH("Conferência",L943)),"SIM","NÃO")</f>
        <v>NÃO</v>
      </c>
      <c r="R943" s="3" t="s">
        <v>21</v>
      </c>
      <c r="S943" s="4"/>
      <c r="T943" s="25"/>
      <c r="U943" s="77"/>
    </row>
    <row r="944" spans="1:21" s="34" customFormat="1">
      <c r="A944" s="40">
        <v>944</v>
      </c>
      <c r="B944" s="14">
        <v>39710</v>
      </c>
      <c r="C944" s="38">
        <v>2008</v>
      </c>
      <c r="D944" s="38">
        <f t="shared" si="298"/>
        <v>25</v>
      </c>
      <c r="E944" s="16" t="s">
        <v>2922</v>
      </c>
      <c r="F944" s="3" t="s">
        <v>17</v>
      </c>
      <c r="G944" s="3" t="s">
        <v>18</v>
      </c>
      <c r="H944" s="3" t="s">
        <v>269</v>
      </c>
      <c r="I944" s="3" t="s">
        <v>3737</v>
      </c>
      <c r="J944" s="5">
        <v>1999</v>
      </c>
      <c r="K944" s="19">
        <f t="shared" ref="K944:K949" si="312">C944-J944</f>
        <v>9</v>
      </c>
      <c r="L944" s="3" t="s">
        <v>269</v>
      </c>
      <c r="M944" s="7">
        <v>1999</v>
      </c>
      <c r="N944" s="35">
        <f t="shared" si="311"/>
        <v>9</v>
      </c>
      <c r="O944" s="38" t="str">
        <f t="shared" si="297"/>
        <v>CONSELHO</v>
      </c>
      <c r="P944" s="3" t="s">
        <v>900</v>
      </c>
      <c r="Q944" s="38" t="str">
        <f>IF(ISNUMBER(SEARCH("Conferência",L944)),"SIM","NÃO")</f>
        <v>NÃO</v>
      </c>
      <c r="R944" s="3" t="s">
        <v>21</v>
      </c>
      <c r="S944" s="108">
        <v>5</v>
      </c>
      <c r="T944" s="12"/>
      <c r="U944" s="77" t="s">
        <v>3691</v>
      </c>
    </row>
    <row r="945" spans="1:21" s="122" customFormat="1">
      <c r="A945" s="81">
        <v>945</v>
      </c>
      <c r="B945" s="26">
        <v>39710</v>
      </c>
      <c r="C945" s="5">
        <v>2008</v>
      </c>
      <c r="D945" s="5">
        <f t="shared" si="298"/>
        <v>25</v>
      </c>
      <c r="E945" s="60" t="s">
        <v>2923</v>
      </c>
      <c r="F945" s="7" t="s">
        <v>17</v>
      </c>
      <c r="G945" s="7" t="s">
        <v>18</v>
      </c>
      <c r="H945" s="7" t="s">
        <v>22</v>
      </c>
      <c r="I945" s="7" t="s">
        <v>3739</v>
      </c>
      <c r="J945" s="35">
        <v>1991</v>
      </c>
      <c r="K945" s="83">
        <f t="shared" si="312"/>
        <v>17</v>
      </c>
      <c r="L945" s="7" t="s">
        <v>23</v>
      </c>
      <c r="M945" s="35" t="s">
        <v>24</v>
      </c>
      <c r="N945" s="35" t="s">
        <v>24</v>
      </c>
      <c r="O945" s="5" t="str">
        <f t="shared" si="297"/>
        <v>CONSELHO</v>
      </c>
      <c r="P945" s="7" t="s">
        <v>901</v>
      </c>
      <c r="Q945" s="5" t="str">
        <f t="shared" si="301"/>
        <v>Não</v>
      </c>
      <c r="R945" s="7" t="s">
        <v>902</v>
      </c>
      <c r="S945" s="109">
        <v>3</v>
      </c>
      <c r="T945" s="85"/>
      <c r="U945" s="82" t="s">
        <v>3710</v>
      </c>
    </row>
    <row r="946" spans="1:21" s="122" customFormat="1">
      <c r="A946" s="81">
        <v>946</v>
      </c>
      <c r="B946" s="26">
        <v>39710</v>
      </c>
      <c r="C946" s="5">
        <v>2008</v>
      </c>
      <c r="D946" s="5">
        <f t="shared" si="298"/>
        <v>25</v>
      </c>
      <c r="E946" s="60" t="s">
        <v>2924</v>
      </c>
      <c r="F946" s="7" t="s">
        <v>26</v>
      </c>
      <c r="G946" s="7" t="s">
        <v>18</v>
      </c>
      <c r="H946" s="7" t="s">
        <v>22</v>
      </c>
      <c r="I946" s="7" t="s">
        <v>3739</v>
      </c>
      <c r="J946" s="35">
        <v>1991</v>
      </c>
      <c r="K946" s="83">
        <f t="shared" si="312"/>
        <v>17</v>
      </c>
      <c r="L946" s="7" t="s">
        <v>22</v>
      </c>
      <c r="M946" s="35">
        <v>1991</v>
      </c>
      <c r="N946" s="35">
        <f t="shared" ref="N946:N949" si="313">C946-M946</f>
        <v>17</v>
      </c>
      <c r="O946" s="5" t="str">
        <f t="shared" si="297"/>
        <v>CONSELHO</v>
      </c>
      <c r="P946" s="7" t="s">
        <v>903</v>
      </c>
      <c r="Q946" s="5" t="str">
        <f>IF(ISNUMBER(SEARCH("Conferência",L946)),"SIM","NÃO")</f>
        <v>NÃO</v>
      </c>
      <c r="R946" s="7" t="s">
        <v>21</v>
      </c>
      <c r="S946" s="109">
        <v>3</v>
      </c>
      <c r="T946" s="85"/>
      <c r="U946" s="82" t="s">
        <v>3711</v>
      </c>
    </row>
    <row r="947" spans="1:21" s="34" customFormat="1">
      <c r="A947" s="40">
        <v>947</v>
      </c>
      <c r="B947" s="14">
        <v>39710</v>
      </c>
      <c r="C947" s="38">
        <v>2008</v>
      </c>
      <c r="D947" s="38">
        <f t="shared" si="298"/>
        <v>25</v>
      </c>
      <c r="E947" s="16" t="s">
        <v>2925</v>
      </c>
      <c r="F947" s="3" t="s">
        <v>17</v>
      </c>
      <c r="G947" s="3" t="s">
        <v>18</v>
      </c>
      <c r="H947" s="3" t="s">
        <v>19</v>
      </c>
      <c r="I947" s="3" t="s">
        <v>3736</v>
      </c>
      <c r="J947" s="36">
        <v>2001</v>
      </c>
      <c r="K947" s="19">
        <f t="shared" si="312"/>
        <v>7</v>
      </c>
      <c r="L947" s="3" t="s">
        <v>19</v>
      </c>
      <c r="M947" s="35">
        <v>2001</v>
      </c>
      <c r="N947" s="35">
        <f t="shared" si="313"/>
        <v>7</v>
      </c>
      <c r="O947" s="38" t="str">
        <f t="shared" si="297"/>
        <v>CONSELHO</v>
      </c>
      <c r="P947" s="3" t="s">
        <v>904</v>
      </c>
      <c r="Q947" s="38" t="str">
        <f>IF(ISNUMBER(SEARCH("Conferência",L947)),"SIM","NÃO")</f>
        <v>NÃO</v>
      </c>
      <c r="R947" s="3" t="s">
        <v>21</v>
      </c>
      <c r="S947" s="108">
        <v>5</v>
      </c>
      <c r="T947" s="12"/>
      <c r="U947" s="77" t="s">
        <v>3692</v>
      </c>
    </row>
    <row r="948" spans="1:21" s="34" customFormat="1">
      <c r="A948" s="40">
        <v>948</v>
      </c>
      <c r="B948" s="14">
        <v>39710</v>
      </c>
      <c r="C948" s="38">
        <v>2008</v>
      </c>
      <c r="D948" s="38">
        <f t="shared" si="298"/>
        <v>25</v>
      </c>
      <c r="E948" s="16" t="s">
        <v>2926</v>
      </c>
      <c r="F948" s="3" t="s">
        <v>26</v>
      </c>
      <c r="G948" s="3" t="s">
        <v>18</v>
      </c>
      <c r="H948" s="3" t="s">
        <v>434</v>
      </c>
      <c r="I948" s="3" t="s">
        <v>3716</v>
      </c>
      <c r="J948" s="35">
        <v>2006</v>
      </c>
      <c r="K948" s="19">
        <f t="shared" si="312"/>
        <v>2</v>
      </c>
      <c r="L948" s="6" t="s">
        <v>434</v>
      </c>
      <c r="M948" s="35">
        <v>2006</v>
      </c>
      <c r="N948" s="35">
        <f t="shared" si="313"/>
        <v>2</v>
      </c>
      <c r="O948" s="38" t="str">
        <f t="shared" si="297"/>
        <v>CONSELHO</v>
      </c>
      <c r="P948" s="3" t="s">
        <v>619</v>
      </c>
      <c r="Q948" s="38" t="str">
        <f>IF(ISNUMBER(SEARCH("Conferência",L948)),"SIM","NÃO")</f>
        <v>NÃO</v>
      </c>
      <c r="R948" s="3" t="s">
        <v>21</v>
      </c>
      <c r="S948" s="108">
        <v>5</v>
      </c>
      <c r="T948" s="12"/>
      <c r="U948" s="77" t="s">
        <v>3694</v>
      </c>
    </row>
    <row r="949" spans="1:21" s="34" customFormat="1">
      <c r="A949" s="40">
        <v>949</v>
      </c>
      <c r="B949" s="14">
        <v>39710</v>
      </c>
      <c r="C949" s="38">
        <v>2008</v>
      </c>
      <c r="D949" s="38">
        <f t="shared" si="298"/>
        <v>25</v>
      </c>
      <c r="E949" s="16" t="s">
        <v>2927</v>
      </c>
      <c r="F949" s="3" t="s">
        <v>26</v>
      </c>
      <c r="G949" s="3" t="s">
        <v>18</v>
      </c>
      <c r="H949" s="3" t="s">
        <v>434</v>
      </c>
      <c r="I949" s="3" t="s">
        <v>3716</v>
      </c>
      <c r="J949" s="35">
        <v>2006</v>
      </c>
      <c r="K949" s="19">
        <f t="shared" si="312"/>
        <v>2</v>
      </c>
      <c r="L949" s="6" t="s">
        <v>434</v>
      </c>
      <c r="M949" s="35">
        <v>2006</v>
      </c>
      <c r="N949" s="35">
        <f t="shared" si="313"/>
        <v>2</v>
      </c>
      <c r="O949" s="38" t="str">
        <f t="shared" si="297"/>
        <v>CONSELHO</v>
      </c>
      <c r="P949" s="3" t="s">
        <v>905</v>
      </c>
      <c r="Q949" s="38" t="str">
        <f>IF(ISNUMBER(SEARCH("Conferência",L949)),"SIM","NÃO")</f>
        <v>NÃO</v>
      </c>
      <c r="R949" s="3" t="s">
        <v>21</v>
      </c>
      <c r="S949" s="108">
        <v>5</v>
      </c>
      <c r="T949" s="12"/>
      <c r="U949" s="77" t="s">
        <v>3694</v>
      </c>
    </row>
    <row r="950" spans="1:21" s="34" customFormat="1">
      <c r="A950" s="1">
        <v>950</v>
      </c>
      <c r="B950" s="14">
        <v>39710</v>
      </c>
      <c r="C950" s="38">
        <v>2008</v>
      </c>
      <c r="D950" s="38">
        <f t="shared" si="298"/>
        <v>25</v>
      </c>
      <c r="E950" s="16" t="s">
        <v>2928</v>
      </c>
      <c r="F950" s="3" t="s">
        <v>906</v>
      </c>
      <c r="G950" s="3" t="s">
        <v>18</v>
      </c>
      <c r="H950" s="38" t="s">
        <v>45</v>
      </c>
      <c r="I950" s="38" t="s">
        <v>3720</v>
      </c>
      <c r="J950" s="38" t="s">
        <v>24</v>
      </c>
      <c r="K950" s="38" t="s">
        <v>24</v>
      </c>
      <c r="L950" s="38" t="s">
        <v>79</v>
      </c>
      <c r="M950" s="35" t="s">
        <v>24</v>
      </c>
      <c r="N950" s="35" t="s">
        <v>24</v>
      </c>
      <c r="O950" s="38" t="str">
        <f t="shared" si="297"/>
        <v>CONSELHO</v>
      </c>
      <c r="P950" s="3" t="s">
        <v>907</v>
      </c>
      <c r="Q950" s="38" t="str">
        <f t="shared" si="301"/>
        <v>Não</v>
      </c>
      <c r="R950" s="3" t="s">
        <v>21</v>
      </c>
      <c r="S950" s="104">
        <v>5</v>
      </c>
      <c r="T950" s="12"/>
      <c r="U950" s="38" t="s">
        <v>3696</v>
      </c>
    </row>
    <row r="951" spans="1:21" s="34" customFormat="1">
      <c r="A951" s="40">
        <v>951</v>
      </c>
      <c r="B951" s="14">
        <v>39710</v>
      </c>
      <c r="C951" s="38">
        <v>2008</v>
      </c>
      <c r="D951" s="38">
        <f t="shared" si="298"/>
        <v>25</v>
      </c>
      <c r="E951" s="43" t="s">
        <v>2929</v>
      </c>
      <c r="F951" s="7" t="s">
        <v>183</v>
      </c>
      <c r="G951" s="7" t="s">
        <v>65</v>
      </c>
      <c r="H951" s="7" t="s">
        <v>73</v>
      </c>
      <c r="I951" s="7"/>
      <c r="J951" s="38" t="s">
        <v>24</v>
      </c>
      <c r="K951" s="38" t="s">
        <v>24</v>
      </c>
      <c r="L951" s="3" t="s">
        <v>800</v>
      </c>
      <c r="M951" s="48">
        <v>2007</v>
      </c>
      <c r="N951" s="35">
        <f t="shared" ref="N951:N954" si="314">C951-M951</f>
        <v>1</v>
      </c>
      <c r="O951" s="38" t="str">
        <f t="shared" si="297"/>
        <v>CONSELHO</v>
      </c>
      <c r="P951" s="7" t="s">
        <v>908</v>
      </c>
      <c r="Q951" s="38" t="str">
        <f>IF(ISNUMBER(SEARCH("Conferência",L951)),"SIM","NÃO")</f>
        <v>NÃO</v>
      </c>
      <c r="R951" s="7" t="s">
        <v>21</v>
      </c>
      <c r="S951" s="9"/>
      <c r="T951" s="12"/>
      <c r="U951" s="77"/>
    </row>
    <row r="952" spans="1:21" s="34" customFormat="1">
      <c r="A952" s="40">
        <v>952</v>
      </c>
      <c r="B952" s="14">
        <v>39714</v>
      </c>
      <c r="C952" s="38">
        <v>2008</v>
      </c>
      <c r="D952" s="38">
        <f t="shared" si="298"/>
        <v>25</v>
      </c>
      <c r="E952" s="16" t="s">
        <v>2930</v>
      </c>
      <c r="F952" s="3" t="s">
        <v>33</v>
      </c>
      <c r="G952" s="3" t="s">
        <v>65</v>
      </c>
      <c r="H952" s="3" t="s">
        <v>73</v>
      </c>
      <c r="I952" s="3"/>
      <c r="J952" s="38" t="s">
        <v>24</v>
      </c>
      <c r="K952" s="38" t="s">
        <v>24</v>
      </c>
      <c r="L952" s="3" t="s">
        <v>83</v>
      </c>
      <c r="M952" s="35">
        <v>2003</v>
      </c>
      <c r="N952" s="35">
        <f t="shared" si="314"/>
        <v>5</v>
      </c>
      <c r="O952" s="38" t="str">
        <f t="shared" si="297"/>
        <v>CONSELHO</v>
      </c>
      <c r="P952" s="3" t="s">
        <v>909</v>
      </c>
      <c r="Q952" s="38" t="str">
        <f>IF(ISNUMBER(SEARCH("Conferência",L952)),"SIM","NÃO")</f>
        <v>NÃO</v>
      </c>
      <c r="R952" s="3" t="s">
        <v>21</v>
      </c>
      <c r="S952" s="4"/>
      <c r="T952" s="25"/>
      <c r="U952" s="77"/>
    </row>
    <row r="953" spans="1:21" s="34" customFormat="1">
      <c r="A953" s="40">
        <v>953</v>
      </c>
      <c r="B953" s="14">
        <v>39717</v>
      </c>
      <c r="C953" s="38">
        <v>2008</v>
      </c>
      <c r="D953" s="38">
        <f t="shared" si="298"/>
        <v>25</v>
      </c>
      <c r="E953" s="16" t="s">
        <v>2931</v>
      </c>
      <c r="F953" s="3" t="s">
        <v>82</v>
      </c>
      <c r="G953" s="3" t="s">
        <v>65</v>
      </c>
      <c r="H953" s="3" t="s">
        <v>73</v>
      </c>
      <c r="I953" s="3"/>
      <c r="J953" s="38" t="s">
        <v>24</v>
      </c>
      <c r="K953" s="38" t="s">
        <v>24</v>
      </c>
      <c r="L953" s="3" t="s">
        <v>83</v>
      </c>
      <c r="M953" s="35">
        <v>2003</v>
      </c>
      <c r="N953" s="35">
        <f t="shared" si="314"/>
        <v>5</v>
      </c>
      <c r="O953" s="38" t="str">
        <f t="shared" si="297"/>
        <v>CONSELHO</v>
      </c>
      <c r="P953" s="3" t="s">
        <v>492</v>
      </c>
      <c r="Q953" s="38" t="str">
        <f>IF(ISNUMBER(SEARCH("Conferência",L953)),"SIM","NÃO")</f>
        <v>NÃO</v>
      </c>
      <c r="R953" s="3" t="s">
        <v>21</v>
      </c>
      <c r="S953" s="4"/>
      <c r="T953" s="12"/>
      <c r="U953" s="77"/>
    </row>
    <row r="954" spans="1:21" s="34" customFormat="1">
      <c r="A954" s="40">
        <v>954</v>
      </c>
      <c r="B954" s="14">
        <v>39717</v>
      </c>
      <c r="C954" s="38">
        <v>2008</v>
      </c>
      <c r="D954" s="38">
        <f t="shared" si="298"/>
        <v>25</v>
      </c>
      <c r="E954" s="16" t="s">
        <v>2932</v>
      </c>
      <c r="F954" s="3" t="s">
        <v>33</v>
      </c>
      <c r="G954" s="3" t="s">
        <v>65</v>
      </c>
      <c r="H954" s="3" t="s">
        <v>73</v>
      </c>
      <c r="I954" s="3"/>
      <c r="J954" s="38" t="s">
        <v>24</v>
      </c>
      <c r="K954" s="38" t="s">
        <v>24</v>
      </c>
      <c r="L954" s="3" t="s">
        <v>27</v>
      </c>
      <c r="M954" s="35">
        <v>1997</v>
      </c>
      <c r="N954" s="35">
        <f t="shared" si="314"/>
        <v>11</v>
      </c>
      <c r="O954" s="38" t="str">
        <f t="shared" si="297"/>
        <v>CONSELHO</v>
      </c>
      <c r="P954" s="3" t="s">
        <v>492</v>
      </c>
      <c r="Q954" s="38" t="str">
        <f>IF(ISNUMBER(SEARCH("Conferência",L954)),"SIM","NÃO")</f>
        <v>NÃO</v>
      </c>
      <c r="R954" s="3" t="s">
        <v>21</v>
      </c>
      <c r="S954" s="4"/>
      <c r="T954" s="12"/>
      <c r="U954" s="77"/>
    </row>
    <row r="955" spans="1:21" s="122" customFormat="1">
      <c r="A955" s="81">
        <v>955</v>
      </c>
      <c r="B955" s="26">
        <v>39717</v>
      </c>
      <c r="C955" s="5">
        <v>2008</v>
      </c>
      <c r="D955" s="5">
        <f t="shared" si="298"/>
        <v>25</v>
      </c>
      <c r="E955" s="60" t="s">
        <v>2933</v>
      </c>
      <c r="F955" s="7" t="s">
        <v>17</v>
      </c>
      <c r="G955" s="7" t="s">
        <v>18</v>
      </c>
      <c r="H955" s="7" t="s">
        <v>22</v>
      </c>
      <c r="I955" s="7" t="s">
        <v>3739</v>
      </c>
      <c r="J955" s="35">
        <v>1991</v>
      </c>
      <c r="K955" s="83">
        <f t="shared" ref="K955:K958" si="315">C955-J955</f>
        <v>17</v>
      </c>
      <c r="L955" s="7" t="s">
        <v>23</v>
      </c>
      <c r="M955" s="35" t="s">
        <v>24</v>
      </c>
      <c r="N955" s="35" t="s">
        <v>24</v>
      </c>
      <c r="O955" s="5" t="str">
        <f t="shared" si="297"/>
        <v>CONSELHO</v>
      </c>
      <c r="P955" s="7" t="s">
        <v>910</v>
      </c>
      <c r="Q955" s="5" t="str">
        <f t="shared" si="301"/>
        <v>Não</v>
      </c>
      <c r="R955" s="7" t="s">
        <v>21</v>
      </c>
      <c r="S955" s="109">
        <v>3</v>
      </c>
      <c r="T955" s="85"/>
      <c r="U955" s="82" t="s">
        <v>3710</v>
      </c>
    </row>
    <row r="956" spans="1:21" s="122" customFormat="1">
      <c r="A956" s="81">
        <v>956</v>
      </c>
      <c r="B956" s="26">
        <v>39717</v>
      </c>
      <c r="C956" s="5">
        <v>2008</v>
      </c>
      <c r="D956" s="5">
        <f t="shared" si="298"/>
        <v>25</v>
      </c>
      <c r="E956" s="60" t="s">
        <v>2934</v>
      </c>
      <c r="F956" s="7" t="s">
        <v>26</v>
      </c>
      <c r="G956" s="7" t="s">
        <v>18</v>
      </c>
      <c r="H956" s="7" t="s">
        <v>22</v>
      </c>
      <c r="I956" s="7" t="s">
        <v>3739</v>
      </c>
      <c r="J956" s="35">
        <v>1991</v>
      </c>
      <c r="K956" s="83">
        <f t="shared" si="315"/>
        <v>17</v>
      </c>
      <c r="L956" s="7" t="s">
        <v>22</v>
      </c>
      <c r="M956" s="35">
        <v>1991</v>
      </c>
      <c r="N956" s="35">
        <f t="shared" ref="N956:N962" si="316">C956-M956</f>
        <v>17</v>
      </c>
      <c r="O956" s="5" t="str">
        <f t="shared" si="297"/>
        <v>CONSELHO</v>
      </c>
      <c r="P956" s="7" t="s">
        <v>729</v>
      </c>
      <c r="Q956" s="5" t="str">
        <f t="shared" ref="Q956:Q962" si="317">IF(ISNUMBER(SEARCH("Conferência",L956)),"SIM","NÃO")</f>
        <v>NÃO</v>
      </c>
      <c r="R956" s="7" t="s">
        <v>21</v>
      </c>
      <c r="S956" s="109">
        <v>3</v>
      </c>
      <c r="T956" s="85"/>
      <c r="U956" s="82" t="s">
        <v>3711</v>
      </c>
    </row>
    <row r="957" spans="1:21" s="122" customFormat="1">
      <c r="A957" s="81">
        <v>957</v>
      </c>
      <c r="B957" s="26">
        <v>39717</v>
      </c>
      <c r="C957" s="5">
        <v>2008</v>
      </c>
      <c r="D957" s="5">
        <f t="shared" si="298"/>
        <v>25</v>
      </c>
      <c r="E957" s="60" t="s">
        <v>2935</v>
      </c>
      <c r="F957" s="7" t="s">
        <v>26</v>
      </c>
      <c r="G957" s="7" t="s">
        <v>18</v>
      </c>
      <c r="H957" s="7" t="s">
        <v>22</v>
      </c>
      <c r="I957" s="7" t="s">
        <v>3739</v>
      </c>
      <c r="J957" s="35">
        <v>1991</v>
      </c>
      <c r="K957" s="83">
        <f t="shared" si="315"/>
        <v>17</v>
      </c>
      <c r="L957" s="7" t="s">
        <v>22</v>
      </c>
      <c r="M957" s="35">
        <v>1991</v>
      </c>
      <c r="N957" s="35">
        <f t="shared" si="316"/>
        <v>17</v>
      </c>
      <c r="O957" s="5" t="str">
        <f t="shared" si="297"/>
        <v>CONSELHO</v>
      </c>
      <c r="P957" s="7" t="s">
        <v>889</v>
      </c>
      <c r="Q957" s="5" t="str">
        <f t="shared" si="317"/>
        <v>NÃO</v>
      </c>
      <c r="R957" s="7" t="s">
        <v>21</v>
      </c>
      <c r="S957" s="109">
        <v>3</v>
      </c>
      <c r="T957" s="85"/>
      <c r="U957" s="82" t="s">
        <v>3711</v>
      </c>
    </row>
    <row r="958" spans="1:21" s="34" customFormat="1">
      <c r="A958" s="40">
        <v>958</v>
      </c>
      <c r="B958" s="14">
        <v>39717</v>
      </c>
      <c r="C958" s="38">
        <v>2008</v>
      </c>
      <c r="D958" s="38">
        <f t="shared" si="298"/>
        <v>25</v>
      </c>
      <c r="E958" s="16" t="s">
        <v>2936</v>
      </c>
      <c r="F958" s="3" t="s">
        <v>17</v>
      </c>
      <c r="G958" s="3" t="s">
        <v>18</v>
      </c>
      <c r="H958" s="3" t="s">
        <v>434</v>
      </c>
      <c r="I958" s="3" t="s">
        <v>3716</v>
      </c>
      <c r="J958" s="35">
        <v>2006</v>
      </c>
      <c r="K958" s="19">
        <f t="shared" si="315"/>
        <v>2</v>
      </c>
      <c r="L958" s="99" t="s">
        <v>434</v>
      </c>
      <c r="M958" s="35">
        <v>2006</v>
      </c>
      <c r="N958" s="35">
        <f t="shared" si="316"/>
        <v>2</v>
      </c>
      <c r="O958" s="38" t="str">
        <f t="shared" si="297"/>
        <v>CONSELHO</v>
      </c>
      <c r="P958" s="3" t="s">
        <v>911</v>
      </c>
      <c r="Q958" s="38" t="str">
        <f t="shared" si="317"/>
        <v>NÃO</v>
      </c>
      <c r="R958" s="3" t="s">
        <v>21</v>
      </c>
      <c r="S958" s="108">
        <v>5</v>
      </c>
      <c r="T958" s="12"/>
      <c r="U958" s="77" t="s">
        <v>3692</v>
      </c>
    </row>
    <row r="959" spans="1:21" s="34" customFormat="1">
      <c r="A959" s="40">
        <v>959</v>
      </c>
      <c r="B959" s="14">
        <v>39721</v>
      </c>
      <c r="C959" s="38">
        <v>2008</v>
      </c>
      <c r="D959" s="38">
        <f t="shared" si="298"/>
        <v>25</v>
      </c>
      <c r="E959" s="16" t="s">
        <v>2937</v>
      </c>
      <c r="F959" s="3" t="s">
        <v>82</v>
      </c>
      <c r="G959" s="3" t="s">
        <v>65</v>
      </c>
      <c r="H959" s="3" t="s">
        <v>73</v>
      </c>
      <c r="I959" s="3"/>
      <c r="J959" s="38" t="s">
        <v>24</v>
      </c>
      <c r="K959" s="38" t="s">
        <v>24</v>
      </c>
      <c r="L959" s="3" t="s">
        <v>83</v>
      </c>
      <c r="M959" s="35">
        <v>2003</v>
      </c>
      <c r="N959" s="35">
        <f t="shared" si="316"/>
        <v>5</v>
      </c>
      <c r="O959" s="38" t="str">
        <f t="shared" si="297"/>
        <v>CONSELHO</v>
      </c>
      <c r="P959" s="3" t="s">
        <v>492</v>
      </c>
      <c r="Q959" s="38" t="str">
        <f t="shared" si="317"/>
        <v>NÃO</v>
      </c>
      <c r="R959" s="3" t="s">
        <v>21</v>
      </c>
      <c r="S959" s="4"/>
      <c r="T959" s="12"/>
      <c r="U959" s="77"/>
    </row>
    <row r="960" spans="1:21" s="34" customFormat="1">
      <c r="A960" s="40">
        <v>960</v>
      </c>
      <c r="B960" s="14">
        <v>39724</v>
      </c>
      <c r="C960" s="38">
        <v>2008</v>
      </c>
      <c r="D960" s="38">
        <f t="shared" si="298"/>
        <v>25</v>
      </c>
      <c r="E960" s="16" t="s">
        <v>2938</v>
      </c>
      <c r="F960" s="3" t="s">
        <v>26</v>
      </c>
      <c r="G960" s="3" t="s">
        <v>18</v>
      </c>
      <c r="H960" s="38" t="s">
        <v>61</v>
      </c>
      <c r="I960" s="38" t="s">
        <v>3740</v>
      </c>
      <c r="J960" s="35">
        <v>1991</v>
      </c>
      <c r="K960" s="19">
        <f>C960-J960</f>
        <v>17</v>
      </c>
      <c r="L960" s="38" t="s">
        <v>1641</v>
      </c>
      <c r="M960" s="35">
        <v>1991</v>
      </c>
      <c r="N960" s="35">
        <f t="shared" si="316"/>
        <v>17</v>
      </c>
      <c r="O960" s="38" t="str">
        <f t="shared" si="297"/>
        <v>CONSELHO</v>
      </c>
      <c r="P960" s="3" t="s">
        <v>273</v>
      </c>
      <c r="Q960" s="38" t="str">
        <f t="shared" si="317"/>
        <v>NÃO</v>
      </c>
      <c r="R960" s="3" t="s">
        <v>21</v>
      </c>
      <c r="S960" s="108">
        <v>5</v>
      </c>
      <c r="T960" s="12"/>
      <c r="U960" s="77" t="s">
        <v>3694</v>
      </c>
    </row>
    <row r="961" spans="1:21" s="34" customFormat="1">
      <c r="A961" s="40">
        <v>961</v>
      </c>
      <c r="B961" s="14">
        <v>39735</v>
      </c>
      <c r="C961" s="38">
        <v>2008</v>
      </c>
      <c r="D961" s="38">
        <f t="shared" si="298"/>
        <v>25</v>
      </c>
      <c r="E961" s="16" t="s">
        <v>2939</v>
      </c>
      <c r="F961" s="3" t="s">
        <v>82</v>
      </c>
      <c r="G961" s="3" t="s">
        <v>65</v>
      </c>
      <c r="H961" s="3" t="s">
        <v>73</v>
      </c>
      <c r="I961" s="3"/>
      <c r="J961" s="38" t="s">
        <v>24</v>
      </c>
      <c r="K961" s="38" t="s">
        <v>24</v>
      </c>
      <c r="L961" s="3" t="s">
        <v>83</v>
      </c>
      <c r="M961" s="35">
        <v>2003</v>
      </c>
      <c r="N961" s="35">
        <f t="shared" si="316"/>
        <v>5</v>
      </c>
      <c r="O961" s="38" t="str">
        <f t="shared" si="297"/>
        <v>CONSELHO</v>
      </c>
      <c r="P961" s="3" t="s">
        <v>492</v>
      </c>
      <c r="Q961" s="38" t="str">
        <f t="shared" si="317"/>
        <v>NÃO</v>
      </c>
      <c r="R961" s="3" t="s">
        <v>21</v>
      </c>
      <c r="S961" s="4"/>
      <c r="T961" s="12"/>
      <c r="U961" s="77"/>
    </row>
    <row r="962" spans="1:21" s="34" customFormat="1">
      <c r="A962" s="40">
        <v>962</v>
      </c>
      <c r="B962" s="14">
        <v>39735</v>
      </c>
      <c r="C962" s="38">
        <v>2008</v>
      </c>
      <c r="D962" s="38">
        <f t="shared" si="298"/>
        <v>25</v>
      </c>
      <c r="E962" s="16" t="s">
        <v>2940</v>
      </c>
      <c r="F962" s="3" t="s">
        <v>33</v>
      </c>
      <c r="G962" s="3" t="s">
        <v>65</v>
      </c>
      <c r="H962" s="3" t="s">
        <v>73</v>
      </c>
      <c r="I962" s="3"/>
      <c r="J962" s="38" t="s">
        <v>24</v>
      </c>
      <c r="K962" s="38" t="s">
        <v>24</v>
      </c>
      <c r="L962" s="3" t="s">
        <v>22</v>
      </c>
      <c r="M962" s="35">
        <v>1991</v>
      </c>
      <c r="N962" s="35">
        <f t="shared" si="316"/>
        <v>17</v>
      </c>
      <c r="O962" s="38" t="str">
        <f t="shared" ref="O962:O1025" si="318">IF(ISNUMBER(SEARCH("CONSELHO Municipal",H962)),"CONSELHO", IF(ISNUMBER(SEARCH("CONSELHO Municipal",L962)),"CONSELHO",IF(ISNUMBER(SEARCH("CCSPBF",H962)),"CONSELHO",IF(ISNUMBER(SEARCH("CCSPBF",L962)),"CONSELHO", IF(ISNUMBER(SEARCH("CONSELHO Consultivo Municipal",H962)),"CONSELHO",IF(ISNUMBER(SEARCH("CONSELHO consultivo municipal",L962)),"CONSELHO","NÃO CONSELHO"))))))</f>
        <v>CONSELHO</v>
      </c>
      <c r="P962" s="3" t="s">
        <v>492</v>
      </c>
      <c r="Q962" s="38" t="str">
        <f t="shared" si="317"/>
        <v>NÃO</v>
      </c>
      <c r="R962" s="3" t="s">
        <v>21</v>
      </c>
      <c r="S962" s="4"/>
      <c r="T962" s="12"/>
      <c r="U962" s="77"/>
    </row>
    <row r="963" spans="1:21" s="82" customFormat="1">
      <c r="A963" s="81">
        <v>963</v>
      </c>
      <c r="B963" s="26">
        <v>39735</v>
      </c>
      <c r="C963" s="5">
        <v>2008</v>
      </c>
      <c r="D963" s="5">
        <f t="shared" ref="D963:D1026" si="319">IF(C963=2005,19,IF(C963=2006,20,IF(C963=2007,25,IF(C963=2008,25,IF(C963=2009,30,IF(C963=2010,32,IF(C963=2011,32,99)))))))</f>
        <v>25</v>
      </c>
      <c r="E963" s="43" t="s">
        <v>2941</v>
      </c>
      <c r="F963" s="7" t="s">
        <v>26</v>
      </c>
      <c r="G963" s="7" t="s">
        <v>18</v>
      </c>
      <c r="H963" s="7" t="s">
        <v>27</v>
      </c>
      <c r="I963" s="7" t="s">
        <v>3719</v>
      </c>
      <c r="J963" s="5">
        <v>1997</v>
      </c>
      <c r="K963" s="83">
        <f t="shared" ref="K963:K970" si="320">C963-J963</f>
        <v>11</v>
      </c>
      <c r="L963" s="7" t="s">
        <v>46</v>
      </c>
      <c r="M963" s="35" t="s">
        <v>24</v>
      </c>
      <c r="N963" s="35" t="s">
        <v>24</v>
      </c>
      <c r="O963" s="5" t="str">
        <f t="shared" si="318"/>
        <v>CONSELHO</v>
      </c>
      <c r="P963" s="7" t="s">
        <v>912</v>
      </c>
      <c r="Q963" s="5" t="str">
        <f t="shared" ref="Q963:Q1025" si="321">IF(ISNUMBER(SEARCH("Conferência",L963)),"Sim","Não")</f>
        <v>Não</v>
      </c>
      <c r="R963" s="7" t="s">
        <v>21</v>
      </c>
      <c r="S963" s="109">
        <v>2</v>
      </c>
      <c r="T963" s="9"/>
      <c r="U963" s="82" t="s">
        <v>3708</v>
      </c>
    </row>
    <row r="964" spans="1:21" s="122" customFormat="1">
      <c r="A964" s="81">
        <v>964</v>
      </c>
      <c r="B964" s="26">
        <v>39735</v>
      </c>
      <c r="C964" s="5">
        <v>2008</v>
      </c>
      <c r="D964" s="5">
        <f t="shared" si="319"/>
        <v>25</v>
      </c>
      <c r="E964" s="60" t="s">
        <v>2942</v>
      </c>
      <c r="F964" s="7" t="s">
        <v>26</v>
      </c>
      <c r="G964" s="7" t="s">
        <v>18</v>
      </c>
      <c r="H964" s="7" t="s">
        <v>27</v>
      </c>
      <c r="I964" s="7" t="s">
        <v>3719</v>
      </c>
      <c r="J964" s="36">
        <v>1997</v>
      </c>
      <c r="K964" s="83">
        <f t="shared" si="320"/>
        <v>11</v>
      </c>
      <c r="L964" s="7" t="s">
        <v>27</v>
      </c>
      <c r="M964" s="35">
        <v>1997</v>
      </c>
      <c r="N964" s="35">
        <f t="shared" ref="N964:N979" si="322">C964-M964</f>
        <v>11</v>
      </c>
      <c r="O964" s="5" t="str">
        <f t="shared" si="318"/>
        <v>CONSELHO</v>
      </c>
      <c r="P964" s="7" t="s">
        <v>774</v>
      </c>
      <c r="Q964" s="5" t="str">
        <f t="shared" ref="Q964:Q979" si="323">IF(ISNUMBER(SEARCH("Conferência",L964)),"SIM","NÃO")</f>
        <v>NÃO</v>
      </c>
      <c r="R964" s="7" t="s">
        <v>21</v>
      </c>
      <c r="S964" s="109">
        <v>3</v>
      </c>
      <c r="T964" s="85"/>
      <c r="U964" s="82" t="s">
        <v>3711</v>
      </c>
    </row>
    <row r="965" spans="1:21" s="122" customFormat="1">
      <c r="A965" s="81">
        <v>965</v>
      </c>
      <c r="B965" s="26">
        <v>39735</v>
      </c>
      <c r="C965" s="5">
        <v>2008</v>
      </c>
      <c r="D965" s="5">
        <f t="shared" si="319"/>
        <v>25</v>
      </c>
      <c r="E965" s="60" t="s">
        <v>2943</v>
      </c>
      <c r="F965" s="7" t="s">
        <v>26</v>
      </c>
      <c r="G965" s="7" t="s">
        <v>18</v>
      </c>
      <c r="H965" s="7" t="s">
        <v>27</v>
      </c>
      <c r="I965" s="7" t="s">
        <v>3719</v>
      </c>
      <c r="J965" s="36">
        <v>1997</v>
      </c>
      <c r="K965" s="83">
        <f t="shared" si="320"/>
        <v>11</v>
      </c>
      <c r="L965" s="7" t="s">
        <v>27</v>
      </c>
      <c r="M965" s="35">
        <v>1997</v>
      </c>
      <c r="N965" s="35">
        <f t="shared" si="322"/>
        <v>11</v>
      </c>
      <c r="O965" s="5" t="str">
        <f t="shared" si="318"/>
        <v>CONSELHO</v>
      </c>
      <c r="P965" s="7" t="s">
        <v>774</v>
      </c>
      <c r="Q965" s="5" t="str">
        <f t="shared" si="323"/>
        <v>NÃO</v>
      </c>
      <c r="R965" s="7" t="s">
        <v>21</v>
      </c>
      <c r="S965" s="109">
        <v>3</v>
      </c>
      <c r="T965" s="85"/>
      <c r="U965" s="82" t="s">
        <v>3711</v>
      </c>
    </row>
    <row r="966" spans="1:21" s="122" customFormat="1">
      <c r="A966" s="81">
        <v>966</v>
      </c>
      <c r="B966" s="26">
        <v>39735</v>
      </c>
      <c r="C966" s="5">
        <v>2008</v>
      </c>
      <c r="D966" s="5">
        <f t="shared" si="319"/>
        <v>25</v>
      </c>
      <c r="E966" s="60" t="s">
        <v>2944</v>
      </c>
      <c r="F966" s="7" t="s">
        <v>26</v>
      </c>
      <c r="G966" s="7" t="s">
        <v>18</v>
      </c>
      <c r="H966" s="7" t="s">
        <v>27</v>
      </c>
      <c r="I966" s="7" t="s">
        <v>3719</v>
      </c>
      <c r="J966" s="36">
        <v>1997</v>
      </c>
      <c r="K966" s="83">
        <f t="shared" si="320"/>
        <v>11</v>
      </c>
      <c r="L966" s="7" t="s">
        <v>27</v>
      </c>
      <c r="M966" s="35">
        <v>1997</v>
      </c>
      <c r="N966" s="35">
        <f t="shared" si="322"/>
        <v>11</v>
      </c>
      <c r="O966" s="5" t="str">
        <f t="shared" si="318"/>
        <v>CONSELHO</v>
      </c>
      <c r="P966" s="7" t="s">
        <v>774</v>
      </c>
      <c r="Q966" s="5" t="str">
        <f t="shared" si="323"/>
        <v>NÃO</v>
      </c>
      <c r="R966" s="7" t="s">
        <v>21</v>
      </c>
      <c r="S966" s="109">
        <v>3</v>
      </c>
      <c r="T966" s="85"/>
      <c r="U966" s="82" t="s">
        <v>3711</v>
      </c>
    </row>
    <row r="967" spans="1:21" s="122" customFormat="1">
      <c r="A967" s="81">
        <v>967</v>
      </c>
      <c r="B967" s="26">
        <v>39735</v>
      </c>
      <c r="C967" s="5">
        <v>2008</v>
      </c>
      <c r="D967" s="5">
        <f t="shared" si="319"/>
        <v>25</v>
      </c>
      <c r="E967" s="60" t="s">
        <v>2945</v>
      </c>
      <c r="F967" s="7" t="s">
        <v>26</v>
      </c>
      <c r="G967" s="7" t="s">
        <v>18</v>
      </c>
      <c r="H967" s="7" t="s">
        <v>27</v>
      </c>
      <c r="I967" s="7" t="s">
        <v>3719</v>
      </c>
      <c r="J967" s="36">
        <v>1997</v>
      </c>
      <c r="K967" s="83">
        <f t="shared" si="320"/>
        <v>11</v>
      </c>
      <c r="L967" s="7" t="s">
        <v>27</v>
      </c>
      <c r="M967" s="35">
        <v>1997</v>
      </c>
      <c r="N967" s="35">
        <f t="shared" si="322"/>
        <v>11</v>
      </c>
      <c r="O967" s="5" t="str">
        <f t="shared" si="318"/>
        <v>CONSELHO</v>
      </c>
      <c r="P967" s="7" t="s">
        <v>913</v>
      </c>
      <c r="Q967" s="5" t="str">
        <f t="shared" si="323"/>
        <v>NÃO</v>
      </c>
      <c r="R967" s="7" t="s">
        <v>21</v>
      </c>
      <c r="S967" s="109">
        <v>3</v>
      </c>
      <c r="T967" s="85"/>
      <c r="U967" s="82" t="s">
        <v>3711</v>
      </c>
    </row>
    <row r="968" spans="1:21" s="122" customFormat="1">
      <c r="A968" s="81">
        <v>968</v>
      </c>
      <c r="B968" s="26">
        <v>39738</v>
      </c>
      <c r="C968" s="5">
        <v>2008</v>
      </c>
      <c r="D968" s="5">
        <f t="shared" si="319"/>
        <v>25</v>
      </c>
      <c r="E968" s="60" t="s">
        <v>2946</v>
      </c>
      <c r="F968" s="7" t="s">
        <v>26</v>
      </c>
      <c r="G968" s="7" t="s">
        <v>18</v>
      </c>
      <c r="H968" s="7" t="s">
        <v>22</v>
      </c>
      <c r="I968" s="7" t="s">
        <v>3739</v>
      </c>
      <c r="J968" s="35">
        <v>1991</v>
      </c>
      <c r="K968" s="83">
        <f t="shared" si="320"/>
        <v>17</v>
      </c>
      <c r="L968" s="7" t="s">
        <v>22</v>
      </c>
      <c r="M968" s="35">
        <v>1991</v>
      </c>
      <c r="N968" s="35">
        <f t="shared" si="322"/>
        <v>17</v>
      </c>
      <c r="O968" s="5" t="str">
        <f t="shared" si="318"/>
        <v>CONSELHO</v>
      </c>
      <c r="P968" s="7" t="s">
        <v>774</v>
      </c>
      <c r="Q968" s="5" t="str">
        <f t="shared" si="323"/>
        <v>NÃO</v>
      </c>
      <c r="R968" s="7" t="s">
        <v>21</v>
      </c>
      <c r="S968" s="109">
        <v>3</v>
      </c>
      <c r="T968" s="85"/>
      <c r="U968" s="82" t="s">
        <v>3711</v>
      </c>
    </row>
    <row r="969" spans="1:21" s="34" customFormat="1">
      <c r="A969" s="40">
        <v>969</v>
      </c>
      <c r="B969" s="14">
        <v>39738</v>
      </c>
      <c r="C969" s="38">
        <v>2008</v>
      </c>
      <c r="D969" s="38">
        <f t="shared" si="319"/>
        <v>25</v>
      </c>
      <c r="E969" s="16" t="s">
        <v>2947</v>
      </c>
      <c r="F969" s="3" t="s">
        <v>26</v>
      </c>
      <c r="G969" s="3" t="s">
        <v>18</v>
      </c>
      <c r="H969" s="3" t="s">
        <v>434</v>
      </c>
      <c r="I969" s="3" t="s">
        <v>3716</v>
      </c>
      <c r="J969" s="35">
        <v>2006</v>
      </c>
      <c r="K969" s="19">
        <f t="shared" si="320"/>
        <v>2</v>
      </c>
      <c r="L969" s="99" t="s">
        <v>434</v>
      </c>
      <c r="M969" s="35">
        <v>2006</v>
      </c>
      <c r="N969" s="35">
        <f t="shared" si="322"/>
        <v>2</v>
      </c>
      <c r="O969" s="38" t="str">
        <f t="shared" si="318"/>
        <v>CONSELHO</v>
      </c>
      <c r="P969" s="3" t="s">
        <v>914</v>
      </c>
      <c r="Q969" s="38" t="str">
        <f t="shared" si="323"/>
        <v>NÃO</v>
      </c>
      <c r="R969" s="3" t="s">
        <v>21</v>
      </c>
      <c r="S969" s="108">
        <v>5</v>
      </c>
      <c r="T969" s="12"/>
      <c r="U969" s="77" t="s">
        <v>3694</v>
      </c>
    </row>
    <row r="970" spans="1:21" s="34" customFormat="1">
      <c r="A970" s="40">
        <v>970</v>
      </c>
      <c r="B970" s="14">
        <v>39738</v>
      </c>
      <c r="C970" s="38">
        <v>2008</v>
      </c>
      <c r="D970" s="38">
        <f t="shared" si="319"/>
        <v>25</v>
      </c>
      <c r="E970" s="16" t="s">
        <v>2948</v>
      </c>
      <c r="F970" s="3" t="s">
        <v>26</v>
      </c>
      <c r="G970" s="3" t="s">
        <v>18</v>
      </c>
      <c r="H970" s="3" t="s">
        <v>434</v>
      </c>
      <c r="I970" s="3" t="s">
        <v>3716</v>
      </c>
      <c r="J970" s="35">
        <v>2006</v>
      </c>
      <c r="K970" s="19">
        <f t="shared" si="320"/>
        <v>2</v>
      </c>
      <c r="L970" s="6" t="s">
        <v>434</v>
      </c>
      <c r="M970" s="35">
        <v>2006</v>
      </c>
      <c r="N970" s="35">
        <f t="shared" si="322"/>
        <v>2</v>
      </c>
      <c r="O970" s="38" t="str">
        <f t="shared" si="318"/>
        <v>CONSELHO</v>
      </c>
      <c r="P970" s="3" t="s">
        <v>409</v>
      </c>
      <c r="Q970" s="38" t="str">
        <f t="shared" si="323"/>
        <v>NÃO</v>
      </c>
      <c r="R970" s="3" t="s">
        <v>21</v>
      </c>
      <c r="S970" s="108">
        <v>5</v>
      </c>
      <c r="T970" s="12"/>
      <c r="U970" s="77" t="s">
        <v>3694</v>
      </c>
    </row>
    <row r="971" spans="1:21" s="34" customFormat="1">
      <c r="A971" s="40">
        <v>971</v>
      </c>
      <c r="B971" s="14">
        <v>39742</v>
      </c>
      <c r="C971" s="38">
        <v>2008</v>
      </c>
      <c r="D971" s="38">
        <f t="shared" si="319"/>
        <v>25</v>
      </c>
      <c r="E971" s="16" t="s">
        <v>2949</v>
      </c>
      <c r="F971" s="3" t="s">
        <v>33</v>
      </c>
      <c r="G971" s="3" t="s">
        <v>65</v>
      </c>
      <c r="H971" s="3" t="s">
        <v>73</v>
      </c>
      <c r="I971" s="3"/>
      <c r="J971" s="38" t="s">
        <v>24</v>
      </c>
      <c r="K971" s="38" t="s">
        <v>24</v>
      </c>
      <c r="L971" s="3" t="s">
        <v>27</v>
      </c>
      <c r="M971" s="35">
        <v>1997</v>
      </c>
      <c r="N971" s="35">
        <f t="shared" si="322"/>
        <v>11</v>
      </c>
      <c r="O971" s="38" t="str">
        <f t="shared" si="318"/>
        <v>CONSELHO</v>
      </c>
      <c r="P971" s="3" t="s">
        <v>492</v>
      </c>
      <c r="Q971" s="38" t="str">
        <f t="shared" si="323"/>
        <v>NÃO</v>
      </c>
      <c r="R971" s="3" t="s">
        <v>21</v>
      </c>
      <c r="S971" s="4"/>
      <c r="T971" s="12"/>
      <c r="U971" s="77"/>
    </row>
    <row r="972" spans="1:21" s="34" customFormat="1">
      <c r="A972" s="40">
        <v>972</v>
      </c>
      <c r="B972" s="14">
        <v>39742</v>
      </c>
      <c r="C972" s="38">
        <v>2008</v>
      </c>
      <c r="D972" s="38">
        <f t="shared" si="319"/>
        <v>25</v>
      </c>
      <c r="E972" s="16" t="s">
        <v>2950</v>
      </c>
      <c r="F972" s="3" t="s">
        <v>26</v>
      </c>
      <c r="G972" s="3" t="s">
        <v>18</v>
      </c>
      <c r="H972" s="3" t="s">
        <v>83</v>
      </c>
      <c r="I972" s="3" t="s">
        <v>3730</v>
      </c>
      <c r="J972" s="36">
        <v>2003</v>
      </c>
      <c r="K972" s="19">
        <f t="shared" ref="K972:K974" si="324">C972-J972</f>
        <v>5</v>
      </c>
      <c r="L972" s="3" t="s">
        <v>83</v>
      </c>
      <c r="M972" s="35">
        <v>2003</v>
      </c>
      <c r="N972" s="35">
        <f t="shared" si="322"/>
        <v>5</v>
      </c>
      <c r="O972" s="38" t="str">
        <f t="shared" si="318"/>
        <v>CONSELHO</v>
      </c>
      <c r="P972" s="3" t="s">
        <v>490</v>
      </c>
      <c r="Q972" s="38" t="str">
        <f t="shared" si="323"/>
        <v>NÃO</v>
      </c>
      <c r="R972" s="3" t="s">
        <v>21</v>
      </c>
      <c r="S972" s="108">
        <v>5</v>
      </c>
      <c r="T972" s="12"/>
      <c r="U972" s="77" t="s">
        <v>3694</v>
      </c>
    </row>
    <row r="973" spans="1:21" s="34" customFormat="1">
      <c r="A973" s="40">
        <v>973</v>
      </c>
      <c r="B973" s="14">
        <v>39742</v>
      </c>
      <c r="C973" s="38">
        <v>2008</v>
      </c>
      <c r="D973" s="38">
        <f t="shared" si="319"/>
        <v>25</v>
      </c>
      <c r="E973" s="16" t="s">
        <v>2951</v>
      </c>
      <c r="F973" s="3" t="s">
        <v>26</v>
      </c>
      <c r="G973" s="3" t="s">
        <v>18</v>
      </c>
      <c r="H973" s="3" t="s">
        <v>83</v>
      </c>
      <c r="I973" s="3" t="s">
        <v>3730</v>
      </c>
      <c r="J973" s="36">
        <v>2003</v>
      </c>
      <c r="K973" s="19">
        <f t="shared" si="324"/>
        <v>5</v>
      </c>
      <c r="L973" s="3" t="s">
        <v>83</v>
      </c>
      <c r="M973" s="35">
        <v>2003</v>
      </c>
      <c r="N973" s="35">
        <f t="shared" si="322"/>
        <v>5</v>
      </c>
      <c r="O973" s="38" t="str">
        <f t="shared" si="318"/>
        <v>CONSELHO</v>
      </c>
      <c r="P973" s="3" t="s">
        <v>915</v>
      </c>
      <c r="Q973" s="38" t="str">
        <f t="shared" si="323"/>
        <v>NÃO</v>
      </c>
      <c r="R973" s="3" t="s">
        <v>21</v>
      </c>
      <c r="S973" s="108">
        <v>5</v>
      </c>
      <c r="T973" s="12"/>
      <c r="U973" s="77" t="s">
        <v>3694</v>
      </c>
    </row>
    <row r="974" spans="1:21" s="82" customFormat="1">
      <c r="A974" s="81">
        <v>974</v>
      </c>
      <c r="B974" s="26">
        <v>39742</v>
      </c>
      <c r="C974" s="5">
        <v>2008</v>
      </c>
      <c r="D974" s="5">
        <f t="shared" si="319"/>
        <v>25</v>
      </c>
      <c r="E974" s="43" t="s">
        <v>2952</v>
      </c>
      <c r="F974" s="7" t="s">
        <v>26</v>
      </c>
      <c r="G974" s="7" t="s">
        <v>18</v>
      </c>
      <c r="H974" s="7" t="s">
        <v>27</v>
      </c>
      <c r="I974" s="7" t="s">
        <v>3719</v>
      </c>
      <c r="J974" s="5">
        <v>1997</v>
      </c>
      <c r="K974" s="83">
        <f t="shared" si="324"/>
        <v>11</v>
      </c>
      <c r="L974" s="7" t="s">
        <v>27</v>
      </c>
      <c r="M974" s="35">
        <v>1997</v>
      </c>
      <c r="N974" s="35">
        <f t="shared" si="322"/>
        <v>11</v>
      </c>
      <c r="O974" s="5" t="str">
        <f t="shared" si="318"/>
        <v>CONSELHO</v>
      </c>
      <c r="P974" s="7" t="s">
        <v>916</v>
      </c>
      <c r="Q974" s="5" t="str">
        <f t="shared" si="323"/>
        <v>NÃO</v>
      </c>
      <c r="R974" s="7" t="s">
        <v>21</v>
      </c>
      <c r="S974" s="109">
        <v>2</v>
      </c>
      <c r="T974" s="9"/>
      <c r="U974" s="82" t="s">
        <v>3707</v>
      </c>
    </row>
    <row r="975" spans="1:21" s="34" customFormat="1">
      <c r="A975" s="40">
        <v>975</v>
      </c>
      <c r="B975" s="14">
        <v>39745</v>
      </c>
      <c r="C975" s="38">
        <v>2008</v>
      </c>
      <c r="D975" s="38">
        <f t="shared" si="319"/>
        <v>25</v>
      </c>
      <c r="E975" s="16" t="s">
        <v>2953</v>
      </c>
      <c r="F975" s="3" t="s">
        <v>33</v>
      </c>
      <c r="G975" s="3" t="s">
        <v>65</v>
      </c>
      <c r="H975" s="3" t="s">
        <v>73</v>
      </c>
      <c r="I975" s="3"/>
      <c r="J975" s="38" t="s">
        <v>24</v>
      </c>
      <c r="K975" s="38" t="s">
        <v>24</v>
      </c>
      <c r="L975" s="3" t="s">
        <v>22</v>
      </c>
      <c r="M975" s="35">
        <v>1991</v>
      </c>
      <c r="N975" s="35">
        <f t="shared" si="322"/>
        <v>17</v>
      </c>
      <c r="O975" s="38" t="str">
        <f t="shared" si="318"/>
        <v>CONSELHO</v>
      </c>
      <c r="P975" s="3" t="s">
        <v>230</v>
      </c>
      <c r="Q975" s="38" t="str">
        <f t="shared" si="323"/>
        <v>NÃO</v>
      </c>
      <c r="R975" s="3" t="s">
        <v>21</v>
      </c>
      <c r="S975" s="4"/>
      <c r="T975" s="12"/>
      <c r="U975" s="77"/>
    </row>
    <row r="976" spans="1:21" s="34" customFormat="1">
      <c r="A976" s="40">
        <v>976</v>
      </c>
      <c r="B976" s="14">
        <v>39745</v>
      </c>
      <c r="C976" s="38">
        <v>2008</v>
      </c>
      <c r="D976" s="38">
        <f t="shared" si="319"/>
        <v>25</v>
      </c>
      <c r="E976" s="16" t="s">
        <v>2954</v>
      </c>
      <c r="F976" s="3" t="s">
        <v>26</v>
      </c>
      <c r="G976" s="3" t="s">
        <v>18</v>
      </c>
      <c r="H976" s="3" t="s">
        <v>27</v>
      </c>
      <c r="I976" s="3" t="s">
        <v>3719</v>
      </c>
      <c r="J976" s="36">
        <v>1997</v>
      </c>
      <c r="K976" s="19">
        <f t="shared" ref="K976:K980" si="325">C976-J976</f>
        <v>11</v>
      </c>
      <c r="L976" s="3" t="s">
        <v>27</v>
      </c>
      <c r="M976" s="35">
        <v>1997</v>
      </c>
      <c r="N976" s="35">
        <f t="shared" si="322"/>
        <v>11</v>
      </c>
      <c r="O976" s="38" t="str">
        <f t="shared" si="318"/>
        <v>CONSELHO</v>
      </c>
      <c r="P976" s="3" t="s">
        <v>917</v>
      </c>
      <c r="Q976" s="38" t="str">
        <f t="shared" si="323"/>
        <v>NÃO</v>
      </c>
      <c r="R976" s="3" t="s">
        <v>21</v>
      </c>
      <c r="S976" s="108">
        <v>5</v>
      </c>
      <c r="T976" s="12"/>
      <c r="U976" s="77" t="s">
        <v>3695</v>
      </c>
    </row>
    <row r="977" spans="1:21" s="122" customFormat="1">
      <c r="A977" s="81">
        <v>977</v>
      </c>
      <c r="B977" s="26">
        <v>39745</v>
      </c>
      <c r="C977" s="5">
        <v>2008</v>
      </c>
      <c r="D977" s="5">
        <f t="shared" si="319"/>
        <v>25</v>
      </c>
      <c r="E977" s="60" t="s">
        <v>2955</v>
      </c>
      <c r="F977" s="7" t="s">
        <v>26</v>
      </c>
      <c r="G977" s="7" t="s">
        <v>18</v>
      </c>
      <c r="H977" s="7" t="s">
        <v>434</v>
      </c>
      <c r="I977" s="7" t="s">
        <v>3716</v>
      </c>
      <c r="J977" s="35">
        <v>2006</v>
      </c>
      <c r="K977" s="83">
        <f t="shared" si="325"/>
        <v>2</v>
      </c>
      <c r="L977" s="5" t="s">
        <v>434</v>
      </c>
      <c r="M977" s="35">
        <v>2006</v>
      </c>
      <c r="N977" s="35">
        <f t="shared" si="322"/>
        <v>2</v>
      </c>
      <c r="O977" s="5" t="str">
        <f t="shared" si="318"/>
        <v>CONSELHO</v>
      </c>
      <c r="P977" s="7" t="s">
        <v>918</v>
      </c>
      <c r="Q977" s="5" t="str">
        <f t="shared" si="323"/>
        <v>NÃO</v>
      </c>
      <c r="R977" s="7" t="s">
        <v>21</v>
      </c>
      <c r="S977" s="109">
        <v>3</v>
      </c>
      <c r="T977" s="85"/>
      <c r="U977" s="82" t="s">
        <v>3711</v>
      </c>
    </row>
    <row r="978" spans="1:21" s="34" customFormat="1">
      <c r="A978" s="40">
        <v>978</v>
      </c>
      <c r="B978" s="14">
        <v>39745</v>
      </c>
      <c r="C978" s="38">
        <v>2008</v>
      </c>
      <c r="D978" s="38">
        <f t="shared" si="319"/>
        <v>25</v>
      </c>
      <c r="E978" s="16" t="s">
        <v>2956</v>
      </c>
      <c r="F978" s="3" t="s">
        <v>17</v>
      </c>
      <c r="G978" s="3" t="s">
        <v>18</v>
      </c>
      <c r="H978" s="3" t="s">
        <v>434</v>
      </c>
      <c r="I978" s="3" t="s">
        <v>3716</v>
      </c>
      <c r="J978" s="35">
        <v>2006</v>
      </c>
      <c r="K978" s="19">
        <f t="shared" si="325"/>
        <v>2</v>
      </c>
      <c r="L978" s="99" t="s">
        <v>434</v>
      </c>
      <c r="M978" s="35">
        <v>2006</v>
      </c>
      <c r="N978" s="35">
        <f t="shared" si="322"/>
        <v>2</v>
      </c>
      <c r="O978" s="38" t="str">
        <f t="shared" si="318"/>
        <v>CONSELHO</v>
      </c>
      <c r="P978" s="3" t="s">
        <v>919</v>
      </c>
      <c r="Q978" s="38" t="str">
        <f t="shared" si="323"/>
        <v>NÃO</v>
      </c>
      <c r="R978" s="3" t="s">
        <v>21</v>
      </c>
      <c r="S978" s="108">
        <v>5</v>
      </c>
      <c r="T978" s="12"/>
      <c r="U978" s="77" t="s">
        <v>3694</v>
      </c>
    </row>
    <row r="979" spans="1:21" s="34" customFormat="1">
      <c r="A979" s="40">
        <v>979</v>
      </c>
      <c r="B979" s="14">
        <v>39745</v>
      </c>
      <c r="C979" s="38">
        <v>2008</v>
      </c>
      <c r="D979" s="38">
        <f t="shared" si="319"/>
        <v>25</v>
      </c>
      <c r="E979" s="16" t="s">
        <v>2957</v>
      </c>
      <c r="F979" s="3" t="s">
        <v>17</v>
      </c>
      <c r="G979" s="3" t="s">
        <v>18</v>
      </c>
      <c r="H979" s="38" t="s">
        <v>61</v>
      </c>
      <c r="I979" s="38" t="s">
        <v>3740</v>
      </c>
      <c r="J979" s="35">
        <v>1991</v>
      </c>
      <c r="K979" s="19">
        <f t="shared" si="325"/>
        <v>17</v>
      </c>
      <c r="L979" s="38" t="s">
        <v>1641</v>
      </c>
      <c r="M979" s="35">
        <v>1991</v>
      </c>
      <c r="N979" s="35">
        <f t="shared" si="322"/>
        <v>17</v>
      </c>
      <c r="O979" s="38" t="str">
        <f t="shared" si="318"/>
        <v>CONSELHO</v>
      </c>
      <c r="P979" s="3" t="s">
        <v>919</v>
      </c>
      <c r="Q979" s="38" t="str">
        <f t="shared" si="323"/>
        <v>NÃO</v>
      </c>
      <c r="R979" s="3" t="s">
        <v>21</v>
      </c>
      <c r="S979" s="108">
        <v>5</v>
      </c>
      <c r="T979" s="12"/>
      <c r="U979" s="77" t="s">
        <v>3694</v>
      </c>
    </row>
    <row r="980" spans="1:21" s="34" customFormat="1">
      <c r="A980" s="40">
        <v>980</v>
      </c>
      <c r="B980" s="14">
        <v>39750</v>
      </c>
      <c r="C980" s="38">
        <v>2008</v>
      </c>
      <c r="D980" s="38">
        <f t="shared" si="319"/>
        <v>25</v>
      </c>
      <c r="E980" s="16" t="s">
        <v>2958</v>
      </c>
      <c r="F980" s="3" t="s">
        <v>26</v>
      </c>
      <c r="G980" s="3" t="s">
        <v>18</v>
      </c>
      <c r="H980" s="3" t="s">
        <v>22</v>
      </c>
      <c r="I980" s="3" t="s">
        <v>3739</v>
      </c>
      <c r="J980" s="35">
        <v>1991</v>
      </c>
      <c r="K980" s="19">
        <f t="shared" si="325"/>
        <v>17</v>
      </c>
      <c r="L980" s="38" t="s">
        <v>51</v>
      </c>
      <c r="M980" s="35" t="s">
        <v>24</v>
      </c>
      <c r="N980" s="35" t="s">
        <v>24</v>
      </c>
      <c r="O980" s="38" t="str">
        <f t="shared" si="318"/>
        <v>CONSELHO</v>
      </c>
      <c r="P980" s="3" t="s">
        <v>920</v>
      </c>
      <c r="Q980" s="38" t="str">
        <f t="shared" si="321"/>
        <v>Não</v>
      </c>
      <c r="R980" s="3" t="s">
        <v>21</v>
      </c>
      <c r="S980" s="108">
        <v>1</v>
      </c>
      <c r="T980" s="12"/>
      <c r="U980" s="77" t="s">
        <v>3701</v>
      </c>
    </row>
    <row r="981" spans="1:21" s="34" customFormat="1">
      <c r="A981" s="40">
        <v>981</v>
      </c>
      <c r="B981" s="14">
        <v>39752</v>
      </c>
      <c r="C981" s="38">
        <v>2008</v>
      </c>
      <c r="D981" s="38">
        <f t="shared" si="319"/>
        <v>25</v>
      </c>
      <c r="E981" s="16" t="s">
        <v>2959</v>
      </c>
      <c r="F981" s="3" t="s">
        <v>82</v>
      </c>
      <c r="G981" s="3" t="s">
        <v>65</v>
      </c>
      <c r="H981" s="3" t="s">
        <v>73</v>
      </c>
      <c r="I981" s="3"/>
      <c r="J981" s="38" t="s">
        <v>24</v>
      </c>
      <c r="K981" s="38" t="s">
        <v>24</v>
      </c>
      <c r="L981" s="3" t="s">
        <v>83</v>
      </c>
      <c r="M981" s="35">
        <v>2003</v>
      </c>
      <c r="N981" s="35">
        <f>C981-M981</f>
        <v>5</v>
      </c>
      <c r="O981" s="38" t="str">
        <f t="shared" si="318"/>
        <v>CONSELHO</v>
      </c>
      <c r="P981" s="3" t="s">
        <v>230</v>
      </c>
      <c r="Q981" s="38" t="str">
        <f>IF(ISNUMBER(SEARCH("Conferência",L981)),"SIM","NÃO")</f>
        <v>NÃO</v>
      </c>
      <c r="R981" s="3" t="s">
        <v>21</v>
      </c>
      <c r="S981" s="4"/>
      <c r="T981" s="12"/>
      <c r="U981" s="77"/>
    </row>
    <row r="982" spans="1:21" s="122" customFormat="1">
      <c r="A982" s="81">
        <v>982</v>
      </c>
      <c r="B982" s="26">
        <v>39752</v>
      </c>
      <c r="C982" s="5">
        <v>2008</v>
      </c>
      <c r="D982" s="5">
        <f t="shared" si="319"/>
        <v>25</v>
      </c>
      <c r="E982" s="60" t="s">
        <v>2960</v>
      </c>
      <c r="F982" s="7" t="s">
        <v>17</v>
      </c>
      <c r="G982" s="7" t="s">
        <v>18</v>
      </c>
      <c r="H982" s="7" t="s">
        <v>22</v>
      </c>
      <c r="I982" s="7" t="s">
        <v>3739</v>
      </c>
      <c r="J982" s="35">
        <v>1991</v>
      </c>
      <c r="K982" s="83">
        <f t="shared" ref="K982:K999" si="326">C982-J982</f>
        <v>17</v>
      </c>
      <c r="L982" s="7" t="s">
        <v>23</v>
      </c>
      <c r="M982" s="35" t="s">
        <v>24</v>
      </c>
      <c r="N982" s="35" t="s">
        <v>24</v>
      </c>
      <c r="O982" s="5" t="str">
        <f t="shared" si="318"/>
        <v>CONSELHO</v>
      </c>
      <c r="P982" s="7" t="s">
        <v>428</v>
      </c>
      <c r="Q982" s="5" t="str">
        <f t="shared" si="321"/>
        <v>Não</v>
      </c>
      <c r="R982" s="7" t="s">
        <v>21</v>
      </c>
      <c r="S982" s="111">
        <v>3</v>
      </c>
      <c r="T982" s="85"/>
      <c r="U982" s="82" t="s">
        <v>3710</v>
      </c>
    </row>
    <row r="983" spans="1:21" s="34" customFormat="1">
      <c r="A983" s="40">
        <v>983</v>
      </c>
      <c r="B983" s="64">
        <v>39756</v>
      </c>
      <c r="C983" s="8">
        <v>2008</v>
      </c>
      <c r="D983" s="38">
        <f t="shared" si="319"/>
        <v>25</v>
      </c>
      <c r="E983" s="65" t="s">
        <v>2961</v>
      </c>
      <c r="F983" s="8" t="s">
        <v>17</v>
      </c>
      <c r="G983" s="3" t="s">
        <v>18</v>
      </c>
      <c r="H983" s="3" t="s">
        <v>434</v>
      </c>
      <c r="I983" s="3" t="s">
        <v>3716</v>
      </c>
      <c r="J983" s="35">
        <v>2006</v>
      </c>
      <c r="K983" s="19">
        <f t="shared" si="326"/>
        <v>2</v>
      </c>
      <c r="L983" s="99" t="s">
        <v>434</v>
      </c>
      <c r="M983" s="35">
        <v>2006</v>
      </c>
      <c r="N983" s="35">
        <f t="shared" ref="N983:N988" si="327">C983-M983</f>
        <v>2</v>
      </c>
      <c r="O983" s="38" t="str">
        <f t="shared" si="318"/>
        <v>CONSELHO</v>
      </c>
      <c r="P983" s="8" t="s">
        <v>676</v>
      </c>
      <c r="Q983" s="38" t="str">
        <f t="shared" ref="Q983:Q988" si="328">IF(ISNUMBER(SEARCH("Conferência",L983)),"SIM","NÃO")</f>
        <v>NÃO</v>
      </c>
      <c r="R983" s="8" t="s">
        <v>21</v>
      </c>
      <c r="S983" s="116">
        <v>5</v>
      </c>
      <c r="T983" s="66"/>
      <c r="U983" s="77" t="s">
        <v>3694</v>
      </c>
    </row>
    <row r="984" spans="1:21" s="34" customFormat="1">
      <c r="A984" s="40">
        <v>984</v>
      </c>
      <c r="B984" s="14">
        <v>39756</v>
      </c>
      <c r="C984" s="38">
        <v>2008</v>
      </c>
      <c r="D984" s="38">
        <f t="shared" si="319"/>
        <v>25</v>
      </c>
      <c r="E984" s="16" t="s">
        <v>2962</v>
      </c>
      <c r="F984" s="3" t="s">
        <v>17</v>
      </c>
      <c r="G984" s="3" t="s">
        <v>18</v>
      </c>
      <c r="H984" s="3" t="s">
        <v>434</v>
      </c>
      <c r="I984" s="3" t="s">
        <v>3716</v>
      </c>
      <c r="J984" s="35">
        <v>2006</v>
      </c>
      <c r="K984" s="19">
        <f t="shared" si="326"/>
        <v>2</v>
      </c>
      <c r="L984" s="6" t="s">
        <v>434</v>
      </c>
      <c r="M984" s="35">
        <v>2006</v>
      </c>
      <c r="N984" s="35">
        <f t="shared" si="327"/>
        <v>2</v>
      </c>
      <c r="O984" s="38" t="str">
        <f t="shared" si="318"/>
        <v>CONSELHO</v>
      </c>
      <c r="P984" s="3" t="s">
        <v>921</v>
      </c>
      <c r="Q984" s="38" t="str">
        <f t="shared" si="328"/>
        <v>NÃO</v>
      </c>
      <c r="R984" s="3" t="s">
        <v>21</v>
      </c>
      <c r="S984" s="108">
        <v>5</v>
      </c>
      <c r="T984" s="12"/>
      <c r="U984" s="77" t="s">
        <v>3694</v>
      </c>
    </row>
    <row r="985" spans="1:21" s="34" customFormat="1">
      <c r="A985" s="40">
        <v>985</v>
      </c>
      <c r="B985" s="14">
        <v>39759</v>
      </c>
      <c r="C985" s="38">
        <v>2008</v>
      </c>
      <c r="D985" s="38">
        <f t="shared" si="319"/>
        <v>25</v>
      </c>
      <c r="E985" s="22" t="s">
        <v>922</v>
      </c>
      <c r="F985" s="3" t="s">
        <v>17</v>
      </c>
      <c r="G985" s="3" t="s">
        <v>18</v>
      </c>
      <c r="H985" s="3" t="s">
        <v>562</v>
      </c>
      <c r="I985" s="3" t="s">
        <v>3717</v>
      </c>
      <c r="J985" s="98">
        <v>2007</v>
      </c>
      <c r="K985" s="19">
        <f t="shared" si="326"/>
        <v>1</v>
      </c>
      <c r="L985" s="3" t="s">
        <v>562</v>
      </c>
      <c r="M985" s="35">
        <v>2007</v>
      </c>
      <c r="N985" s="35">
        <f t="shared" si="327"/>
        <v>1</v>
      </c>
      <c r="O985" s="38" t="str">
        <f t="shared" si="318"/>
        <v>CONSELHO</v>
      </c>
      <c r="P985" s="3" t="s">
        <v>923</v>
      </c>
      <c r="Q985" s="38" t="str">
        <f t="shared" si="328"/>
        <v>NÃO</v>
      </c>
      <c r="R985" s="3" t="s">
        <v>21</v>
      </c>
      <c r="S985" s="108">
        <v>5</v>
      </c>
      <c r="T985" s="12"/>
      <c r="U985" s="77" t="s">
        <v>3692</v>
      </c>
    </row>
    <row r="986" spans="1:21" s="122" customFormat="1">
      <c r="A986" s="81">
        <v>986</v>
      </c>
      <c r="B986" s="26">
        <v>39759</v>
      </c>
      <c r="C986" s="5">
        <v>2008</v>
      </c>
      <c r="D986" s="5">
        <f t="shared" si="319"/>
        <v>25</v>
      </c>
      <c r="E986" s="60" t="s">
        <v>2963</v>
      </c>
      <c r="F986" s="7" t="s">
        <v>26</v>
      </c>
      <c r="G986" s="7" t="s">
        <v>18</v>
      </c>
      <c r="H986" s="7" t="s">
        <v>22</v>
      </c>
      <c r="I986" s="7" t="s">
        <v>3739</v>
      </c>
      <c r="J986" s="35">
        <v>1991</v>
      </c>
      <c r="K986" s="83">
        <f t="shared" si="326"/>
        <v>17</v>
      </c>
      <c r="L986" s="7" t="s">
        <v>22</v>
      </c>
      <c r="M986" s="35">
        <v>1991</v>
      </c>
      <c r="N986" s="35">
        <f t="shared" si="327"/>
        <v>17</v>
      </c>
      <c r="O986" s="5" t="str">
        <f t="shared" si="318"/>
        <v>CONSELHO</v>
      </c>
      <c r="P986" s="7" t="s">
        <v>924</v>
      </c>
      <c r="Q986" s="5" t="str">
        <f t="shared" si="328"/>
        <v>NÃO</v>
      </c>
      <c r="R986" s="7" t="s">
        <v>21</v>
      </c>
      <c r="S986" s="109">
        <v>3</v>
      </c>
      <c r="T986" s="85"/>
      <c r="U986" s="82" t="s">
        <v>3711</v>
      </c>
    </row>
    <row r="987" spans="1:21" s="34" customFormat="1">
      <c r="A987" s="40">
        <v>987</v>
      </c>
      <c r="B987" s="14">
        <v>39759</v>
      </c>
      <c r="C987" s="38">
        <v>2008</v>
      </c>
      <c r="D987" s="38">
        <f t="shared" si="319"/>
        <v>25</v>
      </c>
      <c r="E987" s="16" t="s">
        <v>2964</v>
      </c>
      <c r="F987" s="3" t="s">
        <v>17</v>
      </c>
      <c r="G987" s="3" t="s">
        <v>18</v>
      </c>
      <c r="H987" s="3" t="s">
        <v>434</v>
      </c>
      <c r="I987" s="3" t="s">
        <v>3716</v>
      </c>
      <c r="J987" s="35">
        <v>2006</v>
      </c>
      <c r="K987" s="19">
        <f t="shared" si="326"/>
        <v>2</v>
      </c>
      <c r="L987" s="99" t="s">
        <v>434</v>
      </c>
      <c r="M987" s="35">
        <v>2006</v>
      </c>
      <c r="N987" s="35">
        <f t="shared" si="327"/>
        <v>2</v>
      </c>
      <c r="O987" s="38" t="str">
        <f t="shared" si="318"/>
        <v>CONSELHO</v>
      </c>
      <c r="P987" s="3" t="s">
        <v>466</v>
      </c>
      <c r="Q987" s="38" t="str">
        <f t="shared" si="328"/>
        <v>NÃO</v>
      </c>
      <c r="R987" s="3" t="s">
        <v>21</v>
      </c>
      <c r="S987" s="108">
        <v>5</v>
      </c>
      <c r="T987" s="12"/>
      <c r="U987" s="77" t="s">
        <v>3694</v>
      </c>
    </row>
    <row r="988" spans="1:21" s="34" customFormat="1">
      <c r="A988" s="40">
        <v>988</v>
      </c>
      <c r="B988" s="14">
        <v>39763</v>
      </c>
      <c r="C988" s="38">
        <v>2008</v>
      </c>
      <c r="D988" s="38">
        <f t="shared" si="319"/>
        <v>25</v>
      </c>
      <c r="E988" s="16" t="s">
        <v>2965</v>
      </c>
      <c r="F988" s="3" t="s">
        <v>17</v>
      </c>
      <c r="G988" s="3" t="s">
        <v>18</v>
      </c>
      <c r="H988" s="3" t="s">
        <v>434</v>
      </c>
      <c r="I988" s="3" t="s">
        <v>3716</v>
      </c>
      <c r="J988" s="35">
        <v>2006</v>
      </c>
      <c r="K988" s="19">
        <f t="shared" si="326"/>
        <v>2</v>
      </c>
      <c r="L988" s="79" t="s">
        <v>434</v>
      </c>
      <c r="M988" s="35">
        <v>2006</v>
      </c>
      <c r="N988" s="35">
        <f t="shared" si="327"/>
        <v>2</v>
      </c>
      <c r="O988" s="38" t="str">
        <f t="shared" si="318"/>
        <v>CONSELHO</v>
      </c>
      <c r="P988" s="3" t="s">
        <v>925</v>
      </c>
      <c r="Q988" s="38" t="str">
        <f t="shared" si="328"/>
        <v>NÃO</v>
      </c>
      <c r="R988" s="3" t="s">
        <v>21</v>
      </c>
      <c r="S988" s="108">
        <v>5</v>
      </c>
      <c r="T988" s="12"/>
      <c r="U988" s="77" t="s">
        <v>3694</v>
      </c>
    </row>
    <row r="989" spans="1:21" s="82" customFormat="1">
      <c r="A989" s="81">
        <v>989</v>
      </c>
      <c r="B989" s="26">
        <v>39763</v>
      </c>
      <c r="C989" s="5">
        <v>2008</v>
      </c>
      <c r="D989" s="5">
        <f t="shared" si="319"/>
        <v>25</v>
      </c>
      <c r="E989" s="43" t="s">
        <v>2966</v>
      </c>
      <c r="F989" s="7" t="s">
        <v>26</v>
      </c>
      <c r="G989" s="7" t="s">
        <v>18</v>
      </c>
      <c r="H989" s="7" t="s">
        <v>27</v>
      </c>
      <c r="I989" s="7" t="s">
        <v>3719</v>
      </c>
      <c r="J989" s="5">
        <v>1997</v>
      </c>
      <c r="K989" s="83">
        <f t="shared" si="326"/>
        <v>11</v>
      </c>
      <c r="L989" s="7" t="s">
        <v>46</v>
      </c>
      <c r="M989" s="35" t="s">
        <v>24</v>
      </c>
      <c r="N989" s="35" t="s">
        <v>24</v>
      </c>
      <c r="O989" s="5" t="str">
        <f t="shared" si="318"/>
        <v>CONSELHO</v>
      </c>
      <c r="P989" s="7" t="s">
        <v>926</v>
      </c>
      <c r="Q989" s="5" t="str">
        <f t="shared" si="321"/>
        <v>Não</v>
      </c>
      <c r="R989" s="7" t="s">
        <v>21</v>
      </c>
      <c r="S989" s="109">
        <v>2</v>
      </c>
      <c r="T989" s="9"/>
      <c r="U989" s="82" t="s">
        <v>3708</v>
      </c>
    </row>
    <row r="990" spans="1:21" s="82" customFormat="1">
      <c r="A990" s="81">
        <v>990</v>
      </c>
      <c r="B990" s="26">
        <v>39763</v>
      </c>
      <c r="C990" s="5">
        <v>2008</v>
      </c>
      <c r="D990" s="5">
        <f t="shared" si="319"/>
        <v>25</v>
      </c>
      <c r="E990" s="43" t="s">
        <v>2967</v>
      </c>
      <c r="F990" s="7" t="s">
        <v>26</v>
      </c>
      <c r="G990" s="7" t="s">
        <v>18</v>
      </c>
      <c r="H990" s="7" t="s">
        <v>27</v>
      </c>
      <c r="I990" s="7" t="s">
        <v>3719</v>
      </c>
      <c r="J990" s="5">
        <v>1997</v>
      </c>
      <c r="K990" s="83">
        <f t="shared" si="326"/>
        <v>11</v>
      </c>
      <c r="L990" s="7" t="s">
        <v>46</v>
      </c>
      <c r="M990" s="35" t="s">
        <v>24</v>
      </c>
      <c r="N990" s="35" t="s">
        <v>24</v>
      </c>
      <c r="O990" s="5" t="str">
        <f t="shared" si="318"/>
        <v>CONSELHO</v>
      </c>
      <c r="P990" s="7" t="s">
        <v>926</v>
      </c>
      <c r="Q990" s="5" t="str">
        <f t="shared" si="321"/>
        <v>Não</v>
      </c>
      <c r="R990" s="7" t="s">
        <v>21</v>
      </c>
      <c r="S990" s="109">
        <v>2</v>
      </c>
      <c r="T990" s="9"/>
      <c r="U990" s="82" t="s">
        <v>3708</v>
      </c>
    </row>
    <row r="991" spans="1:21" s="34" customFormat="1">
      <c r="A991" s="40">
        <v>991</v>
      </c>
      <c r="B991" s="14">
        <v>39763</v>
      </c>
      <c r="C991" s="38">
        <v>2008</v>
      </c>
      <c r="D991" s="38">
        <f t="shared" si="319"/>
        <v>25</v>
      </c>
      <c r="E991" s="16" t="s">
        <v>2968</v>
      </c>
      <c r="F991" s="3" t="s">
        <v>26</v>
      </c>
      <c r="G991" s="3" t="s">
        <v>18</v>
      </c>
      <c r="H991" s="3" t="s">
        <v>27</v>
      </c>
      <c r="I991" s="3" t="s">
        <v>3719</v>
      </c>
      <c r="J991" s="36">
        <v>1997</v>
      </c>
      <c r="K991" s="19">
        <f t="shared" si="326"/>
        <v>11</v>
      </c>
      <c r="L991" s="3" t="s">
        <v>27</v>
      </c>
      <c r="M991" s="35">
        <v>1997</v>
      </c>
      <c r="N991" s="35">
        <f t="shared" ref="N991:N992" si="329">C991-M991</f>
        <v>11</v>
      </c>
      <c r="O991" s="38" t="str">
        <f t="shared" si="318"/>
        <v>CONSELHO</v>
      </c>
      <c r="P991" s="3" t="s">
        <v>927</v>
      </c>
      <c r="Q991" s="38" t="str">
        <f>IF(ISNUMBER(SEARCH("Conferência",L991)),"SIM","NÃO")</f>
        <v>NÃO</v>
      </c>
      <c r="R991" s="3" t="s">
        <v>21</v>
      </c>
      <c r="S991" s="4" t="s">
        <v>24</v>
      </c>
      <c r="T991" s="12"/>
      <c r="U991" s="77"/>
    </row>
    <row r="992" spans="1:21" s="34" customFormat="1">
      <c r="A992" s="40">
        <v>992</v>
      </c>
      <c r="B992" s="14">
        <v>39763</v>
      </c>
      <c r="C992" s="38">
        <v>2008</v>
      </c>
      <c r="D992" s="38">
        <f t="shared" si="319"/>
        <v>25</v>
      </c>
      <c r="E992" s="16" t="s">
        <v>2969</v>
      </c>
      <c r="F992" s="3" t="s">
        <v>26</v>
      </c>
      <c r="G992" s="3" t="s">
        <v>18</v>
      </c>
      <c r="H992" s="3" t="s">
        <v>27</v>
      </c>
      <c r="I992" s="3" t="s">
        <v>3719</v>
      </c>
      <c r="J992" s="36">
        <v>1997</v>
      </c>
      <c r="K992" s="19">
        <f t="shared" si="326"/>
        <v>11</v>
      </c>
      <c r="L992" s="3" t="s">
        <v>27</v>
      </c>
      <c r="M992" s="35">
        <v>1997</v>
      </c>
      <c r="N992" s="35">
        <f t="shared" si="329"/>
        <v>11</v>
      </c>
      <c r="O992" s="38" t="str">
        <f t="shared" si="318"/>
        <v>CONSELHO</v>
      </c>
      <c r="P992" s="3" t="s">
        <v>928</v>
      </c>
      <c r="Q992" s="38" t="str">
        <f>IF(ISNUMBER(SEARCH("Conferência",L992)),"SIM","NÃO")</f>
        <v>NÃO</v>
      </c>
      <c r="R992" s="3" t="s">
        <v>21</v>
      </c>
      <c r="S992" s="108">
        <v>1</v>
      </c>
      <c r="T992" s="12"/>
      <c r="U992" s="77" t="s">
        <v>3701</v>
      </c>
    </row>
    <row r="993" spans="1:21" s="34" customFormat="1">
      <c r="A993" s="1">
        <v>993</v>
      </c>
      <c r="B993" s="14">
        <v>39763</v>
      </c>
      <c r="C993" s="38">
        <v>2008</v>
      </c>
      <c r="D993" s="38">
        <f t="shared" si="319"/>
        <v>25</v>
      </c>
      <c r="E993" s="16" t="s">
        <v>2970</v>
      </c>
      <c r="F993" s="3" t="s">
        <v>26</v>
      </c>
      <c r="G993" s="3" t="s">
        <v>18</v>
      </c>
      <c r="H993" s="3" t="s">
        <v>27</v>
      </c>
      <c r="I993" s="3" t="s">
        <v>3719</v>
      </c>
      <c r="J993" s="36">
        <v>1997</v>
      </c>
      <c r="K993" s="19">
        <f t="shared" si="326"/>
        <v>11</v>
      </c>
      <c r="L993" s="3" t="s">
        <v>46</v>
      </c>
      <c r="M993" s="35" t="s">
        <v>24</v>
      </c>
      <c r="N993" s="35" t="s">
        <v>24</v>
      </c>
      <c r="O993" s="38" t="str">
        <f t="shared" si="318"/>
        <v>CONSELHO</v>
      </c>
      <c r="P993" s="3" t="s">
        <v>929</v>
      </c>
      <c r="Q993" s="38" t="str">
        <f t="shared" si="321"/>
        <v>Não</v>
      </c>
      <c r="R993" s="3" t="s">
        <v>21</v>
      </c>
      <c r="S993" s="104">
        <v>5</v>
      </c>
      <c r="T993" s="38"/>
      <c r="U993" s="38" t="s">
        <v>3696</v>
      </c>
    </row>
    <row r="994" spans="1:21" s="122" customFormat="1">
      <c r="A994" s="81">
        <v>994</v>
      </c>
      <c r="B994" s="26">
        <v>39763</v>
      </c>
      <c r="C994" s="5">
        <v>2008</v>
      </c>
      <c r="D994" s="5">
        <f t="shared" si="319"/>
        <v>25</v>
      </c>
      <c r="E994" s="60" t="s">
        <v>2971</v>
      </c>
      <c r="F994" s="7" t="s">
        <v>26</v>
      </c>
      <c r="G994" s="7" t="s">
        <v>18</v>
      </c>
      <c r="H994" s="7" t="s">
        <v>27</v>
      </c>
      <c r="I994" s="7" t="s">
        <v>3719</v>
      </c>
      <c r="J994" s="36">
        <v>1997</v>
      </c>
      <c r="K994" s="83">
        <f t="shared" si="326"/>
        <v>11</v>
      </c>
      <c r="L994" s="7" t="s">
        <v>27</v>
      </c>
      <c r="M994" s="35">
        <v>1997</v>
      </c>
      <c r="N994" s="35">
        <f t="shared" ref="N994:N997" si="330">C994-M994</f>
        <v>11</v>
      </c>
      <c r="O994" s="5" t="str">
        <f t="shared" si="318"/>
        <v>CONSELHO</v>
      </c>
      <c r="P994" s="7" t="s">
        <v>930</v>
      </c>
      <c r="Q994" s="5" t="str">
        <f>IF(ISNUMBER(SEARCH("Conferência",L994)),"SIM","NÃO")</f>
        <v>NÃO</v>
      </c>
      <c r="R994" s="7" t="s">
        <v>21</v>
      </c>
      <c r="S994" s="109">
        <v>3</v>
      </c>
      <c r="T994" s="85"/>
      <c r="U994" s="82" t="s">
        <v>3712</v>
      </c>
    </row>
    <row r="995" spans="1:21" s="122" customFormat="1">
      <c r="A995" s="81">
        <v>995</v>
      </c>
      <c r="B995" s="26">
        <v>39763</v>
      </c>
      <c r="C995" s="5">
        <v>2008</v>
      </c>
      <c r="D995" s="5">
        <f t="shared" si="319"/>
        <v>25</v>
      </c>
      <c r="E995" s="60" t="s">
        <v>2972</v>
      </c>
      <c r="F995" s="7" t="s">
        <v>26</v>
      </c>
      <c r="G995" s="7" t="s">
        <v>18</v>
      </c>
      <c r="H995" s="7" t="s">
        <v>27</v>
      </c>
      <c r="I995" s="7" t="s">
        <v>3719</v>
      </c>
      <c r="J995" s="36">
        <v>1997</v>
      </c>
      <c r="K995" s="83">
        <f t="shared" si="326"/>
        <v>11</v>
      </c>
      <c r="L995" s="7" t="s">
        <v>27</v>
      </c>
      <c r="M995" s="35">
        <v>1997</v>
      </c>
      <c r="N995" s="35">
        <f t="shared" si="330"/>
        <v>11</v>
      </c>
      <c r="O995" s="5" t="str">
        <f t="shared" si="318"/>
        <v>CONSELHO</v>
      </c>
      <c r="P995" s="7" t="s">
        <v>367</v>
      </c>
      <c r="Q995" s="5" t="str">
        <f>IF(ISNUMBER(SEARCH("Conferência",L995)),"SIM","NÃO")</f>
        <v>NÃO</v>
      </c>
      <c r="R995" s="7" t="s">
        <v>21</v>
      </c>
      <c r="S995" s="109">
        <v>3</v>
      </c>
      <c r="T995" s="85"/>
      <c r="U995" s="82" t="s">
        <v>3711</v>
      </c>
    </row>
    <row r="996" spans="1:21" s="34" customFormat="1">
      <c r="A996" s="40">
        <v>996</v>
      </c>
      <c r="B996" s="14">
        <v>39773</v>
      </c>
      <c r="C996" s="38">
        <v>2008</v>
      </c>
      <c r="D996" s="38">
        <f t="shared" si="319"/>
        <v>25</v>
      </c>
      <c r="E996" s="16" t="s">
        <v>2973</v>
      </c>
      <c r="F996" s="3" t="s">
        <v>17</v>
      </c>
      <c r="G996" s="3" t="s">
        <v>18</v>
      </c>
      <c r="H996" s="3" t="s">
        <v>434</v>
      </c>
      <c r="I996" s="3" t="s">
        <v>3716</v>
      </c>
      <c r="J996" s="35">
        <v>2006</v>
      </c>
      <c r="K996" s="19">
        <f t="shared" si="326"/>
        <v>2</v>
      </c>
      <c r="L996" s="99" t="s">
        <v>434</v>
      </c>
      <c r="M996" s="35">
        <v>2006</v>
      </c>
      <c r="N996" s="35">
        <f t="shared" si="330"/>
        <v>2</v>
      </c>
      <c r="O996" s="38" t="str">
        <f t="shared" si="318"/>
        <v>CONSELHO</v>
      </c>
      <c r="P996" s="3" t="s">
        <v>931</v>
      </c>
      <c r="Q996" s="38" t="str">
        <f>IF(ISNUMBER(SEARCH("Conferência",L996)),"SIM","NÃO")</f>
        <v>NÃO</v>
      </c>
      <c r="R996" s="3" t="s">
        <v>21</v>
      </c>
      <c r="S996" s="108">
        <v>5</v>
      </c>
      <c r="T996" s="12"/>
      <c r="U996" s="77" t="s">
        <v>3694</v>
      </c>
    </row>
    <row r="997" spans="1:21" s="34" customFormat="1">
      <c r="A997" s="40">
        <v>997</v>
      </c>
      <c r="B997" s="14">
        <v>39777</v>
      </c>
      <c r="C997" s="38">
        <v>2008</v>
      </c>
      <c r="D997" s="38">
        <f t="shared" si="319"/>
        <v>25</v>
      </c>
      <c r="E997" s="16" t="s">
        <v>2974</v>
      </c>
      <c r="F997" s="3" t="s">
        <v>17</v>
      </c>
      <c r="G997" s="3" t="s">
        <v>18</v>
      </c>
      <c r="H997" s="3" t="s">
        <v>22</v>
      </c>
      <c r="I997" s="3" t="s">
        <v>3739</v>
      </c>
      <c r="J997" s="35">
        <v>1991</v>
      </c>
      <c r="K997" s="19">
        <f t="shared" si="326"/>
        <v>17</v>
      </c>
      <c r="L997" s="3" t="s">
        <v>22</v>
      </c>
      <c r="M997" s="35">
        <v>1991</v>
      </c>
      <c r="N997" s="35">
        <f t="shared" si="330"/>
        <v>17</v>
      </c>
      <c r="O997" s="38" t="str">
        <f t="shared" si="318"/>
        <v>CONSELHO</v>
      </c>
      <c r="P997" s="3" t="s">
        <v>932</v>
      </c>
      <c r="Q997" s="38" t="str">
        <f>IF(ISNUMBER(SEARCH("Conferência",L997)),"SIM","NÃO")</f>
        <v>NÃO</v>
      </c>
      <c r="R997" s="3" t="s">
        <v>21</v>
      </c>
      <c r="S997" s="108">
        <v>5</v>
      </c>
      <c r="T997" s="12"/>
      <c r="U997" s="77" t="s">
        <v>3691</v>
      </c>
    </row>
    <row r="998" spans="1:21" s="122" customFormat="1">
      <c r="A998" s="81">
        <v>998</v>
      </c>
      <c r="B998" s="26">
        <v>39777</v>
      </c>
      <c r="C998" s="5">
        <v>2008</v>
      </c>
      <c r="D998" s="5">
        <f t="shared" si="319"/>
        <v>25</v>
      </c>
      <c r="E998" s="60" t="s">
        <v>2975</v>
      </c>
      <c r="F998" s="7" t="s">
        <v>17</v>
      </c>
      <c r="G998" s="7" t="s">
        <v>18</v>
      </c>
      <c r="H998" s="7" t="s">
        <v>22</v>
      </c>
      <c r="I998" s="7" t="s">
        <v>3739</v>
      </c>
      <c r="J998" s="35">
        <v>1991</v>
      </c>
      <c r="K998" s="83">
        <f t="shared" si="326"/>
        <v>17</v>
      </c>
      <c r="L998" s="7" t="s">
        <v>23</v>
      </c>
      <c r="M998" s="35" t="s">
        <v>24</v>
      </c>
      <c r="N998" s="35" t="s">
        <v>24</v>
      </c>
      <c r="O998" s="5" t="str">
        <f t="shared" si="318"/>
        <v>CONSELHO</v>
      </c>
      <c r="P998" s="7" t="s">
        <v>428</v>
      </c>
      <c r="Q998" s="5" t="str">
        <f t="shared" si="321"/>
        <v>Não</v>
      </c>
      <c r="R998" s="7" t="s">
        <v>21</v>
      </c>
      <c r="S998" s="111">
        <v>3</v>
      </c>
      <c r="T998" s="85"/>
      <c r="U998" s="82" t="s">
        <v>3710</v>
      </c>
    </row>
    <row r="999" spans="1:21" s="122" customFormat="1">
      <c r="A999" s="81">
        <v>999</v>
      </c>
      <c r="B999" s="26">
        <v>39777</v>
      </c>
      <c r="C999" s="5">
        <v>2008</v>
      </c>
      <c r="D999" s="5">
        <f t="shared" si="319"/>
        <v>25</v>
      </c>
      <c r="E999" s="60" t="s">
        <v>2976</v>
      </c>
      <c r="F999" s="7" t="s">
        <v>26</v>
      </c>
      <c r="G999" s="7" t="s">
        <v>18</v>
      </c>
      <c r="H999" s="7" t="s">
        <v>22</v>
      </c>
      <c r="I999" s="7" t="s">
        <v>3739</v>
      </c>
      <c r="J999" s="35">
        <v>1991</v>
      </c>
      <c r="K999" s="83">
        <f t="shared" si="326"/>
        <v>17</v>
      </c>
      <c r="L999" s="7" t="s">
        <v>22</v>
      </c>
      <c r="M999" s="35">
        <v>1991</v>
      </c>
      <c r="N999" s="35">
        <f>C999-M999</f>
        <v>17</v>
      </c>
      <c r="O999" s="5" t="str">
        <f t="shared" si="318"/>
        <v>CONSELHO</v>
      </c>
      <c r="P999" s="7" t="s">
        <v>889</v>
      </c>
      <c r="Q999" s="5" t="str">
        <f>IF(ISNUMBER(SEARCH("Conferência",L999)),"SIM","NÃO")</f>
        <v>NÃO</v>
      </c>
      <c r="R999" s="7" t="s">
        <v>21</v>
      </c>
      <c r="S999" s="109">
        <v>3</v>
      </c>
      <c r="T999" s="85"/>
      <c r="U999" s="82" t="s">
        <v>3711</v>
      </c>
    </row>
    <row r="1000" spans="1:21" s="34" customFormat="1">
      <c r="A1000" s="40">
        <v>1000</v>
      </c>
      <c r="B1000" s="14">
        <v>39777</v>
      </c>
      <c r="C1000" s="38">
        <v>2008</v>
      </c>
      <c r="D1000" s="38">
        <f t="shared" si="319"/>
        <v>25</v>
      </c>
      <c r="E1000" s="16" t="s">
        <v>2977</v>
      </c>
      <c r="F1000" s="3" t="s">
        <v>33</v>
      </c>
      <c r="G1000" s="3" t="s">
        <v>24</v>
      </c>
      <c r="H1000" s="3" t="s">
        <v>34</v>
      </c>
      <c r="I1000" s="3"/>
      <c r="J1000" s="38" t="s">
        <v>24</v>
      </c>
      <c r="K1000" s="38" t="s">
        <v>24</v>
      </c>
      <c r="L1000" s="3" t="s">
        <v>933</v>
      </c>
      <c r="M1000" s="35" t="s">
        <v>24</v>
      </c>
      <c r="N1000" s="35" t="s">
        <v>24</v>
      </c>
      <c r="O1000" s="38" t="str">
        <f t="shared" si="318"/>
        <v>NÃO CONSELHO</v>
      </c>
      <c r="P1000" s="3" t="s">
        <v>934</v>
      </c>
      <c r="Q1000" s="38" t="str">
        <f t="shared" si="321"/>
        <v>Não</v>
      </c>
      <c r="R1000" s="3" t="s">
        <v>21</v>
      </c>
      <c r="S1000" s="4"/>
      <c r="T1000" s="12"/>
      <c r="U1000" s="77"/>
    </row>
    <row r="1001" spans="1:21" s="34" customFormat="1">
      <c r="A1001" s="40">
        <v>1001</v>
      </c>
      <c r="B1001" s="14">
        <v>39780</v>
      </c>
      <c r="C1001" s="38">
        <v>2008</v>
      </c>
      <c r="D1001" s="38">
        <f t="shared" si="319"/>
        <v>25</v>
      </c>
      <c r="E1001" s="16" t="s">
        <v>2978</v>
      </c>
      <c r="F1001" s="3" t="s">
        <v>82</v>
      </c>
      <c r="G1001" s="3" t="s">
        <v>65</v>
      </c>
      <c r="H1001" s="3" t="s">
        <v>73</v>
      </c>
      <c r="I1001" s="3"/>
      <c r="J1001" s="38" t="s">
        <v>24</v>
      </c>
      <c r="K1001" s="38" t="s">
        <v>24</v>
      </c>
      <c r="L1001" s="3" t="s">
        <v>83</v>
      </c>
      <c r="M1001" s="35">
        <v>2003</v>
      </c>
      <c r="N1001" s="35">
        <f t="shared" ref="N1001:N1007" si="331">C1001-M1001</f>
        <v>5</v>
      </c>
      <c r="O1001" s="38" t="str">
        <f t="shared" si="318"/>
        <v>CONSELHO</v>
      </c>
      <c r="P1001" s="3" t="s">
        <v>131</v>
      </c>
      <c r="Q1001" s="38" t="str">
        <f t="shared" ref="Q1001:Q1007" si="332">IF(ISNUMBER(SEARCH("Conferência",L1001)),"SIM","NÃO")</f>
        <v>NÃO</v>
      </c>
      <c r="R1001" s="3" t="s">
        <v>21</v>
      </c>
      <c r="S1001" s="4"/>
      <c r="T1001" s="12"/>
      <c r="U1001" s="77"/>
    </row>
    <row r="1002" spans="1:21" s="34" customFormat="1">
      <c r="A1002" s="40">
        <v>1002</v>
      </c>
      <c r="B1002" s="14">
        <v>39780</v>
      </c>
      <c r="C1002" s="38">
        <v>2008</v>
      </c>
      <c r="D1002" s="38">
        <f t="shared" si="319"/>
        <v>25</v>
      </c>
      <c r="E1002" s="16" t="s">
        <v>2979</v>
      </c>
      <c r="F1002" s="3" t="s">
        <v>26</v>
      </c>
      <c r="G1002" s="3" t="s">
        <v>18</v>
      </c>
      <c r="H1002" s="3" t="s">
        <v>83</v>
      </c>
      <c r="I1002" s="3" t="s">
        <v>3730</v>
      </c>
      <c r="J1002" s="36">
        <v>2003</v>
      </c>
      <c r="K1002" s="19">
        <f t="shared" ref="K1002:K1004" si="333">C1002-J1002</f>
        <v>5</v>
      </c>
      <c r="L1002" s="3" t="s">
        <v>83</v>
      </c>
      <c r="M1002" s="35">
        <v>2003</v>
      </c>
      <c r="N1002" s="35">
        <f t="shared" si="331"/>
        <v>5</v>
      </c>
      <c r="O1002" s="38" t="str">
        <f t="shared" si="318"/>
        <v>CONSELHO</v>
      </c>
      <c r="P1002" s="3" t="s">
        <v>935</v>
      </c>
      <c r="Q1002" s="38" t="str">
        <f t="shared" si="332"/>
        <v>NÃO</v>
      </c>
      <c r="R1002" s="3" t="s">
        <v>21</v>
      </c>
      <c r="S1002" s="108">
        <v>5</v>
      </c>
      <c r="T1002" s="12"/>
      <c r="U1002" s="77" t="s">
        <v>3693</v>
      </c>
    </row>
    <row r="1003" spans="1:21" s="34" customFormat="1">
      <c r="A1003" s="40">
        <v>1003</v>
      </c>
      <c r="B1003" s="14">
        <v>39780</v>
      </c>
      <c r="C1003" s="38">
        <v>2008</v>
      </c>
      <c r="D1003" s="38">
        <f t="shared" si="319"/>
        <v>25</v>
      </c>
      <c r="E1003" s="16" t="s">
        <v>2980</v>
      </c>
      <c r="F1003" s="3" t="s">
        <v>17</v>
      </c>
      <c r="G1003" s="3" t="s">
        <v>18</v>
      </c>
      <c r="H1003" s="3" t="s">
        <v>22</v>
      </c>
      <c r="I1003" s="3" t="s">
        <v>3739</v>
      </c>
      <c r="J1003" s="35">
        <v>1991</v>
      </c>
      <c r="K1003" s="19">
        <f t="shared" si="333"/>
        <v>17</v>
      </c>
      <c r="L1003" s="3" t="s">
        <v>22</v>
      </c>
      <c r="M1003" s="35">
        <v>1991</v>
      </c>
      <c r="N1003" s="35">
        <f t="shared" si="331"/>
        <v>17</v>
      </c>
      <c r="O1003" s="38" t="str">
        <f t="shared" si="318"/>
        <v>CONSELHO</v>
      </c>
      <c r="P1003" s="3" t="s">
        <v>936</v>
      </c>
      <c r="Q1003" s="38" t="str">
        <f t="shared" si="332"/>
        <v>NÃO</v>
      </c>
      <c r="R1003" s="3" t="s">
        <v>21</v>
      </c>
      <c r="S1003" s="108">
        <v>5</v>
      </c>
      <c r="T1003" s="12"/>
      <c r="U1003" s="77" t="s">
        <v>3692</v>
      </c>
    </row>
    <row r="1004" spans="1:21" s="34" customFormat="1">
      <c r="A1004" s="40">
        <v>1004</v>
      </c>
      <c r="B1004" s="14">
        <v>39780</v>
      </c>
      <c r="C1004" s="38">
        <v>2008</v>
      </c>
      <c r="D1004" s="38">
        <f t="shared" si="319"/>
        <v>25</v>
      </c>
      <c r="E1004" s="16" t="s">
        <v>2981</v>
      </c>
      <c r="F1004" s="3" t="s">
        <v>17</v>
      </c>
      <c r="G1004" s="3" t="s">
        <v>18</v>
      </c>
      <c r="H1004" s="3" t="s">
        <v>22</v>
      </c>
      <c r="I1004" s="3" t="s">
        <v>3739</v>
      </c>
      <c r="J1004" s="35">
        <v>1991</v>
      </c>
      <c r="K1004" s="19">
        <f t="shared" si="333"/>
        <v>17</v>
      </c>
      <c r="L1004" s="3" t="s">
        <v>22</v>
      </c>
      <c r="M1004" s="35">
        <v>1991</v>
      </c>
      <c r="N1004" s="35">
        <f t="shared" si="331"/>
        <v>17</v>
      </c>
      <c r="O1004" s="38" t="str">
        <f t="shared" si="318"/>
        <v>CONSELHO</v>
      </c>
      <c r="P1004" s="3" t="s">
        <v>937</v>
      </c>
      <c r="Q1004" s="38" t="str">
        <f t="shared" si="332"/>
        <v>NÃO</v>
      </c>
      <c r="R1004" s="3" t="s">
        <v>21</v>
      </c>
      <c r="S1004" s="108">
        <v>5</v>
      </c>
      <c r="T1004" s="12"/>
      <c r="U1004" s="77" t="s">
        <v>3691</v>
      </c>
    </row>
    <row r="1005" spans="1:21" s="34" customFormat="1">
      <c r="A1005" s="40">
        <v>1005</v>
      </c>
      <c r="B1005" s="14">
        <v>39784</v>
      </c>
      <c r="C1005" s="38">
        <v>2008</v>
      </c>
      <c r="D1005" s="38">
        <f t="shared" si="319"/>
        <v>25</v>
      </c>
      <c r="E1005" s="16" t="s">
        <v>2982</v>
      </c>
      <c r="F1005" s="3" t="s">
        <v>82</v>
      </c>
      <c r="G1005" s="3" t="s">
        <v>65</v>
      </c>
      <c r="H1005" s="3" t="s">
        <v>73</v>
      </c>
      <c r="I1005" s="3"/>
      <c r="J1005" s="38" t="s">
        <v>24</v>
      </c>
      <c r="K1005" s="38" t="s">
        <v>24</v>
      </c>
      <c r="L1005" s="5" t="s">
        <v>434</v>
      </c>
      <c r="M1005" s="35">
        <v>2006</v>
      </c>
      <c r="N1005" s="35">
        <f t="shared" si="331"/>
        <v>2</v>
      </c>
      <c r="O1005" s="38" t="str">
        <f t="shared" si="318"/>
        <v>CONSELHO</v>
      </c>
      <c r="P1005" s="3" t="s">
        <v>938</v>
      </c>
      <c r="Q1005" s="38" t="str">
        <f t="shared" si="332"/>
        <v>NÃO</v>
      </c>
      <c r="R1005" s="3" t="s">
        <v>21</v>
      </c>
      <c r="S1005" s="4"/>
      <c r="T1005" s="12"/>
      <c r="U1005" s="77"/>
    </row>
    <row r="1006" spans="1:21" s="34" customFormat="1">
      <c r="A1006" s="40">
        <v>1006</v>
      </c>
      <c r="B1006" s="14">
        <v>39784</v>
      </c>
      <c r="C1006" s="38">
        <v>2008</v>
      </c>
      <c r="D1006" s="38">
        <f t="shared" si="319"/>
        <v>25</v>
      </c>
      <c r="E1006" s="16" t="s">
        <v>2983</v>
      </c>
      <c r="F1006" s="3" t="s">
        <v>33</v>
      </c>
      <c r="G1006" s="3" t="s">
        <v>65</v>
      </c>
      <c r="H1006" s="3" t="s">
        <v>73</v>
      </c>
      <c r="I1006" s="3"/>
      <c r="J1006" s="38" t="s">
        <v>24</v>
      </c>
      <c r="K1006" s="38" t="s">
        <v>24</v>
      </c>
      <c r="L1006" s="38" t="s">
        <v>1641</v>
      </c>
      <c r="M1006" s="35">
        <v>1991</v>
      </c>
      <c r="N1006" s="35">
        <f t="shared" si="331"/>
        <v>17</v>
      </c>
      <c r="O1006" s="38" t="str">
        <f t="shared" si="318"/>
        <v>CONSELHO</v>
      </c>
      <c r="P1006" s="3" t="s">
        <v>939</v>
      </c>
      <c r="Q1006" s="38" t="str">
        <f t="shared" si="332"/>
        <v>NÃO</v>
      </c>
      <c r="R1006" s="3" t="s">
        <v>21</v>
      </c>
      <c r="S1006" s="4"/>
      <c r="T1006" s="12"/>
      <c r="U1006" s="77"/>
    </row>
    <row r="1007" spans="1:21" s="34" customFormat="1">
      <c r="A1007" s="40">
        <v>1007</v>
      </c>
      <c r="B1007" s="14">
        <v>39784</v>
      </c>
      <c r="C1007" s="38">
        <v>2008</v>
      </c>
      <c r="D1007" s="38">
        <f t="shared" si="319"/>
        <v>25</v>
      </c>
      <c r="E1007" s="16" t="s">
        <v>2984</v>
      </c>
      <c r="F1007" s="3" t="s">
        <v>17</v>
      </c>
      <c r="G1007" s="3" t="s">
        <v>18</v>
      </c>
      <c r="H1007" s="3" t="s">
        <v>22</v>
      </c>
      <c r="I1007" s="3" t="s">
        <v>3739</v>
      </c>
      <c r="J1007" s="35">
        <v>1991</v>
      </c>
      <c r="K1007" s="19">
        <f t="shared" ref="K1007:K1010" si="334">C1007-J1007</f>
        <v>17</v>
      </c>
      <c r="L1007" s="3" t="s">
        <v>22</v>
      </c>
      <c r="M1007" s="35">
        <v>1991</v>
      </c>
      <c r="N1007" s="35">
        <f t="shared" si="331"/>
        <v>17</v>
      </c>
      <c r="O1007" s="38" t="str">
        <f t="shared" si="318"/>
        <v>CONSELHO</v>
      </c>
      <c r="P1007" s="3" t="s">
        <v>940</v>
      </c>
      <c r="Q1007" s="38" t="str">
        <f t="shared" si="332"/>
        <v>NÃO</v>
      </c>
      <c r="R1007" s="3" t="s">
        <v>21</v>
      </c>
      <c r="S1007" s="108">
        <v>5</v>
      </c>
      <c r="T1007" s="12"/>
      <c r="U1007" s="77" t="s">
        <v>3692</v>
      </c>
    </row>
    <row r="1008" spans="1:21" s="34" customFormat="1">
      <c r="A1008" s="40">
        <v>1008</v>
      </c>
      <c r="B1008" s="14">
        <v>39784</v>
      </c>
      <c r="C1008" s="38">
        <v>2008</v>
      </c>
      <c r="D1008" s="38">
        <f t="shared" si="319"/>
        <v>25</v>
      </c>
      <c r="E1008" s="16" t="s">
        <v>2985</v>
      </c>
      <c r="F1008" s="3" t="s">
        <v>26</v>
      </c>
      <c r="G1008" s="3" t="s">
        <v>18</v>
      </c>
      <c r="H1008" s="3" t="s">
        <v>22</v>
      </c>
      <c r="I1008" s="3" t="s">
        <v>3739</v>
      </c>
      <c r="J1008" s="35">
        <v>1991</v>
      </c>
      <c r="K1008" s="19">
        <f t="shared" si="334"/>
        <v>17</v>
      </c>
      <c r="L1008" s="38" t="s">
        <v>51</v>
      </c>
      <c r="M1008" s="35" t="s">
        <v>24</v>
      </c>
      <c r="N1008" s="35" t="s">
        <v>24</v>
      </c>
      <c r="O1008" s="38" t="str">
        <f t="shared" si="318"/>
        <v>CONSELHO</v>
      </c>
      <c r="P1008" s="3" t="s">
        <v>941</v>
      </c>
      <c r="Q1008" s="38" t="str">
        <f t="shared" si="321"/>
        <v>Não</v>
      </c>
      <c r="R1008" s="3" t="s">
        <v>21</v>
      </c>
      <c r="S1008" s="108">
        <v>1</v>
      </c>
      <c r="T1008" s="12"/>
      <c r="U1008" s="77" t="s">
        <v>3701</v>
      </c>
    </row>
    <row r="1009" spans="1:21" s="34" customFormat="1">
      <c r="A1009" s="40">
        <v>1009</v>
      </c>
      <c r="B1009" s="14">
        <v>39784</v>
      </c>
      <c r="C1009" s="38">
        <v>2008</v>
      </c>
      <c r="D1009" s="38">
        <f t="shared" si="319"/>
        <v>25</v>
      </c>
      <c r="E1009" s="16" t="s">
        <v>2986</v>
      </c>
      <c r="F1009" s="3" t="s">
        <v>17</v>
      </c>
      <c r="G1009" s="3" t="s">
        <v>18</v>
      </c>
      <c r="H1009" s="38" t="s">
        <v>61</v>
      </c>
      <c r="I1009" s="38" t="s">
        <v>3740</v>
      </c>
      <c r="J1009" s="35">
        <v>1991</v>
      </c>
      <c r="K1009" s="19">
        <f t="shared" si="334"/>
        <v>17</v>
      </c>
      <c r="L1009" s="38" t="s">
        <v>1641</v>
      </c>
      <c r="M1009" s="35">
        <v>1991</v>
      </c>
      <c r="N1009" s="35">
        <f>C1009-M1009</f>
        <v>17</v>
      </c>
      <c r="O1009" s="38" t="str">
        <f t="shared" si="318"/>
        <v>CONSELHO</v>
      </c>
      <c r="P1009" s="3" t="s">
        <v>942</v>
      </c>
      <c r="Q1009" s="38" t="str">
        <f>IF(ISNUMBER(SEARCH("Conferência",L1009)),"SIM","NÃO")</f>
        <v>NÃO</v>
      </c>
      <c r="R1009" s="3" t="s">
        <v>21</v>
      </c>
      <c r="S1009" s="108">
        <v>5</v>
      </c>
      <c r="T1009" s="12"/>
      <c r="U1009" s="77" t="s">
        <v>3694</v>
      </c>
    </row>
    <row r="1010" spans="1:21" s="34" customFormat="1">
      <c r="A1010" s="40">
        <v>1010</v>
      </c>
      <c r="B1010" s="14">
        <v>39784</v>
      </c>
      <c r="C1010" s="38">
        <v>2008</v>
      </c>
      <c r="D1010" s="38">
        <f t="shared" si="319"/>
        <v>25</v>
      </c>
      <c r="E1010" s="16" t="s">
        <v>2987</v>
      </c>
      <c r="F1010" s="3" t="s">
        <v>26</v>
      </c>
      <c r="G1010" s="3" t="s">
        <v>18</v>
      </c>
      <c r="H1010" s="3" t="s">
        <v>27</v>
      </c>
      <c r="I1010" s="3" t="s">
        <v>3719</v>
      </c>
      <c r="J1010" s="36">
        <v>1997</v>
      </c>
      <c r="K1010" s="19">
        <f t="shared" si="334"/>
        <v>11</v>
      </c>
      <c r="L1010" s="3" t="s">
        <v>46</v>
      </c>
      <c r="M1010" s="35" t="s">
        <v>24</v>
      </c>
      <c r="N1010" s="35" t="s">
        <v>24</v>
      </c>
      <c r="O1010" s="38" t="str">
        <f t="shared" si="318"/>
        <v>CONSELHO</v>
      </c>
      <c r="P1010" s="3" t="s">
        <v>943</v>
      </c>
      <c r="Q1010" s="38" t="str">
        <f t="shared" si="321"/>
        <v>Não</v>
      </c>
      <c r="R1010" s="3" t="s">
        <v>21</v>
      </c>
      <c r="S1010" s="108">
        <v>1</v>
      </c>
      <c r="T1010" s="12"/>
      <c r="U1010" s="77" t="s">
        <v>3701</v>
      </c>
    </row>
    <row r="1011" spans="1:21" s="34" customFormat="1">
      <c r="A1011" s="40">
        <v>1011</v>
      </c>
      <c r="B1011" s="14">
        <v>39784</v>
      </c>
      <c r="C1011" s="38">
        <v>2008</v>
      </c>
      <c r="D1011" s="38">
        <f t="shared" si="319"/>
        <v>25</v>
      </c>
      <c r="E1011" s="16" t="s">
        <v>2988</v>
      </c>
      <c r="F1011" s="3" t="s">
        <v>183</v>
      </c>
      <c r="G1011" s="3" t="s">
        <v>65</v>
      </c>
      <c r="H1011" s="3" t="s">
        <v>73</v>
      </c>
      <c r="I1011" s="3"/>
      <c r="J1011" s="38" t="s">
        <v>24</v>
      </c>
      <c r="K1011" s="38" t="s">
        <v>24</v>
      </c>
      <c r="L1011" s="5" t="s">
        <v>434</v>
      </c>
      <c r="M1011" s="35">
        <v>2006</v>
      </c>
      <c r="N1011" s="35">
        <f t="shared" ref="N1011:N1014" si="335">C1011-M1011</f>
        <v>2</v>
      </c>
      <c r="O1011" s="38" t="str">
        <f t="shared" si="318"/>
        <v>CONSELHO</v>
      </c>
      <c r="P1011" s="3" t="s">
        <v>944</v>
      </c>
      <c r="Q1011" s="38" t="str">
        <f>IF(ISNUMBER(SEARCH("Conferência",L1011)),"SIM","NÃO")</f>
        <v>NÃO</v>
      </c>
      <c r="R1011" s="3" t="s">
        <v>21</v>
      </c>
      <c r="S1011" s="4"/>
      <c r="T1011" s="12"/>
      <c r="U1011" s="77"/>
    </row>
    <row r="1012" spans="1:21" s="34" customFormat="1">
      <c r="A1012" s="40">
        <v>1012</v>
      </c>
      <c r="B1012" s="14">
        <v>39794</v>
      </c>
      <c r="C1012" s="38">
        <v>2008</v>
      </c>
      <c r="D1012" s="38">
        <f t="shared" si="319"/>
        <v>25</v>
      </c>
      <c r="E1012" s="16" t="s">
        <v>2989</v>
      </c>
      <c r="F1012" s="3" t="s">
        <v>33</v>
      </c>
      <c r="G1012" s="3" t="s">
        <v>65</v>
      </c>
      <c r="H1012" s="3" t="s">
        <v>73</v>
      </c>
      <c r="I1012" s="3"/>
      <c r="J1012" s="38" t="s">
        <v>24</v>
      </c>
      <c r="K1012" s="38" t="s">
        <v>24</v>
      </c>
      <c r="L1012" s="3" t="s">
        <v>123</v>
      </c>
      <c r="M1012" s="35">
        <v>2001</v>
      </c>
      <c r="N1012" s="35">
        <f t="shared" si="335"/>
        <v>7</v>
      </c>
      <c r="O1012" s="38" t="str">
        <f t="shared" si="318"/>
        <v>CONSELHO</v>
      </c>
      <c r="P1012" s="3" t="s">
        <v>265</v>
      </c>
      <c r="Q1012" s="38" t="str">
        <f>IF(ISNUMBER(SEARCH("Conferência",L1012)),"SIM","NÃO")</f>
        <v>NÃO</v>
      </c>
      <c r="R1012" s="3" t="s">
        <v>21</v>
      </c>
      <c r="S1012" s="4"/>
      <c r="T1012" s="12"/>
      <c r="U1012" s="77"/>
    </row>
    <row r="1013" spans="1:21" s="34" customFormat="1">
      <c r="A1013" s="40">
        <v>1013</v>
      </c>
      <c r="B1013" s="14">
        <v>39794</v>
      </c>
      <c r="C1013" s="38">
        <v>2008</v>
      </c>
      <c r="D1013" s="38">
        <f t="shared" si="319"/>
        <v>25</v>
      </c>
      <c r="E1013" s="16" t="s">
        <v>2990</v>
      </c>
      <c r="F1013" s="3" t="s">
        <v>17</v>
      </c>
      <c r="G1013" s="3" t="s">
        <v>18</v>
      </c>
      <c r="H1013" s="3" t="s">
        <v>27</v>
      </c>
      <c r="I1013" s="3" t="s">
        <v>3719</v>
      </c>
      <c r="J1013" s="36">
        <v>1997</v>
      </c>
      <c r="K1013" s="19">
        <f t="shared" ref="K1013:K1021" si="336">C1013-J1013</f>
        <v>11</v>
      </c>
      <c r="L1013" s="3" t="s">
        <v>27</v>
      </c>
      <c r="M1013" s="35">
        <v>1997</v>
      </c>
      <c r="N1013" s="35">
        <f t="shared" si="335"/>
        <v>11</v>
      </c>
      <c r="O1013" s="38" t="str">
        <f t="shared" si="318"/>
        <v>CONSELHO</v>
      </c>
      <c r="P1013" s="3" t="s">
        <v>945</v>
      </c>
      <c r="Q1013" s="38" t="str">
        <f>IF(ISNUMBER(SEARCH("Conferência",L1013)),"SIM","NÃO")</f>
        <v>NÃO</v>
      </c>
      <c r="R1013" s="3" t="s">
        <v>21</v>
      </c>
      <c r="S1013" s="108">
        <v>5</v>
      </c>
      <c r="T1013" s="12"/>
      <c r="U1013" s="77" t="s">
        <v>3692</v>
      </c>
    </row>
    <row r="1014" spans="1:21" s="34" customFormat="1">
      <c r="A1014" s="40">
        <v>1014</v>
      </c>
      <c r="B1014" s="14">
        <v>39794</v>
      </c>
      <c r="C1014" s="38">
        <v>2008</v>
      </c>
      <c r="D1014" s="38">
        <f t="shared" si="319"/>
        <v>25</v>
      </c>
      <c r="E1014" s="16" t="s">
        <v>2991</v>
      </c>
      <c r="F1014" s="3" t="s">
        <v>17</v>
      </c>
      <c r="G1014" s="3" t="s">
        <v>18</v>
      </c>
      <c r="H1014" s="3" t="s">
        <v>27</v>
      </c>
      <c r="I1014" s="3" t="s">
        <v>3719</v>
      </c>
      <c r="J1014" s="36">
        <v>1997</v>
      </c>
      <c r="K1014" s="19">
        <f t="shared" si="336"/>
        <v>11</v>
      </c>
      <c r="L1014" s="3" t="s">
        <v>27</v>
      </c>
      <c r="M1014" s="35">
        <v>1997</v>
      </c>
      <c r="N1014" s="35">
        <f t="shared" si="335"/>
        <v>11</v>
      </c>
      <c r="O1014" s="38" t="str">
        <f t="shared" si="318"/>
        <v>CONSELHO</v>
      </c>
      <c r="P1014" s="3" t="s">
        <v>354</v>
      </c>
      <c r="Q1014" s="38" t="str">
        <f>IF(ISNUMBER(SEARCH("Conferência",L1014)),"SIM","NÃO")</f>
        <v>NÃO</v>
      </c>
      <c r="R1014" s="3" t="s">
        <v>21</v>
      </c>
      <c r="S1014" s="108">
        <v>5</v>
      </c>
      <c r="T1014" s="12"/>
      <c r="U1014" s="77" t="s">
        <v>3691</v>
      </c>
    </row>
    <row r="1015" spans="1:21" s="82" customFormat="1">
      <c r="A1015" s="81">
        <v>1015</v>
      </c>
      <c r="B1015" s="26">
        <v>39794</v>
      </c>
      <c r="C1015" s="5">
        <v>2008</v>
      </c>
      <c r="D1015" s="5">
        <f t="shared" si="319"/>
        <v>25</v>
      </c>
      <c r="E1015" s="43" t="s">
        <v>2992</v>
      </c>
      <c r="F1015" s="7" t="s">
        <v>26</v>
      </c>
      <c r="G1015" s="7" t="s">
        <v>18</v>
      </c>
      <c r="H1015" s="7" t="s">
        <v>27</v>
      </c>
      <c r="I1015" s="7" t="s">
        <v>3719</v>
      </c>
      <c r="J1015" s="5">
        <v>1997</v>
      </c>
      <c r="K1015" s="83">
        <f t="shared" si="336"/>
        <v>11</v>
      </c>
      <c r="L1015" s="7" t="s">
        <v>946</v>
      </c>
      <c r="M1015" s="35" t="s">
        <v>24</v>
      </c>
      <c r="N1015" s="35" t="s">
        <v>24</v>
      </c>
      <c r="O1015" s="5" t="str">
        <f t="shared" si="318"/>
        <v>CONSELHO</v>
      </c>
      <c r="P1015" s="7" t="s">
        <v>926</v>
      </c>
      <c r="Q1015" s="5" t="str">
        <f t="shared" si="321"/>
        <v>Não</v>
      </c>
      <c r="R1015" s="7" t="s">
        <v>21</v>
      </c>
      <c r="S1015" s="109">
        <v>2</v>
      </c>
      <c r="T1015" s="9"/>
      <c r="U1015" s="82" t="s">
        <v>3708</v>
      </c>
    </row>
    <row r="1016" spans="1:21" s="34" customFormat="1">
      <c r="A1016" s="40">
        <v>1016</v>
      </c>
      <c r="B1016" s="14">
        <v>39794</v>
      </c>
      <c r="C1016" s="38">
        <v>2008</v>
      </c>
      <c r="D1016" s="38">
        <f t="shared" si="319"/>
        <v>25</v>
      </c>
      <c r="E1016" s="16" t="s">
        <v>2993</v>
      </c>
      <c r="F1016" s="3" t="s">
        <v>26</v>
      </c>
      <c r="G1016" s="3" t="s">
        <v>18</v>
      </c>
      <c r="H1016" s="3" t="s">
        <v>27</v>
      </c>
      <c r="I1016" s="3" t="s">
        <v>3719</v>
      </c>
      <c r="J1016" s="36">
        <v>1997</v>
      </c>
      <c r="K1016" s="19">
        <f t="shared" si="336"/>
        <v>11</v>
      </c>
      <c r="L1016" s="3" t="s">
        <v>946</v>
      </c>
      <c r="M1016" s="35" t="s">
        <v>24</v>
      </c>
      <c r="N1016" s="35" t="s">
        <v>24</v>
      </c>
      <c r="O1016" s="38" t="str">
        <f t="shared" si="318"/>
        <v>CONSELHO</v>
      </c>
      <c r="P1016" s="3" t="s">
        <v>57</v>
      </c>
      <c r="Q1016" s="38" t="str">
        <f t="shared" si="321"/>
        <v>Não</v>
      </c>
      <c r="R1016" s="3" t="s">
        <v>21</v>
      </c>
      <c r="S1016" s="108">
        <v>1</v>
      </c>
      <c r="T1016" s="12"/>
      <c r="U1016" s="77" t="s">
        <v>3701</v>
      </c>
    </row>
    <row r="1017" spans="1:21" s="122" customFormat="1">
      <c r="A1017" s="81">
        <v>1017</v>
      </c>
      <c r="B1017" s="26">
        <v>39794</v>
      </c>
      <c r="C1017" s="5">
        <v>2008</v>
      </c>
      <c r="D1017" s="5">
        <f t="shared" si="319"/>
        <v>25</v>
      </c>
      <c r="E1017" s="60" t="s">
        <v>2994</v>
      </c>
      <c r="F1017" s="7" t="s">
        <v>26</v>
      </c>
      <c r="G1017" s="7" t="s">
        <v>18</v>
      </c>
      <c r="H1017" s="7" t="s">
        <v>27</v>
      </c>
      <c r="I1017" s="7" t="s">
        <v>3719</v>
      </c>
      <c r="J1017" s="36">
        <v>1997</v>
      </c>
      <c r="K1017" s="83">
        <f t="shared" si="336"/>
        <v>11</v>
      </c>
      <c r="L1017" s="7" t="s">
        <v>27</v>
      </c>
      <c r="M1017" s="35">
        <v>1997</v>
      </c>
      <c r="N1017" s="35">
        <f t="shared" ref="N1017:N1024" si="337">C1017-M1017</f>
        <v>11</v>
      </c>
      <c r="O1017" s="5" t="str">
        <f t="shared" si="318"/>
        <v>CONSELHO</v>
      </c>
      <c r="P1017" s="7" t="s">
        <v>278</v>
      </c>
      <c r="Q1017" s="5" t="str">
        <f t="shared" ref="Q1017:Q1024" si="338">IF(ISNUMBER(SEARCH("Conferência",L1017)),"SIM","NÃO")</f>
        <v>NÃO</v>
      </c>
      <c r="R1017" s="7" t="s">
        <v>21</v>
      </c>
      <c r="S1017" s="109">
        <v>3</v>
      </c>
      <c r="T1017" s="85"/>
      <c r="U1017" s="82" t="s">
        <v>3711</v>
      </c>
    </row>
    <row r="1018" spans="1:21" s="122" customFormat="1">
      <c r="A1018" s="81">
        <v>1018</v>
      </c>
      <c r="B1018" s="26">
        <v>39794</v>
      </c>
      <c r="C1018" s="5">
        <v>2008</v>
      </c>
      <c r="D1018" s="5">
        <f t="shared" si="319"/>
        <v>25</v>
      </c>
      <c r="E1018" s="60" t="s">
        <v>2995</v>
      </c>
      <c r="F1018" s="7" t="s">
        <v>26</v>
      </c>
      <c r="G1018" s="7" t="s">
        <v>18</v>
      </c>
      <c r="H1018" s="7" t="s">
        <v>27</v>
      </c>
      <c r="I1018" s="7" t="s">
        <v>3719</v>
      </c>
      <c r="J1018" s="36">
        <v>1997</v>
      </c>
      <c r="K1018" s="83">
        <f t="shared" si="336"/>
        <v>11</v>
      </c>
      <c r="L1018" s="7" t="s">
        <v>27</v>
      </c>
      <c r="M1018" s="35">
        <v>1997</v>
      </c>
      <c r="N1018" s="35">
        <f t="shared" si="337"/>
        <v>11</v>
      </c>
      <c r="O1018" s="5" t="str">
        <f t="shared" si="318"/>
        <v>CONSELHO</v>
      </c>
      <c r="P1018" s="7" t="s">
        <v>278</v>
      </c>
      <c r="Q1018" s="5" t="str">
        <f t="shared" si="338"/>
        <v>NÃO</v>
      </c>
      <c r="R1018" s="7" t="s">
        <v>21</v>
      </c>
      <c r="S1018" s="109">
        <v>3</v>
      </c>
      <c r="T1018" s="85"/>
      <c r="U1018" s="82" t="s">
        <v>3711</v>
      </c>
    </row>
    <row r="1019" spans="1:21" s="34" customFormat="1">
      <c r="A1019" s="40">
        <v>1019</v>
      </c>
      <c r="B1019" s="14">
        <v>39794</v>
      </c>
      <c r="C1019" s="38">
        <v>2008</v>
      </c>
      <c r="D1019" s="38">
        <f t="shared" si="319"/>
        <v>25</v>
      </c>
      <c r="E1019" s="16" t="s">
        <v>2996</v>
      </c>
      <c r="F1019" s="3" t="s">
        <v>17</v>
      </c>
      <c r="G1019" s="3" t="s">
        <v>18</v>
      </c>
      <c r="H1019" s="38" t="s">
        <v>61</v>
      </c>
      <c r="I1019" s="38" t="s">
        <v>3740</v>
      </c>
      <c r="J1019" s="35">
        <v>1991</v>
      </c>
      <c r="K1019" s="19">
        <f t="shared" si="336"/>
        <v>17</v>
      </c>
      <c r="L1019" s="38" t="s">
        <v>1641</v>
      </c>
      <c r="M1019" s="35">
        <v>1991</v>
      </c>
      <c r="N1019" s="35">
        <f t="shared" si="337"/>
        <v>17</v>
      </c>
      <c r="O1019" s="38" t="str">
        <f t="shared" si="318"/>
        <v>CONSELHO</v>
      </c>
      <c r="P1019" s="3" t="s">
        <v>947</v>
      </c>
      <c r="Q1019" s="38" t="str">
        <f t="shared" si="338"/>
        <v>NÃO</v>
      </c>
      <c r="R1019" s="3" t="s">
        <v>21</v>
      </c>
      <c r="S1019" s="108">
        <v>5</v>
      </c>
      <c r="T1019" s="12"/>
      <c r="U1019" s="77" t="s">
        <v>3692</v>
      </c>
    </row>
    <row r="1020" spans="1:21" s="34" customFormat="1">
      <c r="A1020" s="40">
        <v>1020</v>
      </c>
      <c r="B1020" s="14">
        <v>39798</v>
      </c>
      <c r="C1020" s="38">
        <v>2008</v>
      </c>
      <c r="D1020" s="38">
        <f t="shared" si="319"/>
        <v>25</v>
      </c>
      <c r="E1020" s="16" t="s">
        <v>2997</v>
      </c>
      <c r="F1020" s="3" t="s">
        <v>17</v>
      </c>
      <c r="G1020" s="3" t="s">
        <v>18</v>
      </c>
      <c r="H1020" s="3" t="s">
        <v>434</v>
      </c>
      <c r="I1020" s="3" t="s">
        <v>3716</v>
      </c>
      <c r="J1020" s="35">
        <v>2006</v>
      </c>
      <c r="K1020" s="19">
        <f t="shared" si="336"/>
        <v>2</v>
      </c>
      <c r="L1020" s="6" t="s">
        <v>434</v>
      </c>
      <c r="M1020" s="35">
        <v>2006</v>
      </c>
      <c r="N1020" s="35">
        <f t="shared" si="337"/>
        <v>2</v>
      </c>
      <c r="O1020" s="38" t="str">
        <f t="shared" si="318"/>
        <v>CONSELHO</v>
      </c>
      <c r="P1020" s="3" t="s">
        <v>354</v>
      </c>
      <c r="Q1020" s="38" t="str">
        <f t="shared" si="338"/>
        <v>NÃO</v>
      </c>
      <c r="R1020" s="3" t="s">
        <v>21</v>
      </c>
      <c r="S1020" s="108">
        <v>5</v>
      </c>
      <c r="T1020" s="12"/>
      <c r="U1020" s="77" t="s">
        <v>3691</v>
      </c>
    </row>
    <row r="1021" spans="1:21" s="34" customFormat="1">
      <c r="A1021" s="40">
        <v>1021</v>
      </c>
      <c r="B1021" s="14">
        <v>39798</v>
      </c>
      <c r="C1021" s="38">
        <v>2008</v>
      </c>
      <c r="D1021" s="38">
        <f t="shared" si="319"/>
        <v>25</v>
      </c>
      <c r="E1021" s="16" t="s">
        <v>2998</v>
      </c>
      <c r="F1021" s="3" t="s">
        <v>17</v>
      </c>
      <c r="G1021" s="3" t="s">
        <v>18</v>
      </c>
      <c r="H1021" s="3" t="s">
        <v>434</v>
      </c>
      <c r="I1021" s="3" t="s">
        <v>3716</v>
      </c>
      <c r="J1021" s="35">
        <v>2006</v>
      </c>
      <c r="K1021" s="19">
        <f t="shared" si="336"/>
        <v>2</v>
      </c>
      <c r="L1021" s="6" t="s">
        <v>434</v>
      </c>
      <c r="M1021" s="35">
        <v>2006</v>
      </c>
      <c r="N1021" s="35">
        <f t="shared" si="337"/>
        <v>2</v>
      </c>
      <c r="O1021" s="38" t="str">
        <f t="shared" si="318"/>
        <v>CONSELHO</v>
      </c>
      <c r="P1021" s="3" t="s">
        <v>637</v>
      </c>
      <c r="Q1021" s="38" t="str">
        <f t="shared" si="338"/>
        <v>NÃO</v>
      </c>
      <c r="R1021" s="3" t="s">
        <v>21</v>
      </c>
      <c r="S1021" s="108">
        <v>5</v>
      </c>
      <c r="T1021" s="12"/>
      <c r="U1021" s="77" t="s">
        <v>3692</v>
      </c>
    </row>
    <row r="1022" spans="1:21" s="34" customFormat="1">
      <c r="A1022" s="40">
        <v>1022</v>
      </c>
      <c r="B1022" s="14">
        <v>39801</v>
      </c>
      <c r="C1022" s="38">
        <v>2008</v>
      </c>
      <c r="D1022" s="38">
        <f t="shared" si="319"/>
        <v>25</v>
      </c>
      <c r="E1022" s="16" t="s">
        <v>2999</v>
      </c>
      <c r="F1022" s="3" t="s">
        <v>183</v>
      </c>
      <c r="G1022" s="3" t="s">
        <v>65</v>
      </c>
      <c r="H1022" s="3" t="s">
        <v>73</v>
      </c>
      <c r="I1022" s="3"/>
      <c r="J1022" s="38" t="s">
        <v>24</v>
      </c>
      <c r="K1022" s="38" t="s">
        <v>24</v>
      </c>
      <c r="L1022" s="3" t="s">
        <v>473</v>
      </c>
      <c r="M1022" s="3">
        <v>2006</v>
      </c>
      <c r="N1022" s="35">
        <f t="shared" si="337"/>
        <v>2</v>
      </c>
      <c r="O1022" s="38" t="str">
        <f t="shared" si="318"/>
        <v>CONSELHO</v>
      </c>
      <c r="P1022" s="3" t="s">
        <v>948</v>
      </c>
      <c r="Q1022" s="38" t="str">
        <f t="shared" si="338"/>
        <v>NÃO</v>
      </c>
      <c r="R1022" s="3" t="s">
        <v>21</v>
      </c>
      <c r="S1022" s="4"/>
      <c r="T1022" s="12"/>
      <c r="U1022" s="77"/>
    </row>
    <row r="1023" spans="1:21" s="34" customFormat="1">
      <c r="A1023" s="40">
        <v>1023</v>
      </c>
      <c r="B1023" s="14">
        <v>39801</v>
      </c>
      <c r="C1023" s="38">
        <v>2008</v>
      </c>
      <c r="D1023" s="38">
        <f t="shared" si="319"/>
        <v>25</v>
      </c>
      <c r="E1023" s="16" t="s">
        <v>3000</v>
      </c>
      <c r="F1023" s="3" t="s">
        <v>17</v>
      </c>
      <c r="G1023" s="3" t="s">
        <v>18</v>
      </c>
      <c r="H1023" s="3" t="s">
        <v>19</v>
      </c>
      <c r="I1023" s="3" t="s">
        <v>3736</v>
      </c>
      <c r="J1023" s="36">
        <v>2001</v>
      </c>
      <c r="K1023" s="19">
        <f t="shared" ref="K1023:K1038" si="339">C1023-J1023</f>
        <v>7</v>
      </c>
      <c r="L1023" s="3" t="s">
        <v>19</v>
      </c>
      <c r="M1023" s="35">
        <v>2001</v>
      </c>
      <c r="N1023" s="35">
        <f t="shared" si="337"/>
        <v>7</v>
      </c>
      <c r="O1023" s="38" t="str">
        <f t="shared" si="318"/>
        <v>CONSELHO</v>
      </c>
      <c r="P1023" s="3" t="s">
        <v>949</v>
      </c>
      <c r="Q1023" s="38" t="str">
        <f t="shared" si="338"/>
        <v>NÃO</v>
      </c>
      <c r="R1023" s="3" t="s">
        <v>21</v>
      </c>
      <c r="S1023" s="108">
        <v>5</v>
      </c>
      <c r="T1023" s="12"/>
      <c r="U1023" s="77" t="s">
        <v>3692</v>
      </c>
    </row>
    <row r="1024" spans="1:21" s="34" customFormat="1">
      <c r="A1024" s="40">
        <v>1024</v>
      </c>
      <c r="B1024" s="14">
        <v>39801</v>
      </c>
      <c r="C1024" s="38">
        <v>2008</v>
      </c>
      <c r="D1024" s="38">
        <f t="shared" si="319"/>
        <v>25</v>
      </c>
      <c r="E1024" s="16" t="s">
        <v>3001</v>
      </c>
      <c r="F1024" s="3" t="s">
        <v>17</v>
      </c>
      <c r="G1024" s="3" t="s">
        <v>18</v>
      </c>
      <c r="H1024" s="3" t="s">
        <v>19</v>
      </c>
      <c r="I1024" s="3" t="s">
        <v>3736</v>
      </c>
      <c r="J1024" s="36">
        <v>2001</v>
      </c>
      <c r="K1024" s="19">
        <f t="shared" si="339"/>
        <v>7</v>
      </c>
      <c r="L1024" s="3" t="s">
        <v>19</v>
      </c>
      <c r="M1024" s="35">
        <v>2001</v>
      </c>
      <c r="N1024" s="35">
        <f t="shared" si="337"/>
        <v>7</v>
      </c>
      <c r="O1024" s="38" t="str">
        <f t="shared" si="318"/>
        <v>CONSELHO</v>
      </c>
      <c r="P1024" s="3" t="s">
        <v>354</v>
      </c>
      <c r="Q1024" s="38" t="str">
        <f t="shared" si="338"/>
        <v>NÃO</v>
      </c>
      <c r="R1024" s="3" t="s">
        <v>21</v>
      </c>
      <c r="S1024" s="108">
        <v>5</v>
      </c>
      <c r="T1024" s="12"/>
      <c r="U1024" s="77" t="s">
        <v>3691</v>
      </c>
    </row>
    <row r="1025" spans="1:21" s="122" customFormat="1">
      <c r="A1025" s="81">
        <v>1025</v>
      </c>
      <c r="B1025" s="26">
        <v>39801</v>
      </c>
      <c r="C1025" s="5">
        <v>2008</v>
      </c>
      <c r="D1025" s="5">
        <f t="shared" si="319"/>
        <v>25</v>
      </c>
      <c r="E1025" s="60" t="s">
        <v>3002</v>
      </c>
      <c r="F1025" s="7" t="s">
        <v>17</v>
      </c>
      <c r="G1025" s="7" t="s">
        <v>18</v>
      </c>
      <c r="H1025" s="7" t="s">
        <v>22</v>
      </c>
      <c r="I1025" s="7" t="s">
        <v>3739</v>
      </c>
      <c r="J1025" s="35">
        <v>1991</v>
      </c>
      <c r="K1025" s="83">
        <f t="shared" si="339"/>
        <v>17</v>
      </c>
      <c r="L1025" s="7" t="s">
        <v>23</v>
      </c>
      <c r="M1025" s="35" t="s">
        <v>24</v>
      </c>
      <c r="N1025" s="35" t="s">
        <v>24</v>
      </c>
      <c r="O1025" s="5" t="str">
        <f t="shared" si="318"/>
        <v>CONSELHO</v>
      </c>
      <c r="P1025" s="7" t="s">
        <v>950</v>
      </c>
      <c r="Q1025" s="5" t="str">
        <f t="shared" si="321"/>
        <v>Não</v>
      </c>
      <c r="R1025" s="7" t="s">
        <v>21</v>
      </c>
      <c r="S1025" s="109">
        <v>3</v>
      </c>
      <c r="T1025" s="85"/>
      <c r="U1025" s="82" t="s">
        <v>3710</v>
      </c>
    </row>
    <row r="1026" spans="1:21" s="34" customFormat="1">
      <c r="A1026" s="40">
        <v>1026</v>
      </c>
      <c r="B1026" s="14">
        <v>39801</v>
      </c>
      <c r="C1026" s="38">
        <v>2008</v>
      </c>
      <c r="D1026" s="38">
        <f t="shared" si="319"/>
        <v>25</v>
      </c>
      <c r="E1026" s="16" t="s">
        <v>3003</v>
      </c>
      <c r="F1026" s="3" t="s">
        <v>17</v>
      </c>
      <c r="G1026" s="3" t="s">
        <v>18</v>
      </c>
      <c r="H1026" s="3" t="s">
        <v>22</v>
      </c>
      <c r="I1026" s="3" t="s">
        <v>3739</v>
      </c>
      <c r="J1026" s="35">
        <v>1991</v>
      </c>
      <c r="K1026" s="19">
        <f t="shared" si="339"/>
        <v>17</v>
      </c>
      <c r="L1026" s="3" t="s">
        <v>22</v>
      </c>
      <c r="M1026" s="35">
        <v>1991</v>
      </c>
      <c r="N1026" s="35">
        <f t="shared" ref="N1026:N1027" si="340">C1026-M1026</f>
        <v>17</v>
      </c>
      <c r="O1026" s="38" t="str">
        <f t="shared" ref="O1026:O1089" si="341">IF(ISNUMBER(SEARCH("CONSELHO Municipal",H1026)),"CONSELHO", IF(ISNUMBER(SEARCH("CONSELHO Municipal",L1026)),"CONSELHO",IF(ISNUMBER(SEARCH("CCSPBF",H1026)),"CONSELHO",IF(ISNUMBER(SEARCH("CCSPBF",L1026)),"CONSELHO", IF(ISNUMBER(SEARCH("CONSELHO Consultivo Municipal",H1026)),"CONSELHO",IF(ISNUMBER(SEARCH("CONSELHO consultivo municipal",L1026)),"CONSELHO","NÃO CONSELHO"))))))</f>
        <v>CONSELHO</v>
      </c>
      <c r="P1026" s="3" t="s">
        <v>951</v>
      </c>
      <c r="Q1026" s="38" t="str">
        <f>IF(ISNUMBER(SEARCH("Conferência",L1026)),"SIM","NÃO")</f>
        <v>NÃO</v>
      </c>
      <c r="R1026" s="3" t="s">
        <v>21</v>
      </c>
      <c r="S1026" s="108">
        <v>5</v>
      </c>
      <c r="T1026" s="12"/>
      <c r="U1026" s="77" t="s">
        <v>3691</v>
      </c>
    </row>
    <row r="1027" spans="1:21" s="34" customFormat="1">
      <c r="A1027" s="40">
        <v>1027</v>
      </c>
      <c r="B1027" s="14">
        <v>39801</v>
      </c>
      <c r="C1027" s="38">
        <v>2008</v>
      </c>
      <c r="D1027" s="38">
        <f t="shared" ref="D1027:D1090" si="342">IF(C1027=2005,19,IF(C1027=2006,20,IF(C1027=2007,25,IF(C1027=2008,25,IF(C1027=2009,30,IF(C1027=2010,32,IF(C1027=2011,32,99)))))))</f>
        <v>25</v>
      </c>
      <c r="E1027" s="16" t="s">
        <v>3004</v>
      </c>
      <c r="F1027" s="3" t="s">
        <v>17</v>
      </c>
      <c r="G1027" s="3" t="s">
        <v>18</v>
      </c>
      <c r="H1027" s="3" t="s">
        <v>434</v>
      </c>
      <c r="I1027" s="3" t="s">
        <v>3716</v>
      </c>
      <c r="J1027" s="35">
        <v>2006</v>
      </c>
      <c r="K1027" s="19">
        <f t="shared" si="339"/>
        <v>2</v>
      </c>
      <c r="L1027" s="6" t="s">
        <v>434</v>
      </c>
      <c r="M1027" s="35">
        <v>2006</v>
      </c>
      <c r="N1027" s="35">
        <f t="shared" si="340"/>
        <v>2</v>
      </c>
      <c r="O1027" s="38" t="str">
        <f t="shared" si="341"/>
        <v>CONSELHO</v>
      </c>
      <c r="P1027" s="3" t="s">
        <v>952</v>
      </c>
      <c r="Q1027" s="38" t="str">
        <f>IF(ISNUMBER(SEARCH("Conferência",L1027)),"SIM","NÃO")</f>
        <v>NÃO</v>
      </c>
      <c r="R1027" s="3" t="s">
        <v>21</v>
      </c>
      <c r="S1027" s="108">
        <v>5</v>
      </c>
      <c r="T1027" s="12"/>
      <c r="U1027" s="77" t="s">
        <v>3692</v>
      </c>
    </row>
    <row r="1028" spans="1:21" s="34" customFormat="1">
      <c r="A1028" s="40">
        <v>1028</v>
      </c>
      <c r="B1028" s="14">
        <v>39805</v>
      </c>
      <c r="C1028" s="38">
        <v>2008</v>
      </c>
      <c r="D1028" s="38">
        <f t="shared" si="342"/>
        <v>25</v>
      </c>
      <c r="E1028" s="16" t="s">
        <v>3005</v>
      </c>
      <c r="F1028" s="3" t="s">
        <v>26</v>
      </c>
      <c r="G1028" s="3" t="s">
        <v>18</v>
      </c>
      <c r="H1028" s="3" t="s">
        <v>27</v>
      </c>
      <c r="I1028" s="3" t="s">
        <v>3719</v>
      </c>
      <c r="J1028" s="36">
        <v>1997</v>
      </c>
      <c r="K1028" s="19">
        <f t="shared" si="339"/>
        <v>11</v>
      </c>
      <c r="L1028" s="3" t="s">
        <v>46</v>
      </c>
      <c r="M1028" s="35" t="s">
        <v>24</v>
      </c>
      <c r="N1028" s="35" t="s">
        <v>24</v>
      </c>
      <c r="O1028" s="38" t="str">
        <f t="shared" si="341"/>
        <v>CONSELHO</v>
      </c>
      <c r="P1028" s="3" t="s">
        <v>953</v>
      </c>
      <c r="Q1028" s="38" t="str">
        <f t="shared" ref="Q1028:Q1088" si="343">IF(ISNUMBER(SEARCH("Conferência",L1028)),"Sim","Não")</f>
        <v>Não</v>
      </c>
      <c r="R1028" s="3" t="s">
        <v>21</v>
      </c>
      <c r="S1028" s="108">
        <v>1</v>
      </c>
      <c r="T1028" s="12"/>
      <c r="U1028" s="77" t="s">
        <v>3701</v>
      </c>
    </row>
    <row r="1029" spans="1:21" s="82" customFormat="1">
      <c r="A1029" s="81">
        <v>1029</v>
      </c>
      <c r="B1029" s="26">
        <v>39805</v>
      </c>
      <c r="C1029" s="5">
        <v>2008</v>
      </c>
      <c r="D1029" s="5">
        <f t="shared" si="342"/>
        <v>25</v>
      </c>
      <c r="E1029" s="43" t="s">
        <v>3006</v>
      </c>
      <c r="F1029" s="7" t="s">
        <v>26</v>
      </c>
      <c r="G1029" s="7" t="s">
        <v>18</v>
      </c>
      <c r="H1029" s="7" t="s">
        <v>27</v>
      </c>
      <c r="I1029" s="7" t="s">
        <v>3719</v>
      </c>
      <c r="J1029" s="5">
        <v>1997</v>
      </c>
      <c r="K1029" s="83">
        <f t="shared" si="339"/>
        <v>11</v>
      </c>
      <c r="L1029" s="7" t="s">
        <v>46</v>
      </c>
      <c r="M1029" s="35" t="s">
        <v>24</v>
      </c>
      <c r="N1029" s="35" t="s">
        <v>24</v>
      </c>
      <c r="O1029" s="5" t="str">
        <f t="shared" si="341"/>
        <v>CONSELHO</v>
      </c>
      <c r="P1029" s="7" t="s">
        <v>817</v>
      </c>
      <c r="Q1029" s="5" t="str">
        <f t="shared" si="343"/>
        <v>Não</v>
      </c>
      <c r="R1029" s="7" t="s">
        <v>21</v>
      </c>
      <c r="S1029" s="109">
        <v>2</v>
      </c>
      <c r="T1029" s="9"/>
      <c r="U1029" s="82" t="s">
        <v>3708</v>
      </c>
    </row>
    <row r="1030" spans="1:21" s="82" customFormat="1">
      <c r="A1030" s="81">
        <v>1030</v>
      </c>
      <c r="B1030" s="26">
        <v>39805</v>
      </c>
      <c r="C1030" s="5">
        <v>2008</v>
      </c>
      <c r="D1030" s="5">
        <f t="shared" si="342"/>
        <v>25</v>
      </c>
      <c r="E1030" s="43" t="s">
        <v>3007</v>
      </c>
      <c r="F1030" s="7" t="s">
        <v>26</v>
      </c>
      <c r="G1030" s="7" t="s">
        <v>18</v>
      </c>
      <c r="H1030" s="7" t="s">
        <v>27</v>
      </c>
      <c r="I1030" s="7" t="s">
        <v>3719</v>
      </c>
      <c r="J1030" s="5">
        <v>1997</v>
      </c>
      <c r="K1030" s="83">
        <f t="shared" si="339"/>
        <v>11</v>
      </c>
      <c r="L1030" s="7" t="s">
        <v>46</v>
      </c>
      <c r="M1030" s="35" t="s">
        <v>24</v>
      </c>
      <c r="N1030" s="35" t="s">
        <v>24</v>
      </c>
      <c r="O1030" s="5" t="str">
        <f t="shared" si="341"/>
        <v>CONSELHO</v>
      </c>
      <c r="P1030" s="7" t="s">
        <v>817</v>
      </c>
      <c r="Q1030" s="5" t="str">
        <f t="shared" si="343"/>
        <v>Não</v>
      </c>
      <c r="R1030" s="7" t="s">
        <v>21</v>
      </c>
      <c r="S1030" s="109">
        <v>2</v>
      </c>
      <c r="T1030" s="9"/>
      <c r="U1030" s="82" t="s">
        <v>3708</v>
      </c>
    </row>
    <row r="1031" spans="1:21" s="82" customFormat="1">
      <c r="A1031" s="81">
        <v>1031</v>
      </c>
      <c r="B1031" s="26">
        <v>39805</v>
      </c>
      <c r="C1031" s="5">
        <v>2008</v>
      </c>
      <c r="D1031" s="5">
        <f t="shared" si="342"/>
        <v>25</v>
      </c>
      <c r="E1031" s="43" t="s">
        <v>3008</v>
      </c>
      <c r="F1031" s="7" t="s">
        <v>26</v>
      </c>
      <c r="G1031" s="7" t="s">
        <v>18</v>
      </c>
      <c r="H1031" s="7" t="s">
        <v>27</v>
      </c>
      <c r="I1031" s="7" t="s">
        <v>3719</v>
      </c>
      <c r="J1031" s="5">
        <v>1997</v>
      </c>
      <c r="K1031" s="83">
        <f t="shared" si="339"/>
        <v>11</v>
      </c>
      <c r="L1031" s="7" t="s">
        <v>46</v>
      </c>
      <c r="M1031" s="35" t="s">
        <v>24</v>
      </c>
      <c r="N1031" s="35" t="s">
        <v>24</v>
      </c>
      <c r="O1031" s="5" t="str">
        <f t="shared" si="341"/>
        <v>CONSELHO</v>
      </c>
      <c r="P1031" s="7" t="s">
        <v>817</v>
      </c>
      <c r="Q1031" s="5" t="str">
        <f t="shared" si="343"/>
        <v>Não</v>
      </c>
      <c r="R1031" s="7" t="s">
        <v>21</v>
      </c>
      <c r="S1031" s="109">
        <v>2</v>
      </c>
      <c r="T1031" s="9"/>
      <c r="U1031" s="82" t="s">
        <v>3708</v>
      </c>
    </row>
    <row r="1032" spans="1:21" s="34" customFormat="1">
      <c r="A1032" s="40">
        <v>1032</v>
      </c>
      <c r="B1032" s="14">
        <v>39805</v>
      </c>
      <c r="C1032" s="38">
        <v>2008</v>
      </c>
      <c r="D1032" s="38">
        <f t="shared" si="342"/>
        <v>25</v>
      </c>
      <c r="E1032" s="16" t="s">
        <v>3009</v>
      </c>
      <c r="F1032" s="3" t="s">
        <v>26</v>
      </c>
      <c r="G1032" s="3" t="s">
        <v>18</v>
      </c>
      <c r="H1032" s="3" t="s">
        <v>27</v>
      </c>
      <c r="I1032" s="3" t="s">
        <v>3719</v>
      </c>
      <c r="J1032" s="36">
        <v>1997</v>
      </c>
      <c r="K1032" s="19">
        <f t="shared" si="339"/>
        <v>11</v>
      </c>
      <c r="L1032" s="3" t="s">
        <v>27</v>
      </c>
      <c r="M1032" s="35">
        <v>1997</v>
      </c>
      <c r="N1032" s="35">
        <f t="shared" ref="N1032:N1038" si="344">C1032-M1032</f>
        <v>11</v>
      </c>
      <c r="O1032" s="38" t="str">
        <f t="shared" si="341"/>
        <v>CONSELHO</v>
      </c>
      <c r="P1032" s="3" t="s">
        <v>954</v>
      </c>
      <c r="Q1032" s="38" t="str">
        <f t="shared" ref="Q1032:Q1038" si="345">IF(ISNUMBER(SEARCH("Conferência",L1032)),"SIM","NÃO")</f>
        <v>NÃO</v>
      </c>
      <c r="R1032" s="3" t="s">
        <v>21</v>
      </c>
      <c r="S1032" s="108">
        <v>1</v>
      </c>
      <c r="T1032" s="12"/>
      <c r="U1032" s="77" t="s">
        <v>3698</v>
      </c>
    </row>
    <row r="1033" spans="1:21" s="34" customFormat="1">
      <c r="A1033" s="40">
        <v>1033</v>
      </c>
      <c r="B1033" s="14">
        <v>39805</v>
      </c>
      <c r="C1033" s="38">
        <v>2008</v>
      </c>
      <c r="D1033" s="38">
        <f t="shared" si="342"/>
        <v>25</v>
      </c>
      <c r="E1033" s="16" t="s">
        <v>3010</v>
      </c>
      <c r="F1033" s="3" t="s">
        <v>26</v>
      </c>
      <c r="G1033" s="3" t="s">
        <v>18</v>
      </c>
      <c r="H1033" s="3" t="s">
        <v>27</v>
      </c>
      <c r="I1033" s="3" t="s">
        <v>3719</v>
      </c>
      <c r="J1033" s="36">
        <v>1997</v>
      </c>
      <c r="K1033" s="19">
        <f t="shared" si="339"/>
        <v>11</v>
      </c>
      <c r="L1033" s="3" t="s">
        <v>27</v>
      </c>
      <c r="M1033" s="35">
        <v>1997</v>
      </c>
      <c r="N1033" s="35">
        <f t="shared" si="344"/>
        <v>11</v>
      </c>
      <c r="O1033" s="38" t="str">
        <f t="shared" si="341"/>
        <v>CONSELHO</v>
      </c>
      <c r="P1033" s="3" t="s">
        <v>955</v>
      </c>
      <c r="Q1033" s="38" t="str">
        <f t="shared" si="345"/>
        <v>NÃO</v>
      </c>
      <c r="R1033" s="3" t="s">
        <v>455</v>
      </c>
      <c r="S1033" s="108">
        <v>1</v>
      </c>
      <c r="T1033" s="12"/>
      <c r="U1033" s="77" t="s">
        <v>3701</v>
      </c>
    </row>
    <row r="1034" spans="1:21" s="122" customFormat="1">
      <c r="A1034" s="81">
        <v>1034</v>
      </c>
      <c r="B1034" s="26">
        <v>39805</v>
      </c>
      <c r="C1034" s="5">
        <v>2008</v>
      </c>
      <c r="D1034" s="5">
        <f t="shared" si="342"/>
        <v>25</v>
      </c>
      <c r="E1034" s="60" t="s">
        <v>3011</v>
      </c>
      <c r="F1034" s="7" t="s">
        <v>26</v>
      </c>
      <c r="G1034" s="7" t="s">
        <v>18</v>
      </c>
      <c r="H1034" s="7" t="s">
        <v>27</v>
      </c>
      <c r="I1034" s="7" t="s">
        <v>3719</v>
      </c>
      <c r="J1034" s="36">
        <v>1997</v>
      </c>
      <c r="K1034" s="83">
        <f t="shared" si="339"/>
        <v>11</v>
      </c>
      <c r="L1034" s="7" t="s">
        <v>27</v>
      </c>
      <c r="M1034" s="35">
        <v>1997</v>
      </c>
      <c r="N1034" s="35">
        <f t="shared" si="344"/>
        <v>11</v>
      </c>
      <c r="O1034" s="5" t="str">
        <f t="shared" si="341"/>
        <v>CONSELHO</v>
      </c>
      <c r="P1034" s="7" t="s">
        <v>774</v>
      </c>
      <c r="Q1034" s="5" t="str">
        <f t="shared" si="345"/>
        <v>NÃO</v>
      </c>
      <c r="R1034" s="7" t="s">
        <v>21</v>
      </c>
      <c r="S1034" s="109">
        <v>3</v>
      </c>
      <c r="T1034" s="85"/>
      <c r="U1034" s="82" t="s">
        <v>3711</v>
      </c>
    </row>
    <row r="1035" spans="1:21" s="122" customFormat="1">
      <c r="A1035" s="81">
        <v>1035</v>
      </c>
      <c r="B1035" s="26">
        <v>39805</v>
      </c>
      <c r="C1035" s="5">
        <v>2008</v>
      </c>
      <c r="D1035" s="5">
        <f t="shared" si="342"/>
        <v>25</v>
      </c>
      <c r="E1035" s="60" t="s">
        <v>3012</v>
      </c>
      <c r="F1035" s="7" t="s">
        <v>26</v>
      </c>
      <c r="G1035" s="7" t="s">
        <v>18</v>
      </c>
      <c r="H1035" s="7" t="s">
        <v>27</v>
      </c>
      <c r="I1035" s="7" t="s">
        <v>3719</v>
      </c>
      <c r="J1035" s="36">
        <v>1997</v>
      </c>
      <c r="K1035" s="83">
        <f t="shared" si="339"/>
        <v>11</v>
      </c>
      <c r="L1035" s="7" t="s">
        <v>27</v>
      </c>
      <c r="M1035" s="35">
        <v>1997</v>
      </c>
      <c r="N1035" s="35">
        <f t="shared" si="344"/>
        <v>11</v>
      </c>
      <c r="O1035" s="5" t="str">
        <f t="shared" si="341"/>
        <v>CONSELHO</v>
      </c>
      <c r="P1035" s="7" t="s">
        <v>774</v>
      </c>
      <c r="Q1035" s="5" t="str">
        <f t="shared" si="345"/>
        <v>NÃO</v>
      </c>
      <c r="R1035" s="7" t="s">
        <v>21</v>
      </c>
      <c r="S1035" s="109">
        <v>3</v>
      </c>
      <c r="T1035" s="85"/>
      <c r="U1035" s="82" t="s">
        <v>3711</v>
      </c>
    </row>
    <row r="1036" spans="1:21" s="122" customFormat="1">
      <c r="A1036" s="81">
        <v>1036</v>
      </c>
      <c r="B1036" s="26">
        <v>39805</v>
      </c>
      <c r="C1036" s="5">
        <v>2008</v>
      </c>
      <c r="D1036" s="5">
        <f t="shared" si="342"/>
        <v>25</v>
      </c>
      <c r="E1036" s="60" t="s">
        <v>3013</v>
      </c>
      <c r="F1036" s="7" t="s">
        <v>26</v>
      </c>
      <c r="G1036" s="7" t="s">
        <v>18</v>
      </c>
      <c r="H1036" s="7" t="s">
        <v>27</v>
      </c>
      <c r="I1036" s="7" t="s">
        <v>3719</v>
      </c>
      <c r="J1036" s="36">
        <v>1997</v>
      </c>
      <c r="K1036" s="83">
        <f t="shared" si="339"/>
        <v>11</v>
      </c>
      <c r="L1036" s="7" t="s">
        <v>27</v>
      </c>
      <c r="M1036" s="35">
        <v>1997</v>
      </c>
      <c r="N1036" s="35">
        <f t="shared" si="344"/>
        <v>11</v>
      </c>
      <c r="O1036" s="5" t="str">
        <f t="shared" si="341"/>
        <v>CONSELHO</v>
      </c>
      <c r="P1036" s="7" t="s">
        <v>930</v>
      </c>
      <c r="Q1036" s="5" t="str">
        <f t="shared" si="345"/>
        <v>NÃO</v>
      </c>
      <c r="R1036" s="7" t="s">
        <v>21</v>
      </c>
      <c r="S1036" s="109">
        <v>3</v>
      </c>
      <c r="T1036" s="85"/>
      <c r="U1036" s="82" t="s">
        <v>3712</v>
      </c>
    </row>
    <row r="1037" spans="1:21" s="122" customFormat="1">
      <c r="A1037" s="81">
        <v>1037</v>
      </c>
      <c r="B1037" s="26">
        <v>39805</v>
      </c>
      <c r="C1037" s="5">
        <v>2008</v>
      </c>
      <c r="D1037" s="5">
        <f t="shared" si="342"/>
        <v>25</v>
      </c>
      <c r="E1037" s="60" t="s">
        <v>3014</v>
      </c>
      <c r="F1037" s="7" t="s">
        <v>26</v>
      </c>
      <c r="G1037" s="7" t="s">
        <v>18</v>
      </c>
      <c r="H1037" s="7" t="s">
        <v>27</v>
      </c>
      <c r="I1037" s="7" t="s">
        <v>3719</v>
      </c>
      <c r="J1037" s="36">
        <v>1997</v>
      </c>
      <c r="K1037" s="83">
        <f t="shared" si="339"/>
        <v>11</v>
      </c>
      <c r="L1037" s="7" t="s">
        <v>27</v>
      </c>
      <c r="M1037" s="35">
        <v>1997</v>
      </c>
      <c r="N1037" s="35">
        <f t="shared" si="344"/>
        <v>11</v>
      </c>
      <c r="O1037" s="5" t="str">
        <f t="shared" si="341"/>
        <v>CONSELHO</v>
      </c>
      <c r="P1037" s="7" t="s">
        <v>367</v>
      </c>
      <c r="Q1037" s="5" t="str">
        <f t="shared" si="345"/>
        <v>NÃO</v>
      </c>
      <c r="R1037" s="7" t="s">
        <v>21</v>
      </c>
      <c r="S1037" s="109">
        <v>3</v>
      </c>
      <c r="T1037" s="85"/>
      <c r="U1037" s="82" t="s">
        <v>3711</v>
      </c>
    </row>
    <row r="1038" spans="1:21" s="34" customFormat="1">
      <c r="A1038" s="40">
        <v>1038</v>
      </c>
      <c r="B1038" s="14">
        <v>39805</v>
      </c>
      <c r="C1038" s="38">
        <v>2008</v>
      </c>
      <c r="D1038" s="38">
        <f t="shared" si="342"/>
        <v>25</v>
      </c>
      <c r="E1038" s="16" t="s">
        <v>3015</v>
      </c>
      <c r="F1038" s="3" t="s">
        <v>17</v>
      </c>
      <c r="G1038" s="3" t="s">
        <v>18</v>
      </c>
      <c r="H1038" s="3" t="s">
        <v>27</v>
      </c>
      <c r="I1038" s="3" t="s">
        <v>3719</v>
      </c>
      <c r="J1038" s="36">
        <v>1997</v>
      </c>
      <c r="K1038" s="19">
        <f t="shared" si="339"/>
        <v>11</v>
      </c>
      <c r="L1038" s="3" t="s">
        <v>27</v>
      </c>
      <c r="M1038" s="35">
        <v>1997</v>
      </c>
      <c r="N1038" s="35">
        <f t="shared" si="344"/>
        <v>11</v>
      </c>
      <c r="O1038" s="38" t="str">
        <f t="shared" si="341"/>
        <v>CONSELHO</v>
      </c>
      <c r="P1038" s="3" t="s">
        <v>956</v>
      </c>
      <c r="Q1038" s="38" t="str">
        <f t="shared" si="345"/>
        <v>NÃO</v>
      </c>
      <c r="R1038" s="3" t="s">
        <v>21</v>
      </c>
      <c r="S1038" s="108">
        <v>1</v>
      </c>
      <c r="T1038" s="12"/>
      <c r="U1038" s="77" t="s">
        <v>3701</v>
      </c>
    </row>
    <row r="1039" spans="1:21" s="34" customFormat="1">
      <c r="A1039" s="40">
        <v>1039</v>
      </c>
      <c r="B1039" s="14">
        <v>39808</v>
      </c>
      <c r="C1039" s="38">
        <v>2008</v>
      </c>
      <c r="D1039" s="38">
        <f t="shared" si="342"/>
        <v>25</v>
      </c>
      <c r="E1039" s="16" t="s">
        <v>3016</v>
      </c>
      <c r="F1039" s="3" t="s">
        <v>183</v>
      </c>
      <c r="G1039" s="3" t="s">
        <v>65</v>
      </c>
      <c r="H1039" s="3" t="s">
        <v>73</v>
      </c>
      <c r="I1039" s="3"/>
      <c r="J1039" s="38" t="s">
        <v>24</v>
      </c>
      <c r="K1039" s="38" t="s">
        <v>24</v>
      </c>
      <c r="L1039" s="3" t="s">
        <v>689</v>
      </c>
      <c r="M1039" s="36">
        <v>2007</v>
      </c>
      <c r="N1039" s="35" t="s">
        <v>24</v>
      </c>
      <c r="O1039" s="38" t="str">
        <f t="shared" si="341"/>
        <v>CONSELHO</v>
      </c>
      <c r="P1039" s="3" t="s">
        <v>957</v>
      </c>
      <c r="Q1039" s="38" t="str">
        <f t="shared" si="343"/>
        <v>Não</v>
      </c>
      <c r="R1039" s="3" t="s">
        <v>21</v>
      </c>
      <c r="S1039" s="4"/>
      <c r="T1039" s="12"/>
      <c r="U1039" s="77"/>
    </row>
    <row r="1040" spans="1:21" s="34" customFormat="1">
      <c r="A1040" s="40">
        <v>1040</v>
      </c>
      <c r="B1040" s="14">
        <v>39808</v>
      </c>
      <c r="C1040" s="38">
        <v>2008</v>
      </c>
      <c r="D1040" s="38">
        <f t="shared" si="342"/>
        <v>25</v>
      </c>
      <c r="E1040" s="16" t="s">
        <v>3017</v>
      </c>
      <c r="F1040" s="3" t="s">
        <v>33</v>
      </c>
      <c r="G1040" s="3" t="s">
        <v>65</v>
      </c>
      <c r="H1040" s="3" t="s">
        <v>73</v>
      </c>
      <c r="I1040" s="3"/>
      <c r="J1040" s="38" t="s">
        <v>24</v>
      </c>
      <c r="K1040" s="38" t="s">
        <v>24</v>
      </c>
      <c r="L1040" s="3" t="s">
        <v>461</v>
      </c>
      <c r="M1040" s="38">
        <v>2000</v>
      </c>
      <c r="N1040" s="35">
        <f t="shared" ref="N1040:N1044" si="346">C1040-M1040</f>
        <v>8</v>
      </c>
      <c r="O1040" s="38" t="str">
        <f t="shared" si="341"/>
        <v>CONSELHO</v>
      </c>
      <c r="P1040" s="3" t="s">
        <v>230</v>
      </c>
      <c r="Q1040" s="38" t="str">
        <f>IF(ISNUMBER(SEARCH("Conferência",L1040)),"SIM","NÃO")</f>
        <v>NÃO</v>
      </c>
      <c r="R1040" s="3" t="s">
        <v>21</v>
      </c>
      <c r="S1040" s="4"/>
      <c r="T1040" s="12"/>
      <c r="U1040" s="77"/>
    </row>
    <row r="1041" spans="1:21" s="34" customFormat="1">
      <c r="A1041" s="40">
        <v>1041</v>
      </c>
      <c r="B1041" s="14">
        <v>39808</v>
      </c>
      <c r="C1041" s="38">
        <v>2008</v>
      </c>
      <c r="D1041" s="38">
        <f t="shared" si="342"/>
        <v>25</v>
      </c>
      <c r="E1041" s="16" t="s">
        <v>3018</v>
      </c>
      <c r="F1041" s="3" t="s">
        <v>33</v>
      </c>
      <c r="G1041" s="3" t="s">
        <v>65</v>
      </c>
      <c r="H1041" s="3" t="s">
        <v>73</v>
      </c>
      <c r="I1041" s="3"/>
      <c r="J1041" s="38" t="s">
        <v>24</v>
      </c>
      <c r="K1041" s="38" t="s">
        <v>24</v>
      </c>
      <c r="L1041" s="3" t="s">
        <v>27</v>
      </c>
      <c r="M1041" s="35">
        <v>1997</v>
      </c>
      <c r="N1041" s="35">
        <f t="shared" si="346"/>
        <v>11</v>
      </c>
      <c r="O1041" s="38" t="str">
        <f t="shared" si="341"/>
        <v>CONSELHO</v>
      </c>
      <c r="P1041" s="3" t="s">
        <v>230</v>
      </c>
      <c r="Q1041" s="38" t="str">
        <f>IF(ISNUMBER(SEARCH("Conferência",L1041)),"SIM","NÃO")</f>
        <v>NÃO</v>
      </c>
      <c r="R1041" s="3" t="s">
        <v>21</v>
      </c>
      <c r="S1041" s="4"/>
      <c r="T1041" s="12"/>
      <c r="U1041" s="77"/>
    </row>
    <row r="1042" spans="1:21" s="122" customFormat="1">
      <c r="A1042" s="81">
        <v>1042</v>
      </c>
      <c r="B1042" s="26">
        <v>39812</v>
      </c>
      <c r="C1042" s="5">
        <v>2008</v>
      </c>
      <c r="D1042" s="5">
        <f t="shared" si="342"/>
        <v>25</v>
      </c>
      <c r="E1042" s="60" t="s">
        <v>3019</v>
      </c>
      <c r="F1042" s="7" t="s">
        <v>26</v>
      </c>
      <c r="G1042" s="7" t="s">
        <v>18</v>
      </c>
      <c r="H1042" s="7" t="s">
        <v>22</v>
      </c>
      <c r="I1042" s="7" t="s">
        <v>3739</v>
      </c>
      <c r="J1042" s="35">
        <v>1991</v>
      </c>
      <c r="K1042" s="83">
        <f t="shared" ref="K1042:K1043" si="347">C1042-J1042</f>
        <v>17</v>
      </c>
      <c r="L1042" s="7" t="s">
        <v>22</v>
      </c>
      <c r="M1042" s="35">
        <v>1991</v>
      </c>
      <c r="N1042" s="35">
        <f t="shared" si="346"/>
        <v>17</v>
      </c>
      <c r="O1042" s="5" t="str">
        <f t="shared" si="341"/>
        <v>CONSELHO</v>
      </c>
      <c r="P1042" s="7" t="s">
        <v>889</v>
      </c>
      <c r="Q1042" s="5" t="str">
        <f>IF(ISNUMBER(SEARCH("Conferência",L1042)),"SIM","NÃO")</f>
        <v>NÃO</v>
      </c>
      <c r="R1042" s="7" t="s">
        <v>21</v>
      </c>
      <c r="S1042" s="109">
        <v>3</v>
      </c>
      <c r="T1042" s="85"/>
      <c r="U1042" s="82" t="s">
        <v>3711</v>
      </c>
    </row>
    <row r="1043" spans="1:21" s="122" customFormat="1">
      <c r="A1043" s="81">
        <v>1043</v>
      </c>
      <c r="B1043" s="26">
        <v>39812</v>
      </c>
      <c r="C1043" s="5">
        <v>2008</v>
      </c>
      <c r="D1043" s="5">
        <f t="shared" si="342"/>
        <v>25</v>
      </c>
      <c r="E1043" s="60" t="s">
        <v>3020</v>
      </c>
      <c r="F1043" s="7" t="s">
        <v>26</v>
      </c>
      <c r="G1043" s="7" t="s">
        <v>18</v>
      </c>
      <c r="H1043" s="7" t="s">
        <v>22</v>
      </c>
      <c r="I1043" s="7" t="s">
        <v>3739</v>
      </c>
      <c r="J1043" s="35">
        <v>1991</v>
      </c>
      <c r="K1043" s="83">
        <f t="shared" si="347"/>
        <v>17</v>
      </c>
      <c r="L1043" s="7" t="s">
        <v>22</v>
      </c>
      <c r="M1043" s="35">
        <v>1991</v>
      </c>
      <c r="N1043" s="35">
        <f t="shared" si="346"/>
        <v>17</v>
      </c>
      <c r="O1043" s="5" t="str">
        <f t="shared" si="341"/>
        <v>CONSELHO</v>
      </c>
      <c r="P1043" s="7" t="s">
        <v>889</v>
      </c>
      <c r="Q1043" s="5" t="str">
        <f>IF(ISNUMBER(SEARCH("Conferência",L1043)),"SIM","NÃO")</f>
        <v>NÃO</v>
      </c>
      <c r="R1043" s="7" t="s">
        <v>21</v>
      </c>
      <c r="S1043" s="109">
        <v>3</v>
      </c>
      <c r="T1043" s="85"/>
      <c r="U1043" s="82" t="s">
        <v>3711</v>
      </c>
    </row>
    <row r="1044" spans="1:21" s="34" customFormat="1">
      <c r="A1044" s="40">
        <v>1044</v>
      </c>
      <c r="B1044" s="14">
        <v>39819</v>
      </c>
      <c r="C1044" s="38">
        <v>2009</v>
      </c>
      <c r="D1044" s="38">
        <f t="shared" si="342"/>
        <v>30</v>
      </c>
      <c r="E1044" s="22" t="s">
        <v>3021</v>
      </c>
      <c r="F1044" s="38" t="s">
        <v>82</v>
      </c>
      <c r="G1044" s="38" t="s">
        <v>65</v>
      </c>
      <c r="H1044" s="38" t="s">
        <v>73</v>
      </c>
      <c r="I1044" s="38"/>
      <c r="J1044" s="38" t="s">
        <v>24</v>
      </c>
      <c r="K1044" s="38" t="s">
        <v>24</v>
      </c>
      <c r="L1044" s="38" t="s">
        <v>83</v>
      </c>
      <c r="M1044" s="35">
        <v>2003</v>
      </c>
      <c r="N1044" s="35">
        <f t="shared" si="346"/>
        <v>6</v>
      </c>
      <c r="O1044" s="38" t="str">
        <f t="shared" si="341"/>
        <v>CONSELHO</v>
      </c>
      <c r="P1044" s="38" t="s">
        <v>230</v>
      </c>
      <c r="Q1044" s="38" t="str">
        <f>IF(ISNUMBER(SEARCH("Conferência",L1044)),"SIM","NÃO")</f>
        <v>NÃO</v>
      </c>
      <c r="R1044" s="38" t="s">
        <v>21</v>
      </c>
      <c r="S1044" s="4"/>
      <c r="T1044" s="38"/>
      <c r="U1044" s="77"/>
    </row>
    <row r="1045" spans="1:21" s="121" customFormat="1">
      <c r="A1045" s="40">
        <v>1045</v>
      </c>
      <c r="B1045" s="14">
        <v>39829</v>
      </c>
      <c r="C1045" s="38">
        <v>2009</v>
      </c>
      <c r="D1045" s="38">
        <f t="shared" si="342"/>
        <v>30</v>
      </c>
      <c r="E1045" s="15" t="s">
        <v>3022</v>
      </c>
      <c r="F1045" s="38" t="s">
        <v>26</v>
      </c>
      <c r="G1045" s="38" t="s">
        <v>18</v>
      </c>
      <c r="H1045" s="38" t="s">
        <v>22</v>
      </c>
      <c r="I1045" s="38" t="s">
        <v>3739</v>
      </c>
      <c r="J1045" s="35">
        <v>1991</v>
      </c>
      <c r="K1045" s="19">
        <f t="shared" ref="K1045:K1047" si="348">C1045-J1045</f>
        <v>18</v>
      </c>
      <c r="L1045" s="38" t="s">
        <v>23</v>
      </c>
      <c r="M1045" s="35" t="s">
        <v>24</v>
      </c>
      <c r="N1045" s="35" t="s">
        <v>24</v>
      </c>
      <c r="O1045" s="38" t="str">
        <f t="shared" si="341"/>
        <v>CONSELHO</v>
      </c>
      <c r="P1045" s="38" t="s">
        <v>958</v>
      </c>
      <c r="Q1045" s="38" t="str">
        <f t="shared" si="343"/>
        <v>Não</v>
      </c>
      <c r="R1045" s="38" t="s">
        <v>21</v>
      </c>
      <c r="S1045" s="116">
        <v>6</v>
      </c>
      <c r="T1045" s="38"/>
      <c r="U1045" s="77" t="s">
        <v>3744</v>
      </c>
    </row>
    <row r="1046" spans="1:21" s="34" customFormat="1">
      <c r="A1046" s="40">
        <v>1046</v>
      </c>
      <c r="B1046" s="14">
        <v>39836</v>
      </c>
      <c r="C1046" s="38">
        <v>2009</v>
      </c>
      <c r="D1046" s="38">
        <f t="shared" si="342"/>
        <v>30</v>
      </c>
      <c r="E1046" s="15" t="s">
        <v>3023</v>
      </c>
      <c r="F1046" s="38" t="s">
        <v>17</v>
      </c>
      <c r="G1046" s="38" t="s">
        <v>18</v>
      </c>
      <c r="H1046" s="38" t="s">
        <v>22</v>
      </c>
      <c r="I1046" s="38" t="s">
        <v>3739</v>
      </c>
      <c r="J1046" s="35">
        <v>1991</v>
      </c>
      <c r="K1046" s="19">
        <f t="shared" si="348"/>
        <v>18</v>
      </c>
      <c r="L1046" s="38" t="s">
        <v>22</v>
      </c>
      <c r="M1046" s="35">
        <v>1991</v>
      </c>
      <c r="N1046" s="35">
        <f t="shared" ref="N1046:N1055" si="349">C1046-M1046</f>
        <v>18</v>
      </c>
      <c r="O1046" s="38" t="str">
        <f t="shared" si="341"/>
        <v>CONSELHO</v>
      </c>
      <c r="P1046" s="38" t="s">
        <v>361</v>
      </c>
      <c r="Q1046" s="38" t="str">
        <f t="shared" ref="Q1046:Q1055" si="350">IF(ISNUMBER(SEARCH("Conferência",L1046)),"SIM","NÃO")</f>
        <v>NÃO</v>
      </c>
      <c r="R1046" s="38" t="s">
        <v>21</v>
      </c>
      <c r="S1046" s="116">
        <v>5</v>
      </c>
      <c r="T1046" s="38"/>
      <c r="U1046" s="77" t="s">
        <v>3691</v>
      </c>
    </row>
    <row r="1047" spans="1:21" s="34" customFormat="1">
      <c r="A1047" s="40">
        <v>1047</v>
      </c>
      <c r="B1047" s="14">
        <v>39836</v>
      </c>
      <c r="C1047" s="38">
        <v>2009</v>
      </c>
      <c r="D1047" s="38">
        <f t="shared" si="342"/>
        <v>30</v>
      </c>
      <c r="E1047" s="22" t="s">
        <v>959</v>
      </c>
      <c r="F1047" s="38" t="s">
        <v>17</v>
      </c>
      <c r="G1047" s="38" t="s">
        <v>18</v>
      </c>
      <c r="H1047" s="38" t="s">
        <v>19</v>
      </c>
      <c r="I1047" s="38" t="s">
        <v>3736</v>
      </c>
      <c r="J1047" s="36">
        <v>2001</v>
      </c>
      <c r="K1047" s="19">
        <f t="shared" si="348"/>
        <v>8</v>
      </c>
      <c r="L1047" s="38" t="s">
        <v>19</v>
      </c>
      <c r="M1047" s="35">
        <v>2001</v>
      </c>
      <c r="N1047" s="35">
        <f t="shared" si="349"/>
        <v>8</v>
      </c>
      <c r="O1047" s="38" t="str">
        <f t="shared" si="341"/>
        <v>CONSELHO</v>
      </c>
      <c r="P1047" s="38" t="s">
        <v>860</v>
      </c>
      <c r="Q1047" s="38" t="str">
        <f t="shared" si="350"/>
        <v>NÃO</v>
      </c>
      <c r="R1047" s="38" t="s">
        <v>21</v>
      </c>
      <c r="S1047" s="108">
        <v>5</v>
      </c>
      <c r="T1047" s="38"/>
      <c r="U1047" s="77" t="s">
        <v>3691</v>
      </c>
    </row>
    <row r="1048" spans="1:21" s="34" customFormat="1">
      <c r="A1048" s="40">
        <v>1048</v>
      </c>
      <c r="B1048" s="14">
        <v>39840</v>
      </c>
      <c r="C1048" s="38">
        <v>2009</v>
      </c>
      <c r="D1048" s="38">
        <f t="shared" si="342"/>
        <v>30</v>
      </c>
      <c r="E1048" s="22" t="s">
        <v>3024</v>
      </c>
      <c r="F1048" s="38" t="s">
        <v>82</v>
      </c>
      <c r="G1048" s="38" t="s">
        <v>65</v>
      </c>
      <c r="H1048" s="38" t="s">
        <v>73</v>
      </c>
      <c r="I1048" s="38"/>
      <c r="J1048" s="38" t="s">
        <v>24</v>
      </c>
      <c r="K1048" s="38" t="s">
        <v>24</v>
      </c>
      <c r="L1048" s="3" t="s">
        <v>129</v>
      </c>
      <c r="M1048" s="50">
        <v>1985</v>
      </c>
      <c r="N1048" s="35">
        <f t="shared" si="349"/>
        <v>24</v>
      </c>
      <c r="O1048" s="38" t="str">
        <f t="shared" si="341"/>
        <v>CONSELHO</v>
      </c>
      <c r="P1048" s="38" t="s">
        <v>124</v>
      </c>
      <c r="Q1048" s="38" t="str">
        <f t="shared" si="350"/>
        <v>NÃO</v>
      </c>
      <c r="R1048" s="38" t="s">
        <v>21</v>
      </c>
      <c r="S1048" s="4"/>
      <c r="T1048" s="38"/>
      <c r="U1048" s="77"/>
    </row>
    <row r="1049" spans="1:21" s="122" customFormat="1">
      <c r="A1049" s="81">
        <v>1049</v>
      </c>
      <c r="B1049" s="26">
        <v>39847</v>
      </c>
      <c r="C1049" s="5">
        <v>2009</v>
      </c>
      <c r="D1049" s="5">
        <f t="shared" si="342"/>
        <v>30</v>
      </c>
      <c r="E1049" s="87" t="s">
        <v>3025</v>
      </c>
      <c r="F1049" s="5" t="s">
        <v>26</v>
      </c>
      <c r="G1049" s="5" t="s">
        <v>18</v>
      </c>
      <c r="H1049" s="5" t="s">
        <v>22</v>
      </c>
      <c r="I1049" s="5" t="s">
        <v>3739</v>
      </c>
      <c r="J1049" s="35">
        <v>1991</v>
      </c>
      <c r="K1049" s="83">
        <f t="shared" ref="K1049:K1050" si="351">C1049-J1049</f>
        <v>18</v>
      </c>
      <c r="L1049" s="5" t="s">
        <v>22</v>
      </c>
      <c r="M1049" s="35">
        <v>1991</v>
      </c>
      <c r="N1049" s="35">
        <f t="shared" si="349"/>
        <v>18</v>
      </c>
      <c r="O1049" s="5" t="str">
        <f t="shared" si="341"/>
        <v>CONSELHO</v>
      </c>
      <c r="P1049" s="5" t="s">
        <v>960</v>
      </c>
      <c r="Q1049" s="5" t="str">
        <f t="shared" si="350"/>
        <v>NÃO</v>
      </c>
      <c r="R1049" s="5" t="s">
        <v>21</v>
      </c>
      <c r="S1049" s="117">
        <v>3</v>
      </c>
      <c r="T1049" s="5"/>
      <c r="U1049" s="82" t="s">
        <v>3711</v>
      </c>
    </row>
    <row r="1050" spans="1:21" s="34" customFormat="1">
      <c r="A1050" s="40">
        <v>1050</v>
      </c>
      <c r="B1050" s="14">
        <v>39847</v>
      </c>
      <c r="C1050" s="38">
        <v>2009</v>
      </c>
      <c r="D1050" s="38">
        <f t="shared" si="342"/>
        <v>30</v>
      </c>
      <c r="E1050" s="22" t="s">
        <v>961</v>
      </c>
      <c r="F1050" s="38" t="s">
        <v>17</v>
      </c>
      <c r="G1050" s="38" t="s">
        <v>18</v>
      </c>
      <c r="H1050" s="38" t="s">
        <v>83</v>
      </c>
      <c r="I1050" s="38" t="s">
        <v>3730</v>
      </c>
      <c r="J1050" s="36">
        <v>2003</v>
      </c>
      <c r="K1050" s="19">
        <f t="shared" si="351"/>
        <v>6</v>
      </c>
      <c r="L1050" s="38" t="s">
        <v>83</v>
      </c>
      <c r="M1050" s="35">
        <v>2003</v>
      </c>
      <c r="N1050" s="35">
        <f t="shared" si="349"/>
        <v>6</v>
      </c>
      <c r="O1050" s="38" t="str">
        <f t="shared" si="341"/>
        <v>CONSELHO</v>
      </c>
      <c r="P1050" s="38" t="s">
        <v>961</v>
      </c>
      <c r="Q1050" s="38" t="str">
        <f t="shared" si="350"/>
        <v>NÃO</v>
      </c>
      <c r="R1050" s="38" t="s">
        <v>21</v>
      </c>
      <c r="S1050" s="108">
        <v>5</v>
      </c>
      <c r="T1050" s="38"/>
      <c r="U1050" s="77" t="s">
        <v>3691</v>
      </c>
    </row>
    <row r="1051" spans="1:21" s="34" customFormat="1">
      <c r="A1051" s="40">
        <v>1051</v>
      </c>
      <c r="B1051" s="14">
        <v>39850</v>
      </c>
      <c r="C1051" s="38">
        <v>2009</v>
      </c>
      <c r="D1051" s="38">
        <f t="shared" si="342"/>
        <v>30</v>
      </c>
      <c r="E1051" s="22" t="s">
        <v>3026</v>
      </c>
      <c r="F1051" s="38" t="s">
        <v>82</v>
      </c>
      <c r="G1051" s="38" t="s">
        <v>65</v>
      </c>
      <c r="H1051" s="38" t="s">
        <v>73</v>
      </c>
      <c r="I1051" s="38"/>
      <c r="J1051" s="38" t="s">
        <v>24</v>
      </c>
      <c r="K1051" s="38" t="s">
        <v>24</v>
      </c>
      <c r="L1051" s="38" t="s">
        <v>562</v>
      </c>
      <c r="M1051" s="35">
        <v>2007</v>
      </c>
      <c r="N1051" s="35">
        <f t="shared" si="349"/>
        <v>2</v>
      </c>
      <c r="O1051" s="38" t="str">
        <f t="shared" si="341"/>
        <v>CONSELHO</v>
      </c>
      <c r="P1051" s="38" t="s">
        <v>230</v>
      </c>
      <c r="Q1051" s="38" t="str">
        <f t="shared" si="350"/>
        <v>NÃO</v>
      </c>
      <c r="R1051" s="38" t="s">
        <v>21</v>
      </c>
      <c r="S1051" s="4"/>
      <c r="T1051" s="38"/>
      <c r="U1051" s="77"/>
    </row>
    <row r="1052" spans="1:21" s="34" customFormat="1">
      <c r="A1052" s="40">
        <v>1052</v>
      </c>
      <c r="B1052" s="14">
        <v>39850</v>
      </c>
      <c r="C1052" s="38">
        <v>2009</v>
      </c>
      <c r="D1052" s="38">
        <f t="shared" si="342"/>
        <v>30</v>
      </c>
      <c r="E1052" s="22" t="s">
        <v>3027</v>
      </c>
      <c r="F1052" s="38" t="s">
        <v>82</v>
      </c>
      <c r="G1052" s="38" t="s">
        <v>65</v>
      </c>
      <c r="H1052" s="38" t="s">
        <v>73</v>
      </c>
      <c r="I1052" s="38"/>
      <c r="J1052" s="38" t="s">
        <v>24</v>
      </c>
      <c r="K1052" s="38" t="s">
        <v>24</v>
      </c>
      <c r="L1052" s="38" t="s">
        <v>83</v>
      </c>
      <c r="M1052" s="35">
        <v>2003</v>
      </c>
      <c r="N1052" s="35">
        <f t="shared" si="349"/>
        <v>6</v>
      </c>
      <c r="O1052" s="38" t="str">
        <f t="shared" si="341"/>
        <v>CONSELHO</v>
      </c>
      <c r="P1052" s="38" t="s">
        <v>230</v>
      </c>
      <c r="Q1052" s="38" t="str">
        <f t="shared" si="350"/>
        <v>NÃO</v>
      </c>
      <c r="R1052" s="38" t="s">
        <v>21</v>
      </c>
      <c r="S1052" s="4"/>
      <c r="T1052" s="38"/>
      <c r="U1052" s="77"/>
    </row>
    <row r="1053" spans="1:21" s="34" customFormat="1">
      <c r="A1053" s="40">
        <v>1053</v>
      </c>
      <c r="B1053" s="14">
        <v>39857</v>
      </c>
      <c r="C1053" s="38">
        <v>2009</v>
      </c>
      <c r="D1053" s="38">
        <f t="shared" si="342"/>
        <v>30</v>
      </c>
      <c r="E1053" s="22" t="s">
        <v>3028</v>
      </c>
      <c r="F1053" s="38" t="s">
        <v>82</v>
      </c>
      <c r="G1053" s="38" t="s">
        <v>65</v>
      </c>
      <c r="H1053" s="38" t="s">
        <v>73</v>
      </c>
      <c r="I1053" s="38"/>
      <c r="J1053" s="38" t="s">
        <v>24</v>
      </c>
      <c r="K1053" s="38" t="s">
        <v>24</v>
      </c>
      <c r="L1053" s="3" t="s">
        <v>129</v>
      </c>
      <c r="M1053" s="52">
        <v>1985</v>
      </c>
      <c r="N1053" s="35">
        <f t="shared" si="349"/>
        <v>24</v>
      </c>
      <c r="O1053" s="38" t="str">
        <f t="shared" si="341"/>
        <v>CONSELHO</v>
      </c>
      <c r="P1053" s="38" t="s">
        <v>230</v>
      </c>
      <c r="Q1053" s="38" t="str">
        <f t="shared" si="350"/>
        <v>NÃO</v>
      </c>
      <c r="R1053" s="38" t="s">
        <v>21</v>
      </c>
      <c r="S1053" s="4"/>
      <c r="T1053" s="38"/>
      <c r="U1053" s="77"/>
    </row>
    <row r="1054" spans="1:21" s="34" customFormat="1">
      <c r="A1054" s="40">
        <v>1054</v>
      </c>
      <c r="B1054" s="14">
        <v>39857</v>
      </c>
      <c r="C1054" s="38">
        <v>2009</v>
      </c>
      <c r="D1054" s="38">
        <f t="shared" si="342"/>
        <v>30</v>
      </c>
      <c r="E1054" s="22" t="s">
        <v>3029</v>
      </c>
      <c r="F1054" s="38" t="s">
        <v>17</v>
      </c>
      <c r="G1054" s="38" t="s">
        <v>18</v>
      </c>
      <c r="H1054" s="3" t="s">
        <v>123</v>
      </c>
      <c r="I1054" s="3" t="s">
        <v>3718</v>
      </c>
      <c r="J1054" s="36">
        <v>2001</v>
      </c>
      <c r="K1054" s="19">
        <f>C1054-J1054</f>
        <v>8</v>
      </c>
      <c r="L1054" s="3" t="s">
        <v>123</v>
      </c>
      <c r="M1054" s="35">
        <v>2001</v>
      </c>
      <c r="N1054" s="35">
        <f t="shared" si="349"/>
        <v>8</v>
      </c>
      <c r="O1054" s="38" t="str">
        <f t="shared" si="341"/>
        <v>CONSELHO</v>
      </c>
      <c r="P1054" s="38" t="s">
        <v>361</v>
      </c>
      <c r="Q1054" s="38" t="str">
        <f t="shared" si="350"/>
        <v>NÃO</v>
      </c>
      <c r="R1054" s="38" t="s">
        <v>21</v>
      </c>
      <c r="S1054" s="108">
        <v>5</v>
      </c>
      <c r="T1054" s="38"/>
      <c r="U1054" s="77" t="s">
        <v>3691</v>
      </c>
    </row>
    <row r="1055" spans="1:21" s="34" customFormat="1">
      <c r="A1055" s="40">
        <v>1055</v>
      </c>
      <c r="B1055" s="14">
        <v>39864</v>
      </c>
      <c r="C1055" s="38">
        <v>2009</v>
      </c>
      <c r="D1055" s="38">
        <f t="shared" si="342"/>
        <v>30</v>
      </c>
      <c r="E1055" s="15" t="s">
        <v>3030</v>
      </c>
      <c r="F1055" s="38" t="s">
        <v>33</v>
      </c>
      <c r="G1055" s="38" t="s">
        <v>65</v>
      </c>
      <c r="H1055" s="38" t="s">
        <v>73</v>
      </c>
      <c r="I1055" s="38"/>
      <c r="J1055" s="38" t="s">
        <v>24</v>
      </c>
      <c r="K1055" s="38" t="s">
        <v>24</v>
      </c>
      <c r="L1055" s="38" t="s">
        <v>22</v>
      </c>
      <c r="M1055" s="35">
        <v>1991</v>
      </c>
      <c r="N1055" s="35">
        <f t="shared" si="349"/>
        <v>18</v>
      </c>
      <c r="O1055" s="38" t="str">
        <f t="shared" si="341"/>
        <v>CONSELHO</v>
      </c>
      <c r="P1055" s="38" t="s">
        <v>230</v>
      </c>
      <c r="Q1055" s="38" t="str">
        <f t="shared" si="350"/>
        <v>NÃO</v>
      </c>
      <c r="R1055" s="38" t="s">
        <v>21</v>
      </c>
      <c r="S1055" s="13"/>
      <c r="T1055" s="38"/>
      <c r="U1055" s="77"/>
    </row>
    <row r="1056" spans="1:21" s="122" customFormat="1">
      <c r="A1056" s="81">
        <v>1056</v>
      </c>
      <c r="B1056" s="26">
        <v>39864</v>
      </c>
      <c r="C1056" s="5">
        <v>2009</v>
      </c>
      <c r="D1056" s="5">
        <f t="shared" si="342"/>
        <v>30</v>
      </c>
      <c r="E1056" s="87" t="s">
        <v>3031</v>
      </c>
      <c r="F1056" s="5" t="s">
        <v>17</v>
      </c>
      <c r="G1056" s="5" t="s">
        <v>18</v>
      </c>
      <c r="H1056" s="5" t="s">
        <v>22</v>
      </c>
      <c r="I1056" s="5" t="s">
        <v>3739</v>
      </c>
      <c r="J1056" s="35">
        <v>1991</v>
      </c>
      <c r="K1056" s="83">
        <f>C1056-J1056</f>
        <v>18</v>
      </c>
      <c r="L1056" s="5" t="s">
        <v>23</v>
      </c>
      <c r="M1056" s="35" t="s">
        <v>24</v>
      </c>
      <c r="N1056" s="35" t="s">
        <v>24</v>
      </c>
      <c r="O1056" s="5" t="str">
        <f t="shared" si="341"/>
        <v>CONSELHO</v>
      </c>
      <c r="P1056" s="5" t="s">
        <v>428</v>
      </c>
      <c r="Q1056" s="5" t="str">
        <f t="shared" si="343"/>
        <v>Não</v>
      </c>
      <c r="R1056" s="5" t="s">
        <v>21</v>
      </c>
      <c r="S1056" s="111">
        <v>3</v>
      </c>
      <c r="T1056" s="5"/>
      <c r="U1056" s="82" t="s">
        <v>3710</v>
      </c>
    </row>
    <row r="1057" spans="1:21" s="34" customFormat="1">
      <c r="A1057" s="40">
        <v>1057</v>
      </c>
      <c r="B1057" s="14">
        <v>39864</v>
      </c>
      <c r="C1057" s="38">
        <v>2009</v>
      </c>
      <c r="D1057" s="38">
        <f t="shared" si="342"/>
        <v>30</v>
      </c>
      <c r="E1057" s="22" t="s">
        <v>3032</v>
      </c>
      <c r="F1057" s="38" t="s">
        <v>33</v>
      </c>
      <c r="G1057" s="38" t="s">
        <v>65</v>
      </c>
      <c r="H1057" s="38" t="s">
        <v>73</v>
      </c>
      <c r="I1057" s="38"/>
      <c r="J1057" s="38" t="s">
        <v>24</v>
      </c>
      <c r="K1057" s="38" t="s">
        <v>24</v>
      </c>
      <c r="L1057" s="38" t="s">
        <v>142</v>
      </c>
      <c r="M1057" s="35">
        <v>2001</v>
      </c>
      <c r="N1057" s="35">
        <f t="shared" ref="N1057:N1061" si="352">C1057-M1057</f>
        <v>8</v>
      </c>
      <c r="O1057" s="38" t="str">
        <f t="shared" si="341"/>
        <v>CONSELHO</v>
      </c>
      <c r="P1057" s="38" t="s">
        <v>230</v>
      </c>
      <c r="Q1057" s="38" t="str">
        <f>IF(ISNUMBER(SEARCH("Conferência",L1057)),"SIM","NÃO")</f>
        <v>NÃO</v>
      </c>
      <c r="R1057" s="38" t="s">
        <v>21</v>
      </c>
      <c r="S1057" s="4"/>
      <c r="T1057" s="38"/>
      <c r="U1057" s="77"/>
    </row>
    <row r="1058" spans="1:21" s="34" customFormat="1">
      <c r="A1058" s="40">
        <v>1058</v>
      </c>
      <c r="B1058" s="14">
        <v>39864</v>
      </c>
      <c r="C1058" s="38">
        <v>2009</v>
      </c>
      <c r="D1058" s="38">
        <f t="shared" si="342"/>
        <v>30</v>
      </c>
      <c r="E1058" s="22" t="s">
        <v>3033</v>
      </c>
      <c r="F1058" s="38" t="s">
        <v>82</v>
      </c>
      <c r="G1058" s="38" t="s">
        <v>65</v>
      </c>
      <c r="H1058" s="38" t="s">
        <v>73</v>
      </c>
      <c r="I1058" s="38"/>
      <c r="J1058" s="38" t="s">
        <v>24</v>
      </c>
      <c r="K1058" s="38" t="s">
        <v>24</v>
      </c>
      <c r="L1058" s="38" t="s">
        <v>19</v>
      </c>
      <c r="M1058" s="35">
        <v>2001</v>
      </c>
      <c r="N1058" s="35">
        <f t="shared" si="352"/>
        <v>8</v>
      </c>
      <c r="O1058" s="38" t="str">
        <f t="shared" si="341"/>
        <v>CONSELHO</v>
      </c>
      <c r="P1058" s="38" t="s">
        <v>230</v>
      </c>
      <c r="Q1058" s="38" t="str">
        <f>IF(ISNUMBER(SEARCH("Conferência",L1058)),"SIM","NÃO")</f>
        <v>NÃO</v>
      </c>
      <c r="R1058" s="38" t="s">
        <v>21</v>
      </c>
      <c r="S1058" s="4"/>
      <c r="T1058" s="38"/>
      <c r="U1058" s="77"/>
    </row>
    <row r="1059" spans="1:21" s="34" customFormat="1">
      <c r="A1059" s="40">
        <v>1059</v>
      </c>
      <c r="B1059" s="14">
        <v>39871</v>
      </c>
      <c r="C1059" s="38">
        <v>2009</v>
      </c>
      <c r="D1059" s="38">
        <f t="shared" si="342"/>
        <v>30</v>
      </c>
      <c r="E1059" s="22" t="s">
        <v>3034</v>
      </c>
      <c r="F1059" s="38" t="s">
        <v>33</v>
      </c>
      <c r="G1059" s="38" t="s">
        <v>65</v>
      </c>
      <c r="H1059" s="38" t="s">
        <v>73</v>
      </c>
      <c r="I1059" s="38"/>
      <c r="J1059" s="38" t="s">
        <v>24</v>
      </c>
      <c r="K1059" s="38" t="s">
        <v>24</v>
      </c>
      <c r="L1059" s="3" t="s">
        <v>733</v>
      </c>
      <c r="M1059" s="35">
        <v>1993</v>
      </c>
      <c r="N1059" s="35">
        <f t="shared" si="352"/>
        <v>16</v>
      </c>
      <c r="O1059" s="38" t="str">
        <f t="shared" si="341"/>
        <v>CONSELHO</v>
      </c>
      <c r="P1059" s="38" t="s">
        <v>230</v>
      </c>
      <c r="Q1059" s="38" t="str">
        <f>IF(ISNUMBER(SEARCH("Conferência",L1059)),"SIM","NÃO")</f>
        <v>NÃO</v>
      </c>
      <c r="R1059" s="38" t="s">
        <v>21</v>
      </c>
      <c r="S1059" s="4"/>
      <c r="T1059" s="38"/>
      <c r="U1059" s="77"/>
    </row>
    <row r="1060" spans="1:21" s="34" customFormat="1">
      <c r="A1060" s="40">
        <v>1060</v>
      </c>
      <c r="B1060" s="14">
        <v>39875</v>
      </c>
      <c r="C1060" s="38">
        <v>2009</v>
      </c>
      <c r="D1060" s="38">
        <f t="shared" si="342"/>
        <v>30</v>
      </c>
      <c r="E1060" s="16" t="s">
        <v>3035</v>
      </c>
      <c r="F1060" s="38" t="s">
        <v>33</v>
      </c>
      <c r="G1060" s="38" t="s">
        <v>65</v>
      </c>
      <c r="H1060" s="38" t="s">
        <v>73</v>
      </c>
      <c r="I1060" s="38"/>
      <c r="J1060" s="38" t="s">
        <v>24</v>
      </c>
      <c r="K1060" s="38" t="s">
        <v>24</v>
      </c>
      <c r="L1060" s="38" t="s">
        <v>1641</v>
      </c>
      <c r="M1060" s="35">
        <v>1991</v>
      </c>
      <c r="N1060" s="35">
        <f t="shared" si="352"/>
        <v>18</v>
      </c>
      <c r="O1060" s="38" t="str">
        <f t="shared" si="341"/>
        <v>CONSELHO</v>
      </c>
      <c r="P1060" s="38" t="s">
        <v>525</v>
      </c>
      <c r="Q1060" s="38" t="str">
        <f>IF(ISNUMBER(SEARCH("Conferência",L1060)),"SIM","NÃO")</f>
        <v>NÃO</v>
      </c>
      <c r="R1060" s="38" t="s">
        <v>21</v>
      </c>
      <c r="S1060" s="4"/>
      <c r="T1060" s="38"/>
      <c r="U1060" s="77"/>
    </row>
    <row r="1061" spans="1:21" s="34" customFormat="1">
      <c r="A1061" s="40">
        <v>1061</v>
      </c>
      <c r="B1061" s="14">
        <v>39875</v>
      </c>
      <c r="C1061" s="38">
        <v>2009</v>
      </c>
      <c r="D1061" s="38">
        <f t="shared" si="342"/>
        <v>30</v>
      </c>
      <c r="E1061" s="16" t="s">
        <v>3036</v>
      </c>
      <c r="F1061" s="38" t="s">
        <v>17</v>
      </c>
      <c r="G1061" s="38" t="s">
        <v>18</v>
      </c>
      <c r="H1061" s="38" t="s">
        <v>61</v>
      </c>
      <c r="I1061" s="38" t="s">
        <v>3740</v>
      </c>
      <c r="J1061" s="35">
        <v>1991</v>
      </c>
      <c r="K1061" s="19">
        <f t="shared" ref="K1061:K1064" si="353">C1061-J1061</f>
        <v>18</v>
      </c>
      <c r="L1061" s="38" t="s">
        <v>1641</v>
      </c>
      <c r="M1061" s="35">
        <v>1991</v>
      </c>
      <c r="N1061" s="35">
        <f t="shared" si="352"/>
        <v>18</v>
      </c>
      <c r="O1061" s="38" t="str">
        <f t="shared" si="341"/>
        <v>CONSELHO</v>
      </c>
      <c r="P1061" s="38" t="s">
        <v>354</v>
      </c>
      <c r="Q1061" s="38" t="str">
        <f>IF(ISNUMBER(SEARCH("Conferência",L1061)),"SIM","NÃO")</f>
        <v>NÃO</v>
      </c>
      <c r="R1061" s="38" t="s">
        <v>21</v>
      </c>
      <c r="S1061" s="108">
        <v>5</v>
      </c>
      <c r="T1061" s="38"/>
      <c r="U1061" s="77" t="s">
        <v>3691</v>
      </c>
    </row>
    <row r="1062" spans="1:21" s="82" customFormat="1">
      <c r="A1062" s="81">
        <v>1062</v>
      </c>
      <c r="B1062" s="26">
        <v>39875</v>
      </c>
      <c r="C1062" s="5">
        <v>2009</v>
      </c>
      <c r="D1062" s="5">
        <f t="shared" si="342"/>
        <v>30</v>
      </c>
      <c r="E1062" s="43" t="s">
        <v>3037</v>
      </c>
      <c r="F1062" s="5" t="s">
        <v>26</v>
      </c>
      <c r="G1062" s="5" t="s">
        <v>18</v>
      </c>
      <c r="H1062" s="5" t="s">
        <v>27</v>
      </c>
      <c r="I1062" s="5" t="s">
        <v>3719</v>
      </c>
      <c r="J1062" s="5">
        <v>1997</v>
      </c>
      <c r="K1062" s="83">
        <f t="shared" si="353"/>
        <v>12</v>
      </c>
      <c r="L1062" s="5" t="s">
        <v>46</v>
      </c>
      <c r="M1062" s="35" t="s">
        <v>24</v>
      </c>
      <c r="N1062" s="35" t="s">
        <v>24</v>
      </c>
      <c r="O1062" s="5" t="str">
        <f t="shared" si="341"/>
        <v>CONSELHO</v>
      </c>
      <c r="P1062" s="5" t="s">
        <v>962</v>
      </c>
      <c r="Q1062" s="5" t="str">
        <f t="shared" si="343"/>
        <v>Não</v>
      </c>
      <c r="R1062" s="5" t="s">
        <v>21</v>
      </c>
      <c r="S1062" s="109">
        <v>2</v>
      </c>
      <c r="T1062" s="5"/>
      <c r="U1062" s="82" t="s">
        <v>3708</v>
      </c>
    </row>
    <row r="1063" spans="1:21" s="121" customFormat="1">
      <c r="A1063" s="40">
        <v>1063</v>
      </c>
      <c r="B1063" s="14">
        <v>39875</v>
      </c>
      <c r="C1063" s="38">
        <v>2009</v>
      </c>
      <c r="D1063" s="38">
        <f t="shared" si="342"/>
        <v>30</v>
      </c>
      <c r="E1063" s="16" t="s">
        <v>3038</v>
      </c>
      <c r="F1063" s="38" t="s">
        <v>26</v>
      </c>
      <c r="G1063" s="38" t="s">
        <v>18</v>
      </c>
      <c r="H1063" s="38" t="s">
        <v>27</v>
      </c>
      <c r="I1063" s="38" t="s">
        <v>3719</v>
      </c>
      <c r="J1063" s="36">
        <v>1997</v>
      </c>
      <c r="K1063" s="19">
        <f t="shared" si="353"/>
        <v>12</v>
      </c>
      <c r="L1063" s="38" t="s">
        <v>963</v>
      </c>
      <c r="M1063" s="35" t="s">
        <v>24</v>
      </c>
      <c r="N1063" s="35" t="s">
        <v>24</v>
      </c>
      <c r="O1063" s="38" t="str">
        <f t="shared" si="341"/>
        <v>CONSELHO</v>
      </c>
      <c r="P1063" s="38" t="s">
        <v>964</v>
      </c>
      <c r="Q1063" s="38" t="str">
        <f t="shared" si="343"/>
        <v>Sim</v>
      </c>
      <c r="R1063" s="38" t="s">
        <v>21</v>
      </c>
      <c r="S1063" s="108">
        <v>6</v>
      </c>
      <c r="T1063" s="38"/>
      <c r="U1063" s="77" t="s">
        <v>3744</v>
      </c>
    </row>
    <row r="1064" spans="1:21" s="121" customFormat="1">
      <c r="A1064" s="40">
        <v>1064</v>
      </c>
      <c r="B1064" s="14">
        <v>39875</v>
      </c>
      <c r="C1064" s="38">
        <v>2009</v>
      </c>
      <c r="D1064" s="38">
        <f t="shared" si="342"/>
        <v>30</v>
      </c>
      <c r="E1064" s="16" t="s">
        <v>3039</v>
      </c>
      <c r="F1064" s="38" t="s">
        <v>26</v>
      </c>
      <c r="G1064" s="38" t="s">
        <v>18</v>
      </c>
      <c r="H1064" s="38" t="s">
        <v>27</v>
      </c>
      <c r="I1064" s="38" t="s">
        <v>3719</v>
      </c>
      <c r="J1064" s="36">
        <v>1997</v>
      </c>
      <c r="K1064" s="19">
        <f t="shared" si="353"/>
        <v>12</v>
      </c>
      <c r="L1064" s="38" t="s">
        <v>963</v>
      </c>
      <c r="M1064" s="35" t="s">
        <v>24</v>
      </c>
      <c r="N1064" s="35" t="s">
        <v>24</v>
      </c>
      <c r="O1064" s="38" t="str">
        <f t="shared" si="341"/>
        <v>CONSELHO</v>
      </c>
      <c r="P1064" s="38" t="s">
        <v>965</v>
      </c>
      <c r="Q1064" s="38" t="str">
        <f t="shared" si="343"/>
        <v>Sim</v>
      </c>
      <c r="R1064" s="38" t="s">
        <v>21</v>
      </c>
      <c r="S1064" s="108">
        <v>6</v>
      </c>
      <c r="T1064" s="38"/>
      <c r="U1064" s="77" t="s">
        <v>3744</v>
      </c>
    </row>
    <row r="1065" spans="1:21" s="34" customFormat="1">
      <c r="A1065" s="40">
        <v>1065</v>
      </c>
      <c r="B1065" s="14">
        <v>39875</v>
      </c>
      <c r="C1065" s="38">
        <v>2009</v>
      </c>
      <c r="D1065" s="38">
        <f t="shared" si="342"/>
        <v>30</v>
      </c>
      <c r="E1065" s="22" t="s">
        <v>3040</v>
      </c>
      <c r="F1065" s="38" t="s">
        <v>33</v>
      </c>
      <c r="G1065" s="38" t="s">
        <v>65</v>
      </c>
      <c r="H1065" s="38" t="s">
        <v>73</v>
      </c>
      <c r="I1065" s="38"/>
      <c r="J1065" s="38" t="s">
        <v>24</v>
      </c>
      <c r="K1065" s="38" t="s">
        <v>24</v>
      </c>
      <c r="L1065" s="3" t="s">
        <v>733</v>
      </c>
      <c r="M1065" s="35">
        <v>1993</v>
      </c>
      <c r="N1065" s="35">
        <f t="shared" ref="N1065:N1067" si="354">C1065-M1065</f>
        <v>16</v>
      </c>
      <c r="O1065" s="38" t="str">
        <f t="shared" si="341"/>
        <v>CONSELHO</v>
      </c>
      <c r="P1065" s="38" t="s">
        <v>230</v>
      </c>
      <c r="Q1065" s="38" t="str">
        <f>IF(ISNUMBER(SEARCH("Conferência",L1065)),"SIM","NÃO")</f>
        <v>NÃO</v>
      </c>
      <c r="R1065" s="38" t="s">
        <v>21</v>
      </c>
      <c r="S1065" s="4"/>
      <c r="T1065" s="38"/>
      <c r="U1065" s="77"/>
    </row>
    <row r="1066" spans="1:21" s="34" customFormat="1">
      <c r="A1066" s="40">
        <v>1066</v>
      </c>
      <c r="B1066" s="14">
        <v>39875</v>
      </c>
      <c r="C1066" s="38">
        <v>2009</v>
      </c>
      <c r="D1066" s="38">
        <f t="shared" si="342"/>
        <v>30</v>
      </c>
      <c r="E1066" s="22" t="s">
        <v>3041</v>
      </c>
      <c r="F1066" s="38" t="s">
        <v>82</v>
      </c>
      <c r="G1066" s="38" t="s">
        <v>65</v>
      </c>
      <c r="H1066" s="38" t="s">
        <v>73</v>
      </c>
      <c r="I1066" s="38"/>
      <c r="J1066" s="38" t="s">
        <v>24</v>
      </c>
      <c r="K1066" s="38" t="s">
        <v>24</v>
      </c>
      <c r="L1066" s="38" t="s">
        <v>19</v>
      </c>
      <c r="M1066" s="35">
        <v>2001</v>
      </c>
      <c r="N1066" s="35">
        <f t="shared" si="354"/>
        <v>8</v>
      </c>
      <c r="O1066" s="38" t="str">
        <f t="shared" si="341"/>
        <v>CONSELHO</v>
      </c>
      <c r="P1066" s="38" t="s">
        <v>230</v>
      </c>
      <c r="Q1066" s="38" t="str">
        <f>IF(ISNUMBER(SEARCH("Conferência",L1066)),"SIM","NÃO")</f>
        <v>NÃO</v>
      </c>
      <c r="R1066" s="38" t="s">
        <v>21</v>
      </c>
      <c r="S1066" s="4"/>
      <c r="T1066" s="38"/>
      <c r="U1066" s="77"/>
    </row>
    <row r="1067" spans="1:21" s="34" customFormat="1">
      <c r="A1067" s="40">
        <v>1067</v>
      </c>
      <c r="B1067" s="14">
        <v>39878</v>
      </c>
      <c r="C1067" s="38">
        <v>2009</v>
      </c>
      <c r="D1067" s="38">
        <f t="shared" si="342"/>
        <v>30</v>
      </c>
      <c r="E1067" s="16" t="s">
        <v>3042</v>
      </c>
      <c r="F1067" s="38" t="s">
        <v>17</v>
      </c>
      <c r="G1067" s="38" t="s">
        <v>18</v>
      </c>
      <c r="H1067" s="38" t="s">
        <v>27</v>
      </c>
      <c r="I1067" s="38" t="s">
        <v>3719</v>
      </c>
      <c r="J1067" s="36">
        <v>1997</v>
      </c>
      <c r="K1067" s="19">
        <f t="shared" ref="K1067:K1072" si="355">C1067-J1067</f>
        <v>12</v>
      </c>
      <c r="L1067" s="38" t="s">
        <v>27</v>
      </c>
      <c r="M1067" s="35">
        <v>1997</v>
      </c>
      <c r="N1067" s="35">
        <f t="shared" si="354"/>
        <v>12</v>
      </c>
      <c r="O1067" s="38" t="str">
        <f t="shared" si="341"/>
        <v>CONSELHO</v>
      </c>
      <c r="P1067" s="38" t="s">
        <v>360</v>
      </c>
      <c r="Q1067" s="38" t="str">
        <f>IF(ISNUMBER(SEARCH("Conferência",L1067)),"SIM","NÃO")</f>
        <v>NÃO</v>
      </c>
      <c r="R1067" s="38" t="s">
        <v>21</v>
      </c>
      <c r="S1067" s="108">
        <v>5</v>
      </c>
      <c r="T1067" s="38"/>
      <c r="U1067" s="77" t="s">
        <v>3692</v>
      </c>
    </row>
    <row r="1068" spans="1:21" s="82" customFormat="1">
      <c r="A1068" s="81">
        <v>1068</v>
      </c>
      <c r="B1068" s="26">
        <v>39878</v>
      </c>
      <c r="C1068" s="5">
        <v>2009</v>
      </c>
      <c r="D1068" s="5">
        <f t="shared" si="342"/>
        <v>30</v>
      </c>
      <c r="E1068" s="43" t="s">
        <v>3043</v>
      </c>
      <c r="F1068" s="5" t="s">
        <v>26</v>
      </c>
      <c r="G1068" s="5" t="s">
        <v>18</v>
      </c>
      <c r="H1068" s="5" t="s">
        <v>27</v>
      </c>
      <c r="I1068" s="5" t="s">
        <v>3719</v>
      </c>
      <c r="J1068" s="5">
        <v>1997</v>
      </c>
      <c r="K1068" s="83">
        <f t="shared" si="355"/>
        <v>12</v>
      </c>
      <c r="L1068" s="5" t="s">
        <v>46</v>
      </c>
      <c r="M1068" s="35" t="s">
        <v>24</v>
      </c>
      <c r="N1068" s="35" t="s">
        <v>24</v>
      </c>
      <c r="O1068" s="5" t="str">
        <f t="shared" si="341"/>
        <v>CONSELHO</v>
      </c>
      <c r="P1068" s="5" t="s">
        <v>966</v>
      </c>
      <c r="Q1068" s="5" t="str">
        <f t="shared" si="343"/>
        <v>Não</v>
      </c>
      <c r="R1068" s="5" t="s">
        <v>21</v>
      </c>
      <c r="S1068" s="109">
        <v>2</v>
      </c>
      <c r="T1068" s="5"/>
      <c r="U1068" s="82" t="s">
        <v>3708</v>
      </c>
    </row>
    <row r="1069" spans="1:21" s="82" customFormat="1">
      <c r="A1069" s="81">
        <v>1069</v>
      </c>
      <c r="B1069" s="26">
        <v>39878</v>
      </c>
      <c r="C1069" s="5">
        <v>2009</v>
      </c>
      <c r="D1069" s="5">
        <f t="shared" si="342"/>
        <v>30</v>
      </c>
      <c r="E1069" s="43" t="s">
        <v>3044</v>
      </c>
      <c r="F1069" s="5" t="s">
        <v>26</v>
      </c>
      <c r="G1069" s="5" t="s">
        <v>18</v>
      </c>
      <c r="H1069" s="5" t="s">
        <v>27</v>
      </c>
      <c r="I1069" s="5" t="s">
        <v>3719</v>
      </c>
      <c r="J1069" s="5">
        <v>1997</v>
      </c>
      <c r="K1069" s="83">
        <f t="shared" si="355"/>
        <v>12</v>
      </c>
      <c r="L1069" s="5" t="s">
        <v>46</v>
      </c>
      <c r="M1069" s="35" t="s">
        <v>24</v>
      </c>
      <c r="N1069" s="35" t="s">
        <v>24</v>
      </c>
      <c r="O1069" s="5" t="str">
        <f t="shared" si="341"/>
        <v>CONSELHO</v>
      </c>
      <c r="P1069" s="5" t="s">
        <v>966</v>
      </c>
      <c r="Q1069" s="5" t="str">
        <f t="shared" si="343"/>
        <v>Não</v>
      </c>
      <c r="R1069" s="5" t="s">
        <v>21</v>
      </c>
      <c r="S1069" s="109">
        <v>2</v>
      </c>
      <c r="T1069" s="5"/>
      <c r="U1069" s="82" t="s">
        <v>3708</v>
      </c>
    </row>
    <row r="1070" spans="1:21" s="34" customFormat="1">
      <c r="A1070" s="1">
        <v>1070</v>
      </c>
      <c r="B1070" s="14">
        <v>39885</v>
      </c>
      <c r="C1070" s="38">
        <v>2009</v>
      </c>
      <c r="D1070" s="38">
        <f t="shared" si="342"/>
        <v>30</v>
      </c>
      <c r="E1070" s="16" t="s">
        <v>3045</v>
      </c>
      <c r="F1070" s="38" t="s">
        <v>26</v>
      </c>
      <c r="G1070" s="38" t="s">
        <v>18</v>
      </c>
      <c r="H1070" s="38" t="s">
        <v>27</v>
      </c>
      <c r="I1070" s="38" t="s">
        <v>3719</v>
      </c>
      <c r="J1070" s="36">
        <v>1997</v>
      </c>
      <c r="K1070" s="19">
        <f t="shared" si="355"/>
        <v>12</v>
      </c>
      <c r="L1070" s="38" t="s">
        <v>27</v>
      </c>
      <c r="M1070" s="35">
        <v>1997</v>
      </c>
      <c r="N1070" s="35">
        <f t="shared" ref="N1070:N1086" si="356">C1070-M1070</f>
        <v>12</v>
      </c>
      <c r="O1070" s="38" t="str">
        <f t="shared" si="341"/>
        <v>CONSELHO</v>
      </c>
      <c r="P1070" s="38" t="s">
        <v>967</v>
      </c>
      <c r="Q1070" s="38" t="str">
        <f t="shared" ref="Q1070:Q1086" si="357">IF(ISNUMBER(SEARCH("Conferência",L1070)),"SIM","NÃO")</f>
        <v>NÃO</v>
      </c>
      <c r="R1070" s="38" t="s">
        <v>21</v>
      </c>
      <c r="S1070" s="104">
        <v>5</v>
      </c>
      <c r="T1070" s="38"/>
      <c r="U1070" s="38" t="s">
        <v>3696</v>
      </c>
    </row>
    <row r="1071" spans="1:21" s="34" customFormat="1">
      <c r="A1071" s="40">
        <v>1071</v>
      </c>
      <c r="B1071" s="14">
        <v>39885</v>
      </c>
      <c r="C1071" s="38">
        <v>2009</v>
      </c>
      <c r="D1071" s="38">
        <f t="shared" si="342"/>
        <v>30</v>
      </c>
      <c r="E1071" s="16" t="s">
        <v>3046</v>
      </c>
      <c r="F1071" s="38" t="s">
        <v>26</v>
      </c>
      <c r="G1071" s="38" t="s">
        <v>18</v>
      </c>
      <c r="H1071" s="38" t="s">
        <v>27</v>
      </c>
      <c r="I1071" s="38" t="s">
        <v>3719</v>
      </c>
      <c r="J1071" s="36">
        <v>1997</v>
      </c>
      <c r="K1071" s="19">
        <f t="shared" si="355"/>
        <v>12</v>
      </c>
      <c r="L1071" s="38" t="s">
        <v>27</v>
      </c>
      <c r="M1071" s="35">
        <v>1997</v>
      </c>
      <c r="N1071" s="35">
        <f t="shared" si="356"/>
        <v>12</v>
      </c>
      <c r="O1071" s="38" t="str">
        <f t="shared" si="341"/>
        <v>CONSELHO</v>
      </c>
      <c r="P1071" s="38" t="s">
        <v>968</v>
      </c>
      <c r="Q1071" s="38" t="str">
        <f t="shared" si="357"/>
        <v>NÃO</v>
      </c>
      <c r="R1071" s="38" t="s">
        <v>21</v>
      </c>
      <c r="S1071" s="108">
        <v>5</v>
      </c>
      <c r="T1071" s="38"/>
      <c r="U1071" s="77" t="s">
        <v>3691</v>
      </c>
    </row>
    <row r="1072" spans="1:21" s="122" customFormat="1">
      <c r="A1072" s="81">
        <v>1072</v>
      </c>
      <c r="B1072" s="26">
        <v>39885</v>
      </c>
      <c r="C1072" s="5">
        <v>2009</v>
      </c>
      <c r="D1072" s="5">
        <f t="shared" si="342"/>
        <v>30</v>
      </c>
      <c r="E1072" s="60" t="s">
        <v>3047</v>
      </c>
      <c r="F1072" s="5" t="s">
        <v>17</v>
      </c>
      <c r="G1072" s="5" t="s">
        <v>18</v>
      </c>
      <c r="H1072" s="5" t="s">
        <v>27</v>
      </c>
      <c r="I1072" s="5" t="s">
        <v>3719</v>
      </c>
      <c r="J1072" s="36">
        <v>1997</v>
      </c>
      <c r="K1072" s="83">
        <f t="shared" si="355"/>
        <v>12</v>
      </c>
      <c r="L1072" s="5" t="s">
        <v>27</v>
      </c>
      <c r="M1072" s="35">
        <v>1997</v>
      </c>
      <c r="N1072" s="35">
        <f t="shared" si="356"/>
        <v>12</v>
      </c>
      <c r="O1072" s="5" t="str">
        <f t="shared" si="341"/>
        <v>CONSELHO</v>
      </c>
      <c r="P1072" s="5" t="s">
        <v>969</v>
      </c>
      <c r="Q1072" s="5" t="str">
        <f t="shared" si="357"/>
        <v>NÃO</v>
      </c>
      <c r="R1072" s="5" t="s">
        <v>21</v>
      </c>
      <c r="S1072" s="109">
        <v>3</v>
      </c>
      <c r="T1072" s="5"/>
      <c r="U1072" s="82" t="s">
        <v>3711</v>
      </c>
    </row>
    <row r="1073" spans="1:21" s="34" customFormat="1">
      <c r="A1073" s="40">
        <v>1073</v>
      </c>
      <c r="B1073" s="14">
        <v>39885</v>
      </c>
      <c r="C1073" s="38">
        <v>2009</v>
      </c>
      <c r="D1073" s="38">
        <f t="shared" si="342"/>
        <v>30</v>
      </c>
      <c r="E1073" s="15" t="s">
        <v>3048</v>
      </c>
      <c r="F1073" s="38" t="s">
        <v>33</v>
      </c>
      <c r="G1073" s="38" t="s">
        <v>65</v>
      </c>
      <c r="H1073" s="38" t="s">
        <v>73</v>
      </c>
      <c r="I1073" s="38"/>
      <c r="J1073" s="38" t="s">
        <v>24</v>
      </c>
      <c r="K1073" s="38" t="s">
        <v>24</v>
      </c>
      <c r="L1073" s="38" t="s">
        <v>22</v>
      </c>
      <c r="M1073" s="35">
        <v>1991</v>
      </c>
      <c r="N1073" s="35">
        <f t="shared" si="356"/>
        <v>18</v>
      </c>
      <c r="O1073" s="38" t="str">
        <f t="shared" si="341"/>
        <v>CONSELHO</v>
      </c>
      <c r="P1073" s="38" t="s">
        <v>230</v>
      </c>
      <c r="Q1073" s="38" t="str">
        <f t="shared" si="357"/>
        <v>NÃO</v>
      </c>
      <c r="R1073" s="38" t="s">
        <v>21</v>
      </c>
      <c r="S1073" s="13"/>
      <c r="T1073" s="38"/>
      <c r="U1073" s="77"/>
    </row>
    <row r="1074" spans="1:21" s="34" customFormat="1">
      <c r="A1074" s="40">
        <v>1074</v>
      </c>
      <c r="B1074" s="14">
        <v>39885</v>
      </c>
      <c r="C1074" s="38">
        <v>2009</v>
      </c>
      <c r="D1074" s="38">
        <f t="shared" si="342"/>
        <v>30</v>
      </c>
      <c r="E1074" s="22" t="s">
        <v>3049</v>
      </c>
      <c r="F1074" s="38" t="s">
        <v>82</v>
      </c>
      <c r="G1074" s="38" t="s">
        <v>65</v>
      </c>
      <c r="H1074" s="38" t="s">
        <v>73</v>
      </c>
      <c r="I1074" s="38"/>
      <c r="J1074" s="38" t="s">
        <v>24</v>
      </c>
      <c r="K1074" s="38" t="s">
        <v>24</v>
      </c>
      <c r="L1074" s="3" t="s">
        <v>129</v>
      </c>
      <c r="M1074" s="50">
        <v>1985</v>
      </c>
      <c r="N1074" s="35">
        <f t="shared" si="356"/>
        <v>24</v>
      </c>
      <c r="O1074" s="38" t="str">
        <f t="shared" si="341"/>
        <v>CONSELHO</v>
      </c>
      <c r="P1074" s="38" t="s">
        <v>230</v>
      </c>
      <c r="Q1074" s="38" t="str">
        <f t="shared" si="357"/>
        <v>NÃO</v>
      </c>
      <c r="R1074" s="38" t="s">
        <v>21</v>
      </c>
      <c r="S1074" s="4"/>
      <c r="T1074" s="38"/>
      <c r="U1074" s="77"/>
    </row>
    <row r="1075" spans="1:21" s="34" customFormat="1">
      <c r="A1075" s="40">
        <v>1075</v>
      </c>
      <c r="B1075" s="14">
        <v>39885</v>
      </c>
      <c r="C1075" s="38">
        <v>2009</v>
      </c>
      <c r="D1075" s="38">
        <f t="shared" si="342"/>
        <v>30</v>
      </c>
      <c r="E1075" s="22" t="s">
        <v>3050</v>
      </c>
      <c r="F1075" s="38" t="s">
        <v>33</v>
      </c>
      <c r="G1075" s="38" t="s">
        <v>65</v>
      </c>
      <c r="H1075" s="38" t="s">
        <v>73</v>
      </c>
      <c r="I1075" s="38"/>
      <c r="J1075" s="38" t="s">
        <v>24</v>
      </c>
      <c r="K1075" s="38" t="s">
        <v>24</v>
      </c>
      <c r="L1075" s="3" t="s">
        <v>733</v>
      </c>
      <c r="M1075" s="35">
        <v>1993</v>
      </c>
      <c r="N1075" s="35">
        <f t="shared" si="356"/>
        <v>16</v>
      </c>
      <c r="O1075" s="38" t="str">
        <f t="shared" si="341"/>
        <v>CONSELHO</v>
      </c>
      <c r="P1075" s="38" t="s">
        <v>230</v>
      </c>
      <c r="Q1075" s="38" t="str">
        <f t="shared" si="357"/>
        <v>NÃO</v>
      </c>
      <c r="R1075" s="38" t="s">
        <v>21</v>
      </c>
      <c r="S1075" s="4"/>
      <c r="T1075" s="38"/>
      <c r="U1075" s="77"/>
    </row>
    <row r="1076" spans="1:21" s="34" customFormat="1">
      <c r="A1076" s="40">
        <v>1076</v>
      </c>
      <c r="B1076" s="14">
        <v>39889</v>
      </c>
      <c r="C1076" s="38">
        <v>2009</v>
      </c>
      <c r="D1076" s="38">
        <f t="shared" si="342"/>
        <v>30</v>
      </c>
      <c r="E1076" s="15" t="s">
        <v>3051</v>
      </c>
      <c r="F1076" s="38" t="s">
        <v>17</v>
      </c>
      <c r="G1076" s="38" t="s">
        <v>18</v>
      </c>
      <c r="H1076" s="38" t="s">
        <v>22</v>
      </c>
      <c r="I1076" s="38" t="s">
        <v>3739</v>
      </c>
      <c r="J1076" s="35">
        <v>1991</v>
      </c>
      <c r="K1076" s="19">
        <f t="shared" ref="K1076:K1078" si="358">C1076-J1076</f>
        <v>18</v>
      </c>
      <c r="L1076" s="38" t="s">
        <v>22</v>
      </c>
      <c r="M1076" s="35">
        <v>1991</v>
      </c>
      <c r="N1076" s="35">
        <f t="shared" si="356"/>
        <v>18</v>
      </c>
      <c r="O1076" s="38" t="str">
        <f t="shared" si="341"/>
        <v>CONSELHO</v>
      </c>
      <c r="P1076" s="38" t="s">
        <v>895</v>
      </c>
      <c r="Q1076" s="38" t="str">
        <f t="shared" si="357"/>
        <v>NÃO</v>
      </c>
      <c r="R1076" s="38" t="s">
        <v>21</v>
      </c>
      <c r="S1076" s="116">
        <v>5</v>
      </c>
      <c r="T1076" s="38"/>
      <c r="U1076" s="77" t="s">
        <v>3692</v>
      </c>
    </row>
    <row r="1077" spans="1:21" s="34" customFormat="1">
      <c r="A1077" s="40">
        <v>1077</v>
      </c>
      <c r="B1077" s="14">
        <v>39892</v>
      </c>
      <c r="C1077" s="38">
        <v>2009</v>
      </c>
      <c r="D1077" s="38">
        <f t="shared" si="342"/>
        <v>30</v>
      </c>
      <c r="E1077" s="16" t="s">
        <v>3052</v>
      </c>
      <c r="F1077" s="38" t="s">
        <v>17</v>
      </c>
      <c r="G1077" s="38" t="s">
        <v>18</v>
      </c>
      <c r="H1077" s="38" t="s">
        <v>27</v>
      </c>
      <c r="I1077" s="38" t="s">
        <v>3719</v>
      </c>
      <c r="J1077" s="36">
        <v>1997</v>
      </c>
      <c r="K1077" s="19">
        <f t="shared" si="358"/>
        <v>12</v>
      </c>
      <c r="L1077" s="38" t="s">
        <v>27</v>
      </c>
      <c r="M1077" s="35">
        <v>1997</v>
      </c>
      <c r="N1077" s="35">
        <f t="shared" si="356"/>
        <v>12</v>
      </c>
      <c r="O1077" s="38" t="str">
        <f t="shared" si="341"/>
        <v>CONSELHO</v>
      </c>
      <c r="P1077" s="38" t="s">
        <v>784</v>
      </c>
      <c r="Q1077" s="38" t="str">
        <f t="shared" si="357"/>
        <v>NÃO</v>
      </c>
      <c r="R1077" s="38" t="s">
        <v>21</v>
      </c>
      <c r="S1077" s="4" t="s">
        <v>24</v>
      </c>
      <c r="T1077" s="38"/>
      <c r="U1077" s="77"/>
    </row>
    <row r="1078" spans="1:21" s="34" customFormat="1">
      <c r="A1078" s="40">
        <v>1078</v>
      </c>
      <c r="B1078" s="14">
        <v>39896</v>
      </c>
      <c r="C1078" s="38">
        <v>2009</v>
      </c>
      <c r="D1078" s="38">
        <f t="shared" si="342"/>
        <v>30</v>
      </c>
      <c r="E1078" s="15" t="s">
        <v>3053</v>
      </c>
      <c r="F1078" s="38" t="s">
        <v>17</v>
      </c>
      <c r="G1078" s="38" t="s">
        <v>18</v>
      </c>
      <c r="H1078" s="38" t="s">
        <v>22</v>
      </c>
      <c r="I1078" s="38" t="s">
        <v>3739</v>
      </c>
      <c r="J1078" s="35">
        <v>1991</v>
      </c>
      <c r="K1078" s="19">
        <f t="shared" si="358"/>
        <v>18</v>
      </c>
      <c r="L1078" s="38" t="s">
        <v>22</v>
      </c>
      <c r="M1078" s="35">
        <v>1991</v>
      </c>
      <c r="N1078" s="35">
        <f t="shared" si="356"/>
        <v>18</v>
      </c>
      <c r="O1078" s="38" t="str">
        <f t="shared" si="341"/>
        <v>CONSELHO</v>
      </c>
      <c r="P1078" s="38" t="s">
        <v>970</v>
      </c>
      <c r="Q1078" s="38" t="str">
        <f t="shared" si="357"/>
        <v>NÃO</v>
      </c>
      <c r="R1078" s="38" t="s">
        <v>21</v>
      </c>
      <c r="S1078" s="116">
        <v>5</v>
      </c>
      <c r="T1078" s="38"/>
      <c r="U1078" s="77" t="s">
        <v>3691</v>
      </c>
    </row>
    <row r="1079" spans="1:21" s="34" customFormat="1">
      <c r="A1079" s="40">
        <v>1079</v>
      </c>
      <c r="B1079" s="14">
        <v>39896</v>
      </c>
      <c r="C1079" s="38">
        <v>2009</v>
      </c>
      <c r="D1079" s="38">
        <f t="shared" si="342"/>
        <v>30</v>
      </c>
      <c r="E1079" s="16" t="s">
        <v>3054</v>
      </c>
      <c r="F1079" s="38" t="s">
        <v>33</v>
      </c>
      <c r="G1079" s="38" t="s">
        <v>65</v>
      </c>
      <c r="H1079" s="38" t="s">
        <v>73</v>
      </c>
      <c r="I1079" s="38"/>
      <c r="J1079" s="38" t="s">
        <v>24</v>
      </c>
      <c r="K1079" s="38" t="s">
        <v>24</v>
      </c>
      <c r="L1079" s="3" t="s">
        <v>461</v>
      </c>
      <c r="M1079" s="38">
        <v>2000</v>
      </c>
      <c r="N1079" s="35">
        <f t="shared" si="356"/>
        <v>9</v>
      </c>
      <c r="O1079" s="38" t="str">
        <f t="shared" si="341"/>
        <v>CONSELHO</v>
      </c>
      <c r="P1079" s="38" t="s">
        <v>131</v>
      </c>
      <c r="Q1079" s="38" t="str">
        <f t="shared" si="357"/>
        <v>NÃO</v>
      </c>
      <c r="R1079" s="38" t="s">
        <v>21</v>
      </c>
      <c r="S1079" s="4"/>
      <c r="T1079" s="38"/>
      <c r="U1079" s="77"/>
    </row>
    <row r="1080" spans="1:21" s="34" customFormat="1">
      <c r="A1080" s="40">
        <v>1080</v>
      </c>
      <c r="B1080" s="14">
        <v>39899</v>
      </c>
      <c r="C1080" s="38">
        <v>2009</v>
      </c>
      <c r="D1080" s="38">
        <f t="shared" si="342"/>
        <v>30</v>
      </c>
      <c r="E1080" s="15" t="s">
        <v>3055</v>
      </c>
      <c r="F1080" s="38" t="s">
        <v>33</v>
      </c>
      <c r="G1080" s="38" t="s">
        <v>65</v>
      </c>
      <c r="H1080" s="38" t="s">
        <v>73</v>
      </c>
      <c r="I1080" s="38"/>
      <c r="J1080" s="38" t="s">
        <v>24</v>
      </c>
      <c r="K1080" s="38" t="s">
        <v>24</v>
      </c>
      <c r="L1080" s="38" t="s">
        <v>22</v>
      </c>
      <c r="M1080" s="35">
        <v>1991</v>
      </c>
      <c r="N1080" s="35">
        <f t="shared" si="356"/>
        <v>18</v>
      </c>
      <c r="O1080" s="38" t="str">
        <f t="shared" si="341"/>
        <v>CONSELHO</v>
      </c>
      <c r="P1080" s="38" t="s">
        <v>230</v>
      </c>
      <c r="Q1080" s="38" t="str">
        <f t="shared" si="357"/>
        <v>NÃO</v>
      </c>
      <c r="R1080" s="38" t="s">
        <v>21</v>
      </c>
      <c r="S1080" s="13"/>
      <c r="T1080" s="38"/>
      <c r="U1080" s="77"/>
    </row>
    <row r="1081" spans="1:21" s="34" customFormat="1">
      <c r="A1081" s="40">
        <v>1081</v>
      </c>
      <c r="B1081" s="14">
        <v>39903</v>
      </c>
      <c r="C1081" s="38">
        <v>2009</v>
      </c>
      <c r="D1081" s="38">
        <f t="shared" si="342"/>
        <v>30</v>
      </c>
      <c r="E1081" s="22" t="s">
        <v>3056</v>
      </c>
      <c r="F1081" s="38" t="s">
        <v>33</v>
      </c>
      <c r="G1081" s="38" t="s">
        <v>65</v>
      </c>
      <c r="H1081" s="38" t="s">
        <v>73</v>
      </c>
      <c r="I1081" s="38"/>
      <c r="J1081" s="38" t="s">
        <v>24</v>
      </c>
      <c r="K1081" s="38" t="s">
        <v>24</v>
      </c>
      <c r="L1081" s="38" t="s">
        <v>83</v>
      </c>
      <c r="M1081" s="35">
        <v>2003</v>
      </c>
      <c r="N1081" s="35">
        <f t="shared" si="356"/>
        <v>6</v>
      </c>
      <c r="O1081" s="38" t="str">
        <f t="shared" si="341"/>
        <v>CONSELHO</v>
      </c>
      <c r="P1081" s="38" t="s">
        <v>230</v>
      </c>
      <c r="Q1081" s="38" t="str">
        <f t="shared" si="357"/>
        <v>NÃO</v>
      </c>
      <c r="R1081" s="38" t="s">
        <v>21</v>
      </c>
      <c r="S1081" s="4"/>
      <c r="T1081" s="38"/>
      <c r="U1081" s="77"/>
    </row>
    <row r="1082" spans="1:21" s="34" customFormat="1">
      <c r="A1082" s="1">
        <v>1082</v>
      </c>
      <c r="B1082" s="14">
        <v>39906</v>
      </c>
      <c r="C1082" s="38">
        <v>2009</v>
      </c>
      <c r="D1082" s="38">
        <f t="shared" si="342"/>
        <v>30</v>
      </c>
      <c r="E1082" s="15" t="s">
        <v>3057</v>
      </c>
      <c r="F1082" s="38" t="s">
        <v>26</v>
      </c>
      <c r="G1082" s="38" t="s">
        <v>18</v>
      </c>
      <c r="H1082" s="38" t="s">
        <v>22</v>
      </c>
      <c r="I1082" s="38" t="s">
        <v>3739</v>
      </c>
      <c r="J1082" s="35">
        <v>1991</v>
      </c>
      <c r="K1082" s="19">
        <f>C1082-J1082</f>
        <v>18</v>
      </c>
      <c r="L1082" s="38" t="s">
        <v>22</v>
      </c>
      <c r="M1082" s="35">
        <v>1991</v>
      </c>
      <c r="N1082" s="35">
        <f t="shared" si="356"/>
        <v>18</v>
      </c>
      <c r="O1082" s="38" t="str">
        <f t="shared" si="341"/>
        <v>CONSELHO</v>
      </c>
      <c r="P1082" s="38" t="s">
        <v>971</v>
      </c>
      <c r="Q1082" s="38" t="str">
        <f t="shared" si="357"/>
        <v>NÃO</v>
      </c>
      <c r="R1082" s="38" t="s">
        <v>21</v>
      </c>
      <c r="S1082" s="104">
        <v>5</v>
      </c>
      <c r="T1082" s="38"/>
      <c r="U1082" s="38" t="s">
        <v>3696</v>
      </c>
    </row>
    <row r="1083" spans="1:21" s="34" customFormat="1">
      <c r="A1083" s="40">
        <v>1083</v>
      </c>
      <c r="B1083" s="14">
        <v>39906</v>
      </c>
      <c r="C1083" s="38">
        <v>2009</v>
      </c>
      <c r="D1083" s="38">
        <f t="shared" si="342"/>
        <v>30</v>
      </c>
      <c r="E1083" s="22" t="s">
        <v>3058</v>
      </c>
      <c r="F1083" s="38" t="s">
        <v>198</v>
      </c>
      <c r="G1083" s="38" t="s">
        <v>65</v>
      </c>
      <c r="H1083" s="38" t="s">
        <v>701</v>
      </c>
      <c r="I1083" s="38"/>
      <c r="J1083" s="38" t="s">
        <v>24</v>
      </c>
      <c r="K1083" s="38" t="s">
        <v>24</v>
      </c>
      <c r="L1083" s="38" t="s">
        <v>551</v>
      </c>
      <c r="M1083" s="36">
        <v>2007</v>
      </c>
      <c r="N1083" s="35">
        <f t="shared" si="356"/>
        <v>2</v>
      </c>
      <c r="O1083" s="38" t="str">
        <f t="shared" si="341"/>
        <v>CONSELHO</v>
      </c>
      <c r="P1083" s="38" t="s">
        <v>972</v>
      </c>
      <c r="Q1083" s="38" t="str">
        <f t="shared" si="357"/>
        <v>NÃO</v>
      </c>
      <c r="R1083" s="38" t="s">
        <v>21</v>
      </c>
      <c r="S1083" s="4"/>
      <c r="T1083" s="38"/>
      <c r="U1083" s="77"/>
    </row>
    <row r="1084" spans="1:21" s="34" customFormat="1">
      <c r="A1084" s="40">
        <v>1084</v>
      </c>
      <c r="B1084" s="14">
        <v>39906</v>
      </c>
      <c r="C1084" s="38">
        <v>2009</v>
      </c>
      <c r="D1084" s="38">
        <f t="shared" si="342"/>
        <v>30</v>
      </c>
      <c r="E1084" s="22" t="s">
        <v>973</v>
      </c>
      <c r="F1084" s="38" t="s">
        <v>198</v>
      </c>
      <c r="G1084" s="38" t="s">
        <v>65</v>
      </c>
      <c r="H1084" s="38" t="s">
        <v>701</v>
      </c>
      <c r="I1084" s="38"/>
      <c r="J1084" s="38" t="s">
        <v>24</v>
      </c>
      <c r="K1084" s="38" t="s">
        <v>24</v>
      </c>
      <c r="L1084" s="38" t="s">
        <v>551</v>
      </c>
      <c r="M1084" s="36">
        <v>2007</v>
      </c>
      <c r="N1084" s="35">
        <f t="shared" si="356"/>
        <v>2</v>
      </c>
      <c r="O1084" s="38" t="str">
        <f t="shared" si="341"/>
        <v>CONSELHO</v>
      </c>
      <c r="P1084" s="38" t="s">
        <v>974</v>
      </c>
      <c r="Q1084" s="38" t="str">
        <f t="shared" si="357"/>
        <v>NÃO</v>
      </c>
      <c r="R1084" s="38" t="s">
        <v>21</v>
      </c>
      <c r="S1084" s="4"/>
      <c r="T1084" s="38"/>
      <c r="U1084" s="77"/>
    </row>
    <row r="1085" spans="1:21" s="34" customFormat="1">
      <c r="A1085" s="40">
        <v>1085</v>
      </c>
      <c r="B1085" s="14">
        <v>39912</v>
      </c>
      <c r="C1085" s="38">
        <v>2009</v>
      </c>
      <c r="D1085" s="38">
        <f t="shared" si="342"/>
        <v>30</v>
      </c>
      <c r="E1085" s="22" t="s">
        <v>3059</v>
      </c>
      <c r="F1085" s="38" t="s">
        <v>33</v>
      </c>
      <c r="G1085" s="38" t="s">
        <v>65</v>
      </c>
      <c r="H1085" s="38" t="s">
        <v>73</v>
      </c>
      <c r="I1085" s="38"/>
      <c r="J1085" s="38" t="s">
        <v>24</v>
      </c>
      <c r="K1085" s="38" t="s">
        <v>24</v>
      </c>
      <c r="L1085" s="3" t="s">
        <v>123</v>
      </c>
      <c r="M1085" s="35">
        <v>2001</v>
      </c>
      <c r="N1085" s="35">
        <f t="shared" si="356"/>
        <v>8</v>
      </c>
      <c r="O1085" s="38" t="str">
        <f t="shared" si="341"/>
        <v>CONSELHO</v>
      </c>
      <c r="P1085" s="38" t="s">
        <v>230</v>
      </c>
      <c r="Q1085" s="38" t="str">
        <f t="shared" si="357"/>
        <v>NÃO</v>
      </c>
      <c r="R1085" s="38" t="s">
        <v>21</v>
      </c>
      <c r="S1085" s="4"/>
      <c r="T1085" s="38"/>
      <c r="U1085" s="77"/>
    </row>
    <row r="1086" spans="1:21" s="34" customFormat="1">
      <c r="A1086" s="40">
        <v>1086</v>
      </c>
      <c r="B1086" s="14">
        <v>39917</v>
      </c>
      <c r="C1086" s="38">
        <v>2009</v>
      </c>
      <c r="D1086" s="38">
        <f t="shared" si="342"/>
        <v>30</v>
      </c>
      <c r="E1086" s="22" t="s">
        <v>3060</v>
      </c>
      <c r="F1086" s="38" t="s">
        <v>82</v>
      </c>
      <c r="G1086" s="38" t="s">
        <v>65</v>
      </c>
      <c r="H1086" s="38" t="s">
        <v>73</v>
      </c>
      <c r="I1086" s="38"/>
      <c r="J1086" s="38" t="s">
        <v>24</v>
      </c>
      <c r="K1086" s="38" t="s">
        <v>24</v>
      </c>
      <c r="L1086" s="38" t="s">
        <v>19</v>
      </c>
      <c r="M1086" s="35">
        <v>2001</v>
      </c>
      <c r="N1086" s="35">
        <f t="shared" si="356"/>
        <v>8</v>
      </c>
      <c r="O1086" s="38" t="str">
        <f t="shared" si="341"/>
        <v>CONSELHO</v>
      </c>
      <c r="P1086" s="38" t="s">
        <v>230</v>
      </c>
      <c r="Q1086" s="38" t="str">
        <f t="shared" si="357"/>
        <v>NÃO</v>
      </c>
      <c r="R1086" s="38" t="s">
        <v>21</v>
      </c>
      <c r="S1086" s="4"/>
      <c r="T1086" s="38"/>
      <c r="U1086" s="77"/>
    </row>
    <row r="1087" spans="1:21" s="82" customFormat="1">
      <c r="A1087" s="81">
        <v>1087</v>
      </c>
      <c r="B1087" s="26">
        <v>39920</v>
      </c>
      <c r="C1087" s="5">
        <v>2009</v>
      </c>
      <c r="D1087" s="5">
        <f t="shared" si="342"/>
        <v>30</v>
      </c>
      <c r="E1087" s="43" t="s">
        <v>3061</v>
      </c>
      <c r="F1087" s="5" t="s">
        <v>26</v>
      </c>
      <c r="G1087" s="5" t="s">
        <v>18</v>
      </c>
      <c r="H1087" s="5" t="s">
        <v>27</v>
      </c>
      <c r="I1087" s="5" t="s">
        <v>3719</v>
      </c>
      <c r="J1087" s="5">
        <v>1997</v>
      </c>
      <c r="K1087" s="83">
        <f t="shared" ref="K1087:K1089" si="359">C1087-J1087</f>
        <v>12</v>
      </c>
      <c r="L1087" s="5" t="s">
        <v>46</v>
      </c>
      <c r="M1087" s="35" t="s">
        <v>24</v>
      </c>
      <c r="N1087" s="35" t="s">
        <v>24</v>
      </c>
      <c r="O1087" s="5" t="str">
        <f t="shared" si="341"/>
        <v>CONSELHO</v>
      </c>
      <c r="P1087" s="5" t="s">
        <v>966</v>
      </c>
      <c r="Q1087" s="5" t="str">
        <f t="shared" si="343"/>
        <v>Não</v>
      </c>
      <c r="R1087" s="5" t="s">
        <v>21</v>
      </c>
      <c r="S1087" s="109">
        <v>2</v>
      </c>
      <c r="T1087" s="5"/>
      <c r="U1087" s="82" t="s">
        <v>3708</v>
      </c>
    </row>
    <row r="1088" spans="1:21" s="82" customFormat="1">
      <c r="A1088" s="81">
        <v>1088</v>
      </c>
      <c r="B1088" s="26">
        <v>39920</v>
      </c>
      <c r="C1088" s="5">
        <v>2009</v>
      </c>
      <c r="D1088" s="5">
        <f t="shared" si="342"/>
        <v>30</v>
      </c>
      <c r="E1088" s="43" t="s">
        <v>3062</v>
      </c>
      <c r="F1088" s="5" t="s">
        <v>26</v>
      </c>
      <c r="G1088" s="5" t="s">
        <v>18</v>
      </c>
      <c r="H1088" s="5" t="s">
        <v>27</v>
      </c>
      <c r="I1088" s="5" t="s">
        <v>3719</v>
      </c>
      <c r="J1088" s="5">
        <v>1997</v>
      </c>
      <c r="K1088" s="83">
        <f t="shared" si="359"/>
        <v>12</v>
      </c>
      <c r="L1088" s="5" t="s">
        <v>46</v>
      </c>
      <c r="M1088" s="35" t="s">
        <v>24</v>
      </c>
      <c r="N1088" s="35" t="s">
        <v>24</v>
      </c>
      <c r="O1088" s="5" t="str">
        <f t="shared" si="341"/>
        <v>CONSELHO</v>
      </c>
      <c r="P1088" s="5" t="s">
        <v>966</v>
      </c>
      <c r="Q1088" s="5" t="str">
        <f t="shared" si="343"/>
        <v>Não</v>
      </c>
      <c r="R1088" s="5" t="s">
        <v>21</v>
      </c>
      <c r="S1088" s="109">
        <v>2</v>
      </c>
      <c r="T1088" s="5"/>
      <c r="U1088" s="82" t="s">
        <v>3708</v>
      </c>
    </row>
    <row r="1089" spans="1:21" s="34" customFormat="1">
      <c r="A1089" s="40">
        <v>1089</v>
      </c>
      <c r="B1089" s="14">
        <v>39920</v>
      </c>
      <c r="C1089" s="38">
        <v>2009</v>
      </c>
      <c r="D1089" s="38">
        <f t="shared" si="342"/>
        <v>30</v>
      </c>
      <c r="E1089" s="16" t="s">
        <v>3063</v>
      </c>
      <c r="F1089" s="38" t="s">
        <v>26</v>
      </c>
      <c r="G1089" s="38" t="s">
        <v>18</v>
      </c>
      <c r="H1089" s="38" t="s">
        <v>27</v>
      </c>
      <c r="I1089" s="38" t="s">
        <v>3719</v>
      </c>
      <c r="J1089" s="36">
        <v>1997</v>
      </c>
      <c r="K1089" s="19">
        <f t="shared" si="359"/>
        <v>12</v>
      </c>
      <c r="L1089" s="38" t="s">
        <v>27</v>
      </c>
      <c r="M1089" s="35">
        <v>1997</v>
      </c>
      <c r="N1089" s="35">
        <f t="shared" ref="N1089:N1090" si="360">C1089-M1089</f>
        <v>12</v>
      </c>
      <c r="O1089" s="38" t="str">
        <f t="shared" si="341"/>
        <v>CONSELHO</v>
      </c>
      <c r="P1089" s="38" t="s">
        <v>975</v>
      </c>
      <c r="Q1089" s="38" t="str">
        <f>IF(ISNUMBER(SEARCH("Conferência",L1089)),"SIM","NÃO")</f>
        <v>NÃO</v>
      </c>
      <c r="R1089" s="38" t="s">
        <v>21</v>
      </c>
      <c r="S1089" s="108">
        <v>1</v>
      </c>
      <c r="T1089" s="38"/>
      <c r="U1089" s="77" t="s">
        <v>3699</v>
      </c>
    </row>
    <row r="1090" spans="1:21" s="34" customFormat="1">
      <c r="A1090" s="40">
        <v>1090</v>
      </c>
      <c r="B1090" s="14">
        <v>39920</v>
      </c>
      <c r="C1090" s="38">
        <v>2009</v>
      </c>
      <c r="D1090" s="38">
        <f t="shared" si="342"/>
        <v>30</v>
      </c>
      <c r="E1090" s="15" t="s">
        <v>3064</v>
      </c>
      <c r="F1090" s="38" t="s">
        <v>33</v>
      </c>
      <c r="G1090" s="38" t="s">
        <v>65</v>
      </c>
      <c r="H1090" s="38" t="s">
        <v>73</v>
      </c>
      <c r="I1090" s="38"/>
      <c r="J1090" s="38" t="s">
        <v>24</v>
      </c>
      <c r="K1090" s="38" t="s">
        <v>24</v>
      </c>
      <c r="L1090" s="38" t="s">
        <v>22</v>
      </c>
      <c r="M1090" s="35">
        <v>1991</v>
      </c>
      <c r="N1090" s="35">
        <f t="shared" si="360"/>
        <v>18</v>
      </c>
      <c r="O1090" s="38" t="str">
        <f t="shared" ref="O1090:O1153" si="361">IF(ISNUMBER(SEARCH("CONSELHO Municipal",H1090)),"CONSELHO", IF(ISNUMBER(SEARCH("CONSELHO Municipal",L1090)),"CONSELHO",IF(ISNUMBER(SEARCH("CCSPBF",H1090)),"CONSELHO",IF(ISNUMBER(SEARCH("CCSPBF",L1090)),"CONSELHO", IF(ISNUMBER(SEARCH("CONSELHO Consultivo Municipal",H1090)),"CONSELHO",IF(ISNUMBER(SEARCH("CONSELHO consultivo municipal",L1090)),"CONSELHO","NÃO CONSELHO"))))))</f>
        <v>CONSELHO</v>
      </c>
      <c r="P1090" s="38" t="s">
        <v>230</v>
      </c>
      <c r="Q1090" s="38" t="str">
        <f>IF(ISNUMBER(SEARCH("Conferência",L1090)),"SIM","NÃO")</f>
        <v>NÃO</v>
      </c>
      <c r="R1090" s="38" t="s">
        <v>21</v>
      </c>
      <c r="S1090" s="13"/>
      <c r="T1090" s="38"/>
      <c r="U1090" s="77"/>
    </row>
    <row r="1091" spans="1:21" s="122" customFormat="1">
      <c r="A1091" s="81">
        <v>1091</v>
      </c>
      <c r="B1091" s="26">
        <v>39920</v>
      </c>
      <c r="C1091" s="5">
        <v>2009</v>
      </c>
      <c r="D1091" s="5">
        <f t="shared" ref="D1091:D1154" si="362">IF(C1091=2005,19,IF(C1091=2006,20,IF(C1091=2007,25,IF(C1091=2008,25,IF(C1091=2009,30,IF(C1091=2010,32,IF(C1091=2011,32,99)))))))</f>
        <v>30</v>
      </c>
      <c r="E1091" s="87" t="s">
        <v>3065</v>
      </c>
      <c r="F1091" s="5" t="s">
        <v>17</v>
      </c>
      <c r="G1091" s="5" t="s">
        <v>18</v>
      </c>
      <c r="H1091" s="5" t="s">
        <v>22</v>
      </c>
      <c r="I1091" s="5" t="s">
        <v>3739</v>
      </c>
      <c r="J1091" s="35">
        <v>1991</v>
      </c>
      <c r="K1091" s="83">
        <f t="shared" ref="K1091:K1093" si="363">C1091-J1091</f>
        <v>18</v>
      </c>
      <c r="L1091" s="5" t="s">
        <v>23</v>
      </c>
      <c r="M1091" s="35" t="s">
        <v>24</v>
      </c>
      <c r="N1091" s="35" t="s">
        <v>24</v>
      </c>
      <c r="O1091" s="5" t="str">
        <f t="shared" si="361"/>
        <v>CONSELHO</v>
      </c>
      <c r="P1091" s="5" t="s">
        <v>428</v>
      </c>
      <c r="Q1091" s="5" t="str">
        <f t="shared" ref="Q1091:Q1154" si="364">IF(ISNUMBER(SEARCH("Conferência",L1091)),"Sim","Não")</f>
        <v>Não</v>
      </c>
      <c r="R1091" s="5" t="s">
        <v>21</v>
      </c>
      <c r="S1091" s="111">
        <v>3</v>
      </c>
      <c r="T1091" s="5"/>
      <c r="U1091" s="82" t="s">
        <v>3710</v>
      </c>
    </row>
    <row r="1092" spans="1:21" s="34" customFormat="1">
      <c r="A1092" s="40">
        <v>1092</v>
      </c>
      <c r="B1092" s="14">
        <v>39920</v>
      </c>
      <c r="C1092" s="38">
        <v>2009</v>
      </c>
      <c r="D1092" s="38">
        <f t="shared" si="362"/>
        <v>30</v>
      </c>
      <c r="E1092" s="22" t="s">
        <v>3066</v>
      </c>
      <c r="F1092" s="38" t="s">
        <v>17</v>
      </c>
      <c r="G1092" s="38" t="s">
        <v>18</v>
      </c>
      <c r="H1092" s="3" t="s">
        <v>290</v>
      </c>
      <c r="I1092" s="3" t="s">
        <v>3732</v>
      </c>
      <c r="J1092" s="35">
        <v>2003</v>
      </c>
      <c r="K1092" s="19">
        <f t="shared" si="363"/>
        <v>6</v>
      </c>
      <c r="L1092" s="3" t="s">
        <v>290</v>
      </c>
      <c r="M1092" s="35">
        <v>2003</v>
      </c>
      <c r="N1092" s="35">
        <f>C1092-M1092</f>
        <v>6</v>
      </c>
      <c r="O1092" s="38" t="str">
        <f t="shared" si="361"/>
        <v>CONSELHO</v>
      </c>
      <c r="P1092" s="38" t="s">
        <v>945</v>
      </c>
      <c r="Q1092" s="38" t="str">
        <f>IF(ISNUMBER(SEARCH("Conferência",L1092)),"SIM","NÃO")</f>
        <v>NÃO</v>
      </c>
      <c r="R1092" s="38" t="s">
        <v>21</v>
      </c>
      <c r="S1092" s="108">
        <v>5</v>
      </c>
      <c r="T1092" s="38"/>
      <c r="U1092" s="77" t="s">
        <v>3692</v>
      </c>
    </row>
    <row r="1093" spans="1:21" s="121" customFormat="1">
      <c r="A1093" s="40">
        <v>1093</v>
      </c>
      <c r="B1093" s="14">
        <v>39927</v>
      </c>
      <c r="C1093" s="38">
        <v>2009</v>
      </c>
      <c r="D1093" s="38">
        <f t="shared" si="362"/>
        <v>30</v>
      </c>
      <c r="E1093" s="15" t="s">
        <v>3067</v>
      </c>
      <c r="F1093" s="38" t="s">
        <v>26</v>
      </c>
      <c r="G1093" s="38" t="s">
        <v>18</v>
      </c>
      <c r="H1093" s="38" t="s">
        <v>22</v>
      </c>
      <c r="I1093" s="38" t="s">
        <v>3739</v>
      </c>
      <c r="J1093" s="35">
        <v>1991</v>
      </c>
      <c r="K1093" s="19">
        <f t="shared" si="363"/>
        <v>18</v>
      </c>
      <c r="L1093" s="38" t="s">
        <v>976</v>
      </c>
      <c r="M1093" s="35" t="s">
        <v>24</v>
      </c>
      <c r="N1093" s="35" t="s">
        <v>24</v>
      </c>
      <c r="O1093" s="38" t="str">
        <f t="shared" si="361"/>
        <v>CONSELHO</v>
      </c>
      <c r="P1093" s="38" t="s">
        <v>977</v>
      </c>
      <c r="Q1093" s="38" t="str">
        <f t="shared" si="364"/>
        <v>Sim</v>
      </c>
      <c r="R1093" s="38" t="s">
        <v>21</v>
      </c>
      <c r="S1093" s="116">
        <v>6</v>
      </c>
      <c r="T1093" s="38"/>
      <c r="U1093" s="77" t="s">
        <v>3744</v>
      </c>
    </row>
    <row r="1094" spans="1:21" s="34" customFormat="1">
      <c r="A1094" s="40">
        <v>1094</v>
      </c>
      <c r="B1094" s="14">
        <v>39927</v>
      </c>
      <c r="C1094" s="38">
        <v>2009</v>
      </c>
      <c r="D1094" s="38">
        <f t="shared" si="362"/>
        <v>30</v>
      </c>
      <c r="E1094" s="22" t="s">
        <v>3068</v>
      </c>
      <c r="F1094" s="38" t="s">
        <v>33</v>
      </c>
      <c r="G1094" s="38" t="s">
        <v>65</v>
      </c>
      <c r="H1094" s="38" t="s">
        <v>73</v>
      </c>
      <c r="I1094" s="38"/>
      <c r="J1094" s="38" t="s">
        <v>24</v>
      </c>
      <c r="K1094" s="38" t="s">
        <v>24</v>
      </c>
      <c r="L1094" s="3" t="s">
        <v>234</v>
      </c>
      <c r="M1094" s="35">
        <v>2005</v>
      </c>
      <c r="N1094" s="35">
        <f t="shared" ref="N1094:N1101" si="365">C1094-M1094</f>
        <v>4</v>
      </c>
      <c r="O1094" s="38" t="str">
        <f t="shared" si="361"/>
        <v>CONSELHO</v>
      </c>
      <c r="P1094" s="38" t="s">
        <v>131</v>
      </c>
      <c r="Q1094" s="38" t="str">
        <f t="shared" ref="Q1094:Q1101" si="366">IF(ISNUMBER(SEARCH("Conferência",L1094)),"SIM","NÃO")</f>
        <v>NÃO</v>
      </c>
      <c r="R1094" s="38" t="s">
        <v>21</v>
      </c>
      <c r="S1094" s="4"/>
      <c r="T1094" s="38"/>
      <c r="U1094" s="77"/>
    </row>
    <row r="1095" spans="1:21" s="34" customFormat="1">
      <c r="A1095" s="40">
        <v>1095</v>
      </c>
      <c r="B1095" s="14">
        <v>39933</v>
      </c>
      <c r="C1095" s="38">
        <v>2009</v>
      </c>
      <c r="D1095" s="38">
        <f t="shared" si="362"/>
        <v>30</v>
      </c>
      <c r="E1095" s="22" t="s">
        <v>3069</v>
      </c>
      <c r="F1095" s="38" t="s">
        <v>82</v>
      </c>
      <c r="G1095" s="38" t="s">
        <v>65</v>
      </c>
      <c r="H1095" s="38" t="s">
        <v>73</v>
      </c>
      <c r="I1095" s="38"/>
      <c r="J1095" s="38" t="s">
        <v>24</v>
      </c>
      <c r="K1095" s="38" t="s">
        <v>24</v>
      </c>
      <c r="L1095" s="38" t="s">
        <v>551</v>
      </c>
      <c r="M1095" s="36">
        <v>2007</v>
      </c>
      <c r="N1095" s="35">
        <f t="shared" si="365"/>
        <v>2</v>
      </c>
      <c r="O1095" s="38" t="str">
        <f t="shared" si="361"/>
        <v>CONSELHO</v>
      </c>
      <c r="P1095" s="38" t="s">
        <v>978</v>
      </c>
      <c r="Q1095" s="38" t="str">
        <f t="shared" si="366"/>
        <v>NÃO</v>
      </c>
      <c r="R1095" s="38" t="s">
        <v>21</v>
      </c>
      <c r="S1095" s="4"/>
      <c r="T1095" s="38"/>
      <c r="U1095" s="77"/>
    </row>
    <row r="1096" spans="1:21" s="34" customFormat="1">
      <c r="A1096" s="40">
        <v>1096</v>
      </c>
      <c r="B1096" s="14">
        <v>39933</v>
      </c>
      <c r="C1096" s="38">
        <v>2009</v>
      </c>
      <c r="D1096" s="38">
        <f t="shared" si="362"/>
        <v>30</v>
      </c>
      <c r="E1096" s="22" t="s">
        <v>3070</v>
      </c>
      <c r="F1096" s="38" t="s">
        <v>33</v>
      </c>
      <c r="G1096" s="38" t="s">
        <v>65</v>
      </c>
      <c r="H1096" s="38" t="s">
        <v>73</v>
      </c>
      <c r="I1096" s="38"/>
      <c r="J1096" s="38" t="s">
        <v>24</v>
      </c>
      <c r="K1096" s="38" t="s">
        <v>24</v>
      </c>
      <c r="L1096" s="38" t="s">
        <v>551</v>
      </c>
      <c r="M1096" s="36">
        <v>2007</v>
      </c>
      <c r="N1096" s="35">
        <f t="shared" si="365"/>
        <v>2</v>
      </c>
      <c r="O1096" s="38" t="str">
        <f t="shared" si="361"/>
        <v>CONSELHO</v>
      </c>
      <c r="P1096" s="38" t="s">
        <v>230</v>
      </c>
      <c r="Q1096" s="38" t="str">
        <f t="shared" si="366"/>
        <v>NÃO</v>
      </c>
      <c r="R1096" s="38" t="s">
        <v>21</v>
      </c>
      <c r="S1096" s="4"/>
      <c r="T1096" s="38"/>
      <c r="U1096" s="77"/>
    </row>
    <row r="1097" spans="1:21" s="34" customFormat="1">
      <c r="A1097" s="40">
        <v>1097</v>
      </c>
      <c r="B1097" s="14">
        <v>39938</v>
      </c>
      <c r="C1097" s="38">
        <v>2009</v>
      </c>
      <c r="D1097" s="38">
        <f t="shared" si="362"/>
        <v>30</v>
      </c>
      <c r="E1097" s="15" t="s">
        <v>3071</v>
      </c>
      <c r="F1097" s="38" t="s">
        <v>17</v>
      </c>
      <c r="G1097" s="38" t="s">
        <v>18</v>
      </c>
      <c r="H1097" s="38" t="s">
        <v>22</v>
      </c>
      <c r="I1097" s="38" t="s">
        <v>3739</v>
      </c>
      <c r="J1097" s="35">
        <v>1991</v>
      </c>
      <c r="K1097" s="19">
        <f>C1097-J1097</f>
        <v>18</v>
      </c>
      <c r="L1097" s="38" t="s">
        <v>22</v>
      </c>
      <c r="M1097" s="35">
        <v>1991</v>
      </c>
      <c r="N1097" s="35">
        <f t="shared" si="365"/>
        <v>18</v>
      </c>
      <c r="O1097" s="38" t="str">
        <f t="shared" si="361"/>
        <v>CONSELHO</v>
      </c>
      <c r="P1097" s="38" t="s">
        <v>895</v>
      </c>
      <c r="Q1097" s="38" t="str">
        <f t="shared" si="366"/>
        <v>NÃO</v>
      </c>
      <c r="R1097" s="38" t="s">
        <v>21</v>
      </c>
      <c r="S1097" s="116">
        <v>5</v>
      </c>
      <c r="T1097" s="38"/>
      <c r="U1097" s="77" t="s">
        <v>3692</v>
      </c>
    </row>
    <row r="1098" spans="1:21" s="34" customFormat="1">
      <c r="A1098" s="40">
        <v>1098</v>
      </c>
      <c r="B1098" s="14">
        <v>39938</v>
      </c>
      <c r="C1098" s="38">
        <v>2009</v>
      </c>
      <c r="D1098" s="38">
        <f t="shared" si="362"/>
        <v>30</v>
      </c>
      <c r="E1098" s="22" t="s">
        <v>3072</v>
      </c>
      <c r="F1098" s="38" t="s">
        <v>198</v>
      </c>
      <c r="G1098" s="38" t="s">
        <v>65</v>
      </c>
      <c r="H1098" s="38" t="s">
        <v>701</v>
      </c>
      <c r="I1098" s="38"/>
      <c r="J1098" s="38" t="s">
        <v>24</v>
      </c>
      <c r="K1098" s="38" t="s">
        <v>24</v>
      </c>
      <c r="L1098" s="38" t="s">
        <v>551</v>
      </c>
      <c r="M1098" s="36">
        <v>2007</v>
      </c>
      <c r="N1098" s="35">
        <f t="shared" si="365"/>
        <v>2</v>
      </c>
      <c r="O1098" s="38" t="str">
        <f t="shared" si="361"/>
        <v>CONSELHO</v>
      </c>
      <c r="P1098" s="38" t="s">
        <v>979</v>
      </c>
      <c r="Q1098" s="38" t="str">
        <f t="shared" si="366"/>
        <v>NÃO</v>
      </c>
      <c r="R1098" s="38" t="s">
        <v>21</v>
      </c>
      <c r="S1098" s="4"/>
      <c r="T1098" s="38"/>
      <c r="U1098" s="77"/>
    </row>
    <row r="1099" spans="1:21" s="34" customFormat="1">
      <c r="A1099" s="40">
        <v>1099</v>
      </c>
      <c r="B1099" s="14">
        <v>39941</v>
      </c>
      <c r="C1099" s="38">
        <v>2009</v>
      </c>
      <c r="D1099" s="38">
        <f t="shared" si="362"/>
        <v>30</v>
      </c>
      <c r="E1099" s="22" t="s">
        <v>3073</v>
      </c>
      <c r="F1099" s="38" t="s">
        <v>33</v>
      </c>
      <c r="G1099" s="38" t="s">
        <v>65</v>
      </c>
      <c r="H1099" s="38" t="s">
        <v>73</v>
      </c>
      <c r="I1099" s="38"/>
      <c r="J1099" s="38" t="s">
        <v>24</v>
      </c>
      <c r="K1099" s="38" t="s">
        <v>24</v>
      </c>
      <c r="L1099" s="3" t="s">
        <v>123</v>
      </c>
      <c r="M1099" s="35">
        <v>2001</v>
      </c>
      <c r="N1099" s="35">
        <f t="shared" si="365"/>
        <v>8</v>
      </c>
      <c r="O1099" s="38" t="str">
        <f t="shared" si="361"/>
        <v>CONSELHO</v>
      </c>
      <c r="P1099" s="38" t="s">
        <v>124</v>
      </c>
      <c r="Q1099" s="38" t="str">
        <f t="shared" si="366"/>
        <v>NÃO</v>
      </c>
      <c r="R1099" s="38" t="s">
        <v>21</v>
      </c>
      <c r="S1099" s="4"/>
      <c r="T1099" s="38"/>
      <c r="U1099" s="77"/>
    </row>
    <row r="1100" spans="1:21" s="34" customFormat="1">
      <c r="A1100" s="40">
        <v>1100</v>
      </c>
      <c r="B1100" s="14">
        <v>39941</v>
      </c>
      <c r="C1100" s="38">
        <v>2009</v>
      </c>
      <c r="D1100" s="38">
        <f t="shared" si="362"/>
        <v>30</v>
      </c>
      <c r="E1100" s="22" t="s">
        <v>3074</v>
      </c>
      <c r="F1100" s="38" t="s">
        <v>33</v>
      </c>
      <c r="G1100" s="38" t="s">
        <v>65</v>
      </c>
      <c r="H1100" s="38" t="s">
        <v>73</v>
      </c>
      <c r="I1100" s="38"/>
      <c r="J1100" s="38" t="s">
        <v>24</v>
      </c>
      <c r="K1100" s="38" t="s">
        <v>24</v>
      </c>
      <c r="L1100" s="38" t="s">
        <v>142</v>
      </c>
      <c r="M1100" s="35">
        <v>2001</v>
      </c>
      <c r="N1100" s="35">
        <f t="shared" si="365"/>
        <v>8</v>
      </c>
      <c r="O1100" s="38" t="str">
        <f t="shared" si="361"/>
        <v>CONSELHO</v>
      </c>
      <c r="P1100" s="38" t="s">
        <v>230</v>
      </c>
      <c r="Q1100" s="38" t="str">
        <f t="shared" si="366"/>
        <v>NÃO</v>
      </c>
      <c r="R1100" s="38" t="s">
        <v>21</v>
      </c>
      <c r="S1100" s="4"/>
      <c r="T1100" s="38"/>
      <c r="U1100" s="77"/>
    </row>
    <row r="1101" spans="1:21" s="34" customFormat="1">
      <c r="A1101" s="40">
        <v>1101</v>
      </c>
      <c r="B1101" s="14">
        <v>39945</v>
      </c>
      <c r="C1101" s="38">
        <v>2009</v>
      </c>
      <c r="D1101" s="38">
        <f t="shared" si="362"/>
        <v>30</v>
      </c>
      <c r="E1101" s="22" t="s">
        <v>980</v>
      </c>
      <c r="F1101" s="38" t="s">
        <v>198</v>
      </c>
      <c r="G1101" s="38" t="s">
        <v>65</v>
      </c>
      <c r="H1101" s="38" t="s">
        <v>701</v>
      </c>
      <c r="I1101" s="38"/>
      <c r="J1101" s="38" t="s">
        <v>24</v>
      </c>
      <c r="K1101" s="38" t="s">
        <v>24</v>
      </c>
      <c r="L1101" s="38" t="s">
        <v>551</v>
      </c>
      <c r="M1101" s="36">
        <v>2007</v>
      </c>
      <c r="N1101" s="35">
        <f t="shared" si="365"/>
        <v>2</v>
      </c>
      <c r="O1101" s="38" t="str">
        <f t="shared" si="361"/>
        <v>CONSELHO</v>
      </c>
      <c r="P1101" s="38" t="s">
        <v>979</v>
      </c>
      <c r="Q1101" s="38" t="str">
        <f t="shared" si="366"/>
        <v>NÃO</v>
      </c>
      <c r="R1101" s="38" t="s">
        <v>21</v>
      </c>
      <c r="S1101" s="4"/>
      <c r="T1101" s="38"/>
      <c r="U1101" s="77"/>
    </row>
    <row r="1102" spans="1:21" s="34" customFormat="1">
      <c r="A1102" s="40">
        <v>1102</v>
      </c>
      <c r="B1102" s="14">
        <v>39948</v>
      </c>
      <c r="C1102" s="38">
        <v>2009</v>
      </c>
      <c r="D1102" s="38">
        <f t="shared" si="362"/>
        <v>30</v>
      </c>
      <c r="E1102" s="16" t="s">
        <v>3075</v>
      </c>
      <c r="F1102" s="38" t="s">
        <v>33</v>
      </c>
      <c r="G1102" s="38" t="s">
        <v>24</v>
      </c>
      <c r="H1102" s="38" t="s">
        <v>73</v>
      </c>
      <c r="I1102" s="38"/>
      <c r="J1102" s="38" t="s">
        <v>24</v>
      </c>
      <c r="K1102" s="38" t="s">
        <v>24</v>
      </c>
      <c r="L1102" s="38" t="s">
        <v>981</v>
      </c>
      <c r="M1102" s="35" t="s">
        <v>24</v>
      </c>
      <c r="N1102" s="35" t="s">
        <v>24</v>
      </c>
      <c r="O1102" s="38" t="str">
        <f t="shared" si="361"/>
        <v>NÃO CONSELHO</v>
      </c>
      <c r="P1102" s="38" t="s">
        <v>982</v>
      </c>
      <c r="Q1102" s="38" t="str">
        <f t="shared" si="364"/>
        <v>Não</v>
      </c>
      <c r="R1102" s="38" t="s">
        <v>21</v>
      </c>
      <c r="S1102" s="4"/>
      <c r="T1102" s="38"/>
      <c r="U1102" s="77"/>
    </row>
    <row r="1103" spans="1:21" s="34" customFormat="1">
      <c r="A1103" s="40">
        <v>1103</v>
      </c>
      <c r="B1103" s="14">
        <v>39948</v>
      </c>
      <c r="C1103" s="38">
        <v>2009</v>
      </c>
      <c r="D1103" s="38">
        <f t="shared" si="362"/>
        <v>30</v>
      </c>
      <c r="E1103" s="22" t="s">
        <v>3076</v>
      </c>
      <c r="F1103" s="38" t="s">
        <v>82</v>
      </c>
      <c r="G1103" s="38" t="s">
        <v>65</v>
      </c>
      <c r="H1103" s="38" t="s">
        <v>73</v>
      </c>
      <c r="I1103" s="38"/>
      <c r="J1103" s="38" t="s">
        <v>24</v>
      </c>
      <c r="K1103" s="38" t="s">
        <v>24</v>
      </c>
      <c r="L1103" s="38" t="s">
        <v>83</v>
      </c>
      <c r="M1103" s="35">
        <v>2003</v>
      </c>
      <c r="N1103" s="35">
        <f t="shared" ref="N1103:N1105" si="367">C1103-M1103</f>
        <v>6</v>
      </c>
      <c r="O1103" s="38" t="str">
        <f t="shared" si="361"/>
        <v>CONSELHO</v>
      </c>
      <c r="P1103" s="38" t="s">
        <v>230</v>
      </c>
      <c r="Q1103" s="38" t="str">
        <f>IF(ISNUMBER(SEARCH("Conferência",L1103)),"SIM","NÃO")</f>
        <v>NÃO</v>
      </c>
      <c r="R1103" s="38" t="s">
        <v>21</v>
      </c>
      <c r="S1103" s="4"/>
      <c r="T1103" s="38"/>
      <c r="U1103" s="77"/>
    </row>
    <row r="1104" spans="1:21" s="34" customFormat="1">
      <c r="A1104" s="40">
        <v>1104</v>
      </c>
      <c r="B1104" s="14">
        <v>39948</v>
      </c>
      <c r="C1104" s="38">
        <v>2009</v>
      </c>
      <c r="D1104" s="38">
        <f t="shared" si="362"/>
        <v>30</v>
      </c>
      <c r="E1104" s="22" t="s">
        <v>3077</v>
      </c>
      <c r="F1104" s="38" t="s">
        <v>26</v>
      </c>
      <c r="G1104" s="38" t="s">
        <v>18</v>
      </c>
      <c r="H1104" s="38" t="s">
        <v>83</v>
      </c>
      <c r="I1104" s="38" t="s">
        <v>3730</v>
      </c>
      <c r="J1104" s="36">
        <v>2003</v>
      </c>
      <c r="K1104" s="19">
        <f t="shared" ref="K1104:K1108" si="368">C1104-J1104</f>
        <v>6</v>
      </c>
      <c r="L1104" s="38" t="s">
        <v>83</v>
      </c>
      <c r="M1104" s="35">
        <v>2003</v>
      </c>
      <c r="N1104" s="35">
        <f t="shared" si="367"/>
        <v>6</v>
      </c>
      <c r="O1104" s="38" t="str">
        <f t="shared" si="361"/>
        <v>CONSELHO</v>
      </c>
      <c r="P1104" s="38" t="s">
        <v>983</v>
      </c>
      <c r="Q1104" s="38" t="str">
        <f>IF(ISNUMBER(SEARCH("Conferência",L1104)),"SIM","NÃO")</f>
        <v>NÃO</v>
      </c>
      <c r="R1104" s="38" t="s">
        <v>21</v>
      </c>
      <c r="S1104" s="108">
        <v>5</v>
      </c>
      <c r="T1104" s="38"/>
      <c r="U1104" s="77" t="s">
        <v>3691</v>
      </c>
    </row>
    <row r="1105" spans="1:21" s="34" customFormat="1">
      <c r="A1105" s="40">
        <v>1105</v>
      </c>
      <c r="B1105" s="14">
        <v>39948</v>
      </c>
      <c r="C1105" s="38">
        <v>2009</v>
      </c>
      <c r="D1105" s="38">
        <f t="shared" si="362"/>
        <v>30</v>
      </c>
      <c r="E1105" s="22" t="s">
        <v>3078</v>
      </c>
      <c r="F1105" s="38" t="s">
        <v>26</v>
      </c>
      <c r="G1105" s="38" t="s">
        <v>18</v>
      </c>
      <c r="H1105" s="3" t="s">
        <v>290</v>
      </c>
      <c r="I1105" s="3" t="s">
        <v>3732</v>
      </c>
      <c r="J1105" s="35">
        <v>2003</v>
      </c>
      <c r="K1105" s="19">
        <f t="shared" si="368"/>
        <v>6</v>
      </c>
      <c r="L1105" s="3" t="s">
        <v>290</v>
      </c>
      <c r="M1105" s="35">
        <v>2003</v>
      </c>
      <c r="N1105" s="35">
        <f t="shared" si="367"/>
        <v>6</v>
      </c>
      <c r="O1105" s="38" t="str">
        <f t="shared" si="361"/>
        <v>CONSELHO</v>
      </c>
      <c r="P1105" s="38" t="s">
        <v>984</v>
      </c>
      <c r="Q1105" s="38" t="str">
        <f>IF(ISNUMBER(SEARCH("Conferência",L1105)),"SIM","NÃO")</f>
        <v>NÃO</v>
      </c>
      <c r="R1105" s="38" t="s">
        <v>21</v>
      </c>
      <c r="S1105" s="108">
        <v>5</v>
      </c>
      <c r="T1105" s="38"/>
      <c r="U1105" s="77" t="s">
        <v>3692</v>
      </c>
    </row>
    <row r="1106" spans="1:21" s="82" customFormat="1">
      <c r="A1106" s="81">
        <v>1106</v>
      </c>
      <c r="B1106" s="26">
        <v>39952</v>
      </c>
      <c r="C1106" s="5">
        <v>2009</v>
      </c>
      <c r="D1106" s="5">
        <f t="shared" si="362"/>
        <v>30</v>
      </c>
      <c r="E1106" s="43" t="s">
        <v>3079</v>
      </c>
      <c r="F1106" s="5" t="s">
        <v>26</v>
      </c>
      <c r="G1106" s="5" t="s">
        <v>18</v>
      </c>
      <c r="H1106" s="5" t="s">
        <v>27</v>
      </c>
      <c r="I1106" s="5" t="s">
        <v>3719</v>
      </c>
      <c r="J1106" s="5">
        <v>1997</v>
      </c>
      <c r="K1106" s="83">
        <f t="shared" si="368"/>
        <v>12</v>
      </c>
      <c r="L1106" s="5" t="s">
        <v>46</v>
      </c>
      <c r="M1106" s="35" t="s">
        <v>24</v>
      </c>
      <c r="N1106" s="35" t="s">
        <v>24</v>
      </c>
      <c r="O1106" s="5" t="str">
        <f t="shared" si="361"/>
        <v>CONSELHO</v>
      </c>
      <c r="P1106" s="5" t="s">
        <v>985</v>
      </c>
      <c r="Q1106" s="5" t="str">
        <f t="shared" si="364"/>
        <v>Não</v>
      </c>
      <c r="R1106" s="5" t="s">
        <v>21</v>
      </c>
      <c r="S1106" s="109">
        <v>2</v>
      </c>
      <c r="T1106" s="5"/>
      <c r="U1106" s="82" t="s">
        <v>3708</v>
      </c>
    </row>
    <row r="1107" spans="1:21" s="82" customFormat="1">
      <c r="A1107" s="81">
        <v>1107</v>
      </c>
      <c r="B1107" s="26">
        <v>39952</v>
      </c>
      <c r="C1107" s="5">
        <v>2009</v>
      </c>
      <c r="D1107" s="5">
        <f t="shared" si="362"/>
        <v>30</v>
      </c>
      <c r="E1107" s="43" t="s">
        <v>3080</v>
      </c>
      <c r="F1107" s="5" t="s">
        <v>26</v>
      </c>
      <c r="G1107" s="5" t="s">
        <v>18</v>
      </c>
      <c r="H1107" s="5" t="s">
        <v>27</v>
      </c>
      <c r="I1107" s="5" t="s">
        <v>3719</v>
      </c>
      <c r="J1107" s="5">
        <v>1997</v>
      </c>
      <c r="K1107" s="83">
        <f t="shared" si="368"/>
        <v>12</v>
      </c>
      <c r="L1107" s="5" t="s">
        <v>46</v>
      </c>
      <c r="M1107" s="35" t="s">
        <v>24</v>
      </c>
      <c r="N1107" s="35" t="s">
        <v>24</v>
      </c>
      <c r="O1107" s="5" t="str">
        <f t="shared" si="361"/>
        <v>CONSELHO</v>
      </c>
      <c r="P1107" s="5" t="s">
        <v>926</v>
      </c>
      <c r="Q1107" s="5" t="str">
        <f t="shared" si="364"/>
        <v>Não</v>
      </c>
      <c r="R1107" s="5" t="s">
        <v>21</v>
      </c>
      <c r="S1107" s="109">
        <v>2</v>
      </c>
      <c r="T1107" s="5"/>
      <c r="U1107" s="82" t="s">
        <v>3708</v>
      </c>
    </row>
    <row r="1108" spans="1:21" s="121" customFormat="1">
      <c r="A1108" s="40">
        <v>1108</v>
      </c>
      <c r="B1108" s="14">
        <v>39952</v>
      </c>
      <c r="C1108" s="38">
        <v>2009</v>
      </c>
      <c r="D1108" s="38">
        <f t="shared" si="362"/>
        <v>30</v>
      </c>
      <c r="E1108" s="16" t="s">
        <v>3081</v>
      </c>
      <c r="F1108" s="38" t="s">
        <v>26</v>
      </c>
      <c r="G1108" s="38" t="s">
        <v>18</v>
      </c>
      <c r="H1108" s="38" t="s">
        <v>27</v>
      </c>
      <c r="I1108" s="38" t="s">
        <v>3719</v>
      </c>
      <c r="J1108" s="36">
        <v>1997</v>
      </c>
      <c r="K1108" s="19">
        <f t="shared" si="368"/>
        <v>12</v>
      </c>
      <c r="L1108" s="38" t="s">
        <v>963</v>
      </c>
      <c r="M1108" s="35" t="s">
        <v>24</v>
      </c>
      <c r="N1108" s="35" t="s">
        <v>24</v>
      </c>
      <c r="O1108" s="38" t="str">
        <f t="shared" si="361"/>
        <v>CONSELHO</v>
      </c>
      <c r="P1108" s="38" t="s">
        <v>986</v>
      </c>
      <c r="Q1108" s="38" t="str">
        <f t="shared" si="364"/>
        <v>Sim</v>
      </c>
      <c r="R1108" s="38" t="s">
        <v>21</v>
      </c>
      <c r="S1108" s="108">
        <v>6</v>
      </c>
      <c r="T1108" s="38"/>
      <c r="U1108" s="77" t="s">
        <v>3744</v>
      </c>
    </row>
    <row r="1109" spans="1:21" s="34" customFormat="1">
      <c r="A1109" s="40">
        <v>1109</v>
      </c>
      <c r="B1109" s="14">
        <v>39952</v>
      </c>
      <c r="C1109" s="38">
        <v>2009</v>
      </c>
      <c r="D1109" s="38">
        <f t="shared" si="362"/>
        <v>30</v>
      </c>
      <c r="E1109" s="15" t="s">
        <v>3082</v>
      </c>
      <c r="F1109" s="38" t="s">
        <v>33</v>
      </c>
      <c r="G1109" s="38" t="s">
        <v>65</v>
      </c>
      <c r="H1109" s="38" t="s">
        <v>73</v>
      </c>
      <c r="I1109" s="38"/>
      <c r="J1109" s="38" t="s">
        <v>24</v>
      </c>
      <c r="K1109" s="38" t="s">
        <v>24</v>
      </c>
      <c r="L1109" s="38" t="s">
        <v>22</v>
      </c>
      <c r="M1109" s="35">
        <v>1991</v>
      </c>
      <c r="N1109" s="35">
        <f t="shared" ref="N1109:N1110" si="369">C1109-M1109</f>
        <v>18</v>
      </c>
      <c r="O1109" s="38" t="str">
        <f t="shared" si="361"/>
        <v>CONSELHO</v>
      </c>
      <c r="P1109" s="38" t="s">
        <v>230</v>
      </c>
      <c r="Q1109" s="38" t="str">
        <f>IF(ISNUMBER(SEARCH("Conferência",L1109)),"SIM","NÃO")</f>
        <v>NÃO</v>
      </c>
      <c r="R1109" s="38" t="s">
        <v>21</v>
      </c>
      <c r="S1109" s="13"/>
      <c r="T1109" s="38"/>
      <c r="U1109" s="77"/>
    </row>
    <row r="1110" spans="1:21" s="34" customFormat="1">
      <c r="A1110" s="40">
        <v>1110</v>
      </c>
      <c r="B1110" s="14">
        <v>39955</v>
      </c>
      <c r="C1110" s="38">
        <v>2009</v>
      </c>
      <c r="D1110" s="38">
        <f t="shared" si="362"/>
        <v>30</v>
      </c>
      <c r="E1110" s="16" t="s">
        <v>3083</v>
      </c>
      <c r="F1110" s="38" t="s">
        <v>33</v>
      </c>
      <c r="G1110" s="38" t="s">
        <v>65</v>
      </c>
      <c r="H1110" s="38" t="s">
        <v>73</v>
      </c>
      <c r="I1110" s="38"/>
      <c r="J1110" s="38" t="s">
        <v>24</v>
      </c>
      <c r="K1110" s="38" t="s">
        <v>24</v>
      </c>
      <c r="L1110" s="38" t="s">
        <v>1641</v>
      </c>
      <c r="M1110" s="35">
        <v>1991</v>
      </c>
      <c r="N1110" s="35">
        <f t="shared" si="369"/>
        <v>18</v>
      </c>
      <c r="O1110" s="38" t="str">
        <f t="shared" si="361"/>
        <v>CONSELHO</v>
      </c>
      <c r="P1110" s="38" t="s">
        <v>525</v>
      </c>
      <c r="Q1110" s="38" t="str">
        <f>IF(ISNUMBER(SEARCH("Conferência",L1110)),"SIM","NÃO")</f>
        <v>NÃO</v>
      </c>
      <c r="R1110" s="38" t="s">
        <v>21</v>
      </c>
      <c r="S1110" s="4"/>
      <c r="T1110" s="38"/>
      <c r="U1110" s="77"/>
    </row>
    <row r="1111" spans="1:21" s="122" customFormat="1">
      <c r="A1111" s="81">
        <v>1111</v>
      </c>
      <c r="B1111" s="26">
        <v>39955</v>
      </c>
      <c r="C1111" s="5">
        <v>2009</v>
      </c>
      <c r="D1111" s="5">
        <f t="shared" si="362"/>
        <v>30</v>
      </c>
      <c r="E1111" s="60" t="s">
        <v>3084</v>
      </c>
      <c r="F1111" s="5" t="s">
        <v>17</v>
      </c>
      <c r="G1111" s="5" t="s">
        <v>18</v>
      </c>
      <c r="H1111" s="5" t="s">
        <v>27</v>
      </c>
      <c r="I1111" s="5" t="s">
        <v>3719</v>
      </c>
      <c r="J1111" s="36">
        <v>1997</v>
      </c>
      <c r="K1111" s="83">
        <f>C1111-J1111</f>
        <v>12</v>
      </c>
      <c r="L1111" s="5" t="s">
        <v>987</v>
      </c>
      <c r="M1111" s="35" t="s">
        <v>24</v>
      </c>
      <c r="N1111" s="35" t="s">
        <v>24</v>
      </c>
      <c r="O1111" s="5" t="str">
        <f t="shared" si="361"/>
        <v>CONSELHO</v>
      </c>
      <c r="P1111" s="5" t="s">
        <v>988</v>
      </c>
      <c r="Q1111" s="5" t="str">
        <f t="shared" si="364"/>
        <v>Sim</v>
      </c>
      <c r="R1111" s="5" t="s">
        <v>21</v>
      </c>
      <c r="S1111" s="109">
        <v>3</v>
      </c>
      <c r="T1111" s="5"/>
      <c r="U1111" s="82" t="s">
        <v>3710</v>
      </c>
    </row>
    <row r="1112" spans="1:21" s="34" customFormat="1">
      <c r="A1112" s="40">
        <v>1112</v>
      </c>
      <c r="B1112" s="14">
        <v>39955</v>
      </c>
      <c r="C1112" s="38">
        <v>2009</v>
      </c>
      <c r="D1112" s="38">
        <f t="shared" si="362"/>
        <v>30</v>
      </c>
      <c r="E1112" s="16" t="s">
        <v>3085</v>
      </c>
      <c r="F1112" s="38" t="s">
        <v>33</v>
      </c>
      <c r="G1112" s="38" t="s">
        <v>65</v>
      </c>
      <c r="H1112" s="38" t="s">
        <v>73</v>
      </c>
      <c r="I1112" s="38"/>
      <c r="J1112" s="38" t="s">
        <v>24</v>
      </c>
      <c r="K1112" s="38" t="s">
        <v>24</v>
      </c>
      <c r="L1112" s="3" t="s">
        <v>461</v>
      </c>
      <c r="M1112" s="38">
        <v>2000</v>
      </c>
      <c r="N1112" s="35">
        <f t="shared" ref="N1112:N1115" si="370">C1112-M1112</f>
        <v>9</v>
      </c>
      <c r="O1112" s="38" t="str">
        <f t="shared" si="361"/>
        <v>CONSELHO</v>
      </c>
      <c r="P1112" s="38" t="s">
        <v>131</v>
      </c>
      <c r="Q1112" s="38" t="str">
        <f>IF(ISNUMBER(SEARCH("Conferência",L1112)),"SIM","NÃO")</f>
        <v>NÃO</v>
      </c>
      <c r="R1112" s="38" t="s">
        <v>21</v>
      </c>
      <c r="S1112" s="4"/>
      <c r="T1112" s="38"/>
      <c r="U1112" s="77"/>
    </row>
    <row r="1113" spans="1:21" s="34" customFormat="1">
      <c r="A1113" s="40">
        <v>1113</v>
      </c>
      <c r="B1113" s="14">
        <v>39955</v>
      </c>
      <c r="C1113" s="38">
        <v>2009</v>
      </c>
      <c r="D1113" s="38">
        <f t="shared" si="362"/>
        <v>30</v>
      </c>
      <c r="E1113" s="22" t="s">
        <v>3086</v>
      </c>
      <c r="F1113" s="38" t="s">
        <v>33</v>
      </c>
      <c r="G1113" s="38" t="s">
        <v>65</v>
      </c>
      <c r="H1113" s="38" t="s">
        <v>73</v>
      </c>
      <c r="I1113" s="38"/>
      <c r="J1113" s="38" t="s">
        <v>24</v>
      </c>
      <c r="K1113" s="38" t="s">
        <v>24</v>
      </c>
      <c r="L1113" s="38" t="s">
        <v>142</v>
      </c>
      <c r="M1113" s="35">
        <v>2001</v>
      </c>
      <c r="N1113" s="35">
        <f t="shared" si="370"/>
        <v>8</v>
      </c>
      <c r="O1113" s="38" t="str">
        <f t="shared" si="361"/>
        <v>CONSELHO</v>
      </c>
      <c r="P1113" s="38" t="s">
        <v>230</v>
      </c>
      <c r="Q1113" s="38" t="str">
        <f>IF(ISNUMBER(SEARCH("Conferência",L1113)),"SIM","NÃO")</f>
        <v>NÃO</v>
      </c>
      <c r="R1113" s="38" t="s">
        <v>21</v>
      </c>
      <c r="S1113" s="4"/>
      <c r="T1113" s="38"/>
      <c r="U1113" s="77"/>
    </row>
    <row r="1114" spans="1:21" s="34" customFormat="1">
      <c r="A1114" s="40">
        <v>1114</v>
      </c>
      <c r="B1114" s="14">
        <v>39955</v>
      </c>
      <c r="C1114" s="38">
        <v>2009</v>
      </c>
      <c r="D1114" s="38">
        <f t="shared" si="362"/>
        <v>30</v>
      </c>
      <c r="E1114" s="22" t="s">
        <v>3087</v>
      </c>
      <c r="F1114" s="38" t="s">
        <v>82</v>
      </c>
      <c r="G1114" s="38" t="s">
        <v>65</v>
      </c>
      <c r="H1114" s="38" t="s">
        <v>73</v>
      </c>
      <c r="I1114" s="38"/>
      <c r="J1114" s="38" t="s">
        <v>24</v>
      </c>
      <c r="K1114" s="38" t="s">
        <v>24</v>
      </c>
      <c r="L1114" s="38" t="s">
        <v>83</v>
      </c>
      <c r="M1114" s="35">
        <v>2003</v>
      </c>
      <c r="N1114" s="35">
        <f t="shared" si="370"/>
        <v>6</v>
      </c>
      <c r="O1114" s="38" t="str">
        <f t="shared" si="361"/>
        <v>CONSELHO</v>
      </c>
      <c r="P1114" s="38" t="s">
        <v>230</v>
      </c>
      <c r="Q1114" s="38" t="str">
        <f>IF(ISNUMBER(SEARCH("Conferência",L1114)),"SIM","NÃO")</f>
        <v>NÃO</v>
      </c>
      <c r="R1114" s="38" t="s">
        <v>21</v>
      </c>
      <c r="S1114" s="4"/>
      <c r="T1114" s="38"/>
      <c r="U1114" s="77"/>
    </row>
    <row r="1115" spans="1:21" s="34" customFormat="1">
      <c r="A1115" s="40">
        <v>1115</v>
      </c>
      <c r="B1115" s="14">
        <v>39955</v>
      </c>
      <c r="C1115" s="38">
        <v>2009</v>
      </c>
      <c r="D1115" s="38">
        <f t="shared" si="362"/>
        <v>30</v>
      </c>
      <c r="E1115" s="22" t="s">
        <v>3088</v>
      </c>
      <c r="F1115" s="38" t="s">
        <v>26</v>
      </c>
      <c r="G1115" s="38" t="s">
        <v>18</v>
      </c>
      <c r="H1115" s="38" t="s">
        <v>83</v>
      </c>
      <c r="I1115" s="38" t="s">
        <v>3730</v>
      </c>
      <c r="J1115" s="36">
        <v>2003</v>
      </c>
      <c r="K1115" s="19">
        <f t="shared" ref="K1115:K1121" si="371">C1115-J1115</f>
        <v>6</v>
      </c>
      <c r="L1115" s="38" t="s">
        <v>83</v>
      </c>
      <c r="M1115" s="35">
        <v>2003</v>
      </c>
      <c r="N1115" s="35">
        <f t="shared" si="370"/>
        <v>6</v>
      </c>
      <c r="O1115" s="38" t="str">
        <f t="shared" si="361"/>
        <v>CONSELHO</v>
      </c>
      <c r="P1115" s="38" t="s">
        <v>273</v>
      </c>
      <c r="Q1115" s="38" t="str">
        <f>IF(ISNUMBER(SEARCH("Conferência",L1115)),"SIM","NÃO")</f>
        <v>NÃO</v>
      </c>
      <c r="R1115" s="38" t="s">
        <v>21</v>
      </c>
      <c r="S1115" s="108">
        <v>5</v>
      </c>
      <c r="T1115" s="38"/>
      <c r="U1115" s="77" t="s">
        <v>3694</v>
      </c>
    </row>
    <row r="1116" spans="1:21" s="121" customFormat="1">
      <c r="A1116" s="40">
        <v>1116</v>
      </c>
      <c r="B1116" s="14">
        <v>39959</v>
      </c>
      <c r="C1116" s="38">
        <v>2009</v>
      </c>
      <c r="D1116" s="38">
        <f t="shared" si="362"/>
        <v>30</v>
      </c>
      <c r="E1116" s="15" t="s">
        <v>3089</v>
      </c>
      <c r="F1116" s="38" t="s">
        <v>26</v>
      </c>
      <c r="G1116" s="38" t="s">
        <v>18</v>
      </c>
      <c r="H1116" s="38" t="s">
        <v>22</v>
      </c>
      <c r="I1116" s="38" t="s">
        <v>3739</v>
      </c>
      <c r="J1116" s="35">
        <v>1991</v>
      </c>
      <c r="K1116" s="19">
        <f t="shared" si="371"/>
        <v>18</v>
      </c>
      <c r="L1116" s="38" t="s">
        <v>976</v>
      </c>
      <c r="M1116" s="35" t="s">
        <v>24</v>
      </c>
      <c r="N1116" s="35" t="s">
        <v>24</v>
      </c>
      <c r="O1116" s="38" t="str">
        <f t="shared" si="361"/>
        <v>CONSELHO</v>
      </c>
      <c r="P1116" s="38" t="s">
        <v>989</v>
      </c>
      <c r="Q1116" s="38" t="str">
        <f t="shared" si="364"/>
        <v>Sim</v>
      </c>
      <c r="R1116" s="38" t="s">
        <v>21</v>
      </c>
      <c r="S1116" s="116">
        <v>6</v>
      </c>
      <c r="T1116" s="38"/>
      <c r="U1116" s="77" t="s">
        <v>3744</v>
      </c>
    </row>
    <row r="1117" spans="1:21" s="121" customFormat="1">
      <c r="A1117" s="40">
        <v>1117</v>
      </c>
      <c r="B1117" s="14">
        <v>39959</v>
      </c>
      <c r="C1117" s="38">
        <v>2009</v>
      </c>
      <c r="D1117" s="38">
        <f t="shared" si="362"/>
        <v>30</v>
      </c>
      <c r="E1117" s="15" t="s">
        <v>3090</v>
      </c>
      <c r="F1117" s="38" t="s">
        <v>26</v>
      </c>
      <c r="G1117" s="38" t="s">
        <v>18</v>
      </c>
      <c r="H1117" s="38" t="s">
        <v>22</v>
      </c>
      <c r="I1117" s="38" t="s">
        <v>3739</v>
      </c>
      <c r="J1117" s="35">
        <v>1991</v>
      </c>
      <c r="K1117" s="19">
        <f t="shared" si="371"/>
        <v>18</v>
      </c>
      <c r="L1117" s="38" t="s">
        <v>990</v>
      </c>
      <c r="M1117" s="35" t="s">
        <v>24</v>
      </c>
      <c r="N1117" s="35" t="s">
        <v>24</v>
      </c>
      <c r="O1117" s="38" t="str">
        <f t="shared" si="361"/>
        <v>CONSELHO</v>
      </c>
      <c r="P1117" s="38" t="s">
        <v>989</v>
      </c>
      <c r="Q1117" s="38" t="str">
        <f t="shared" si="364"/>
        <v>Sim</v>
      </c>
      <c r="R1117" s="38" t="s">
        <v>21</v>
      </c>
      <c r="S1117" s="116">
        <v>6</v>
      </c>
      <c r="T1117" s="38"/>
      <c r="U1117" s="77" t="s">
        <v>3744</v>
      </c>
    </row>
    <row r="1118" spans="1:21" s="34" customFormat="1">
      <c r="A1118" s="40">
        <v>1118</v>
      </c>
      <c r="B1118" s="14">
        <v>39959</v>
      </c>
      <c r="C1118" s="38">
        <v>2009</v>
      </c>
      <c r="D1118" s="38">
        <f t="shared" si="362"/>
        <v>30</v>
      </c>
      <c r="E1118" s="22" t="s">
        <v>3091</v>
      </c>
      <c r="F1118" s="38" t="s">
        <v>26</v>
      </c>
      <c r="G1118" s="38" t="s">
        <v>18</v>
      </c>
      <c r="H1118" s="38" t="s">
        <v>551</v>
      </c>
      <c r="I1118" s="38" t="s">
        <v>3726</v>
      </c>
      <c r="J1118" s="36">
        <v>2007</v>
      </c>
      <c r="K1118" s="19">
        <f t="shared" si="371"/>
        <v>2</v>
      </c>
      <c r="L1118" s="38" t="s">
        <v>551</v>
      </c>
      <c r="M1118" s="36">
        <v>2007</v>
      </c>
      <c r="N1118" s="35">
        <f>C1118-M1118</f>
        <v>2</v>
      </c>
      <c r="O1118" s="38" t="str">
        <f t="shared" si="361"/>
        <v>CONSELHO</v>
      </c>
      <c r="P1118" s="38" t="s">
        <v>991</v>
      </c>
      <c r="Q1118" s="38" t="str">
        <f>IF(ISNUMBER(SEARCH("Conferência",L1118)),"SIM","NÃO")</f>
        <v>NÃO</v>
      </c>
      <c r="R1118" s="38" t="s">
        <v>21</v>
      </c>
      <c r="S1118" s="108">
        <v>5</v>
      </c>
      <c r="T1118" s="38"/>
      <c r="U1118" s="77" t="s">
        <v>3693</v>
      </c>
    </row>
    <row r="1119" spans="1:21" s="34" customFormat="1">
      <c r="A1119" s="1">
        <v>1119</v>
      </c>
      <c r="B1119" s="14">
        <v>39959</v>
      </c>
      <c r="C1119" s="38">
        <v>2009</v>
      </c>
      <c r="D1119" s="38">
        <f t="shared" si="362"/>
        <v>30</v>
      </c>
      <c r="E1119" s="22" t="s">
        <v>3092</v>
      </c>
      <c r="F1119" s="38" t="s">
        <v>26</v>
      </c>
      <c r="G1119" s="38" t="s">
        <v>18</v>
      </c>
      <c r="H1119" s="38" t="s">
        <v>551</v>
      </c>
      <c r="I1119" s="38" t="s">
        <v>3726</v>
      </c>
      <c r="J1119" s="36">
        <v>2007</v>
      </c>
      <c r="K1119" s="19">
        <f t="shared" si="371"/>
        <v>2</v>
      </c>
      <c r="L1119" s="38" t="s">
        <v>992</v>
      </c>
      <c r="M1119" s="35" t="s">
        <v>24</v>
      </c>
      <c r="N1119" s="35" t="s">
        <v>24</v>
      </c>
      <c r="O1119" s="38" t="str">
        <f t="shared" si="361"/>
        <v>CONSELHO</v>
      </c>
      <c r="P1119" s="38" t="s">
        <v>993</v>
      </c>
      <c r="Q1119" s="38" t="str">
        <f t="shared" si="364"/>
        <v>Não</v>
      </c>
      <c r="R1119" s="38" t="s">
        <v>35</v>
      </c>
      <c r="S1119" s="104">
        <v>5</v>
      </c>
      <c r="T1119" s="38"/>
      <c r="U1119" s="38" t="s">
        <v>3696</v>
      </c>
    </row>
    <row r="1120" spans="1:21" s="122" customFormat="1">
      <c r="A1120" s="81">
        <v>1120</v>
      </c>
      <c r="B1120" s="26">
        <v>39962</v>
      </c>
      <c r="C1120" s="5">
        <v>2009</v>
      </c>
      <c r="D1120" s="5">
        <f t="shared" si="362"/>
        <v>30</v>
      </c>
      <c r="E1120" s="60" t="s">
        <v>3093</v>
      </c>
      <c r="F1120" s="5" t="s">
        <v>17</v>
      </c>
      <c r="G1120" s="5" t="s">
        <v>18</v>
      </c>
      <c r="H1120" s="5" t="s">
        <v>27</v>
      </c>
      <c r="I1120" s="5" t="s">
        <v>3719</v>
      </c>
      <c r="J1120" s="36">
        <v>1997</v>
      </c>
      <c r="K1120" s="83">
        <f t="shared" si="371"/>
        <v>12</v>
      </c>
      <c r="L1120" s="5" t="s">
        <v>987</v>
      </c>
      <c r="M1120" s="35" t="s">
        <v>24</v>
      </c>
      <c r="N1120" s="35" t="s">
        <v>24</v>
      </c>
      <c r="O1120" s="5" t="str">
        <f t="shared" si="361"/>
        <v>CONSELHO</v>
      </c>
      <c r="P1120" s="5" t="s">
        <v>994</v>
      </c>
      <c r="Q1120" s="5" t="str">
        <f t="shared" si="364"/>
        <v>Sim</v>
      </c>
      <c r="R1120" s="5" t="s">
        <v>21</v>
      </c>
      <c r="S1120" s="109">
        <v>3</v>
      </c>
      <c r="T1120" s="5"/>
      <c r="U1120" s="82" t="s">
        <v>3710</v>
      </c>
    </row>
    <row r="1121" spans="1:21" s="34" customFormat="1">
      <c r="A1121" s="40">
        <v>1121</v>
      </c>
      <c r="B1121" s="14">
        <v>39962</v>
      </c>
      <c r="C1121" s="38">
        <v>2009</v>
      </c>
      <c r="D1121" s="38">
        <f t="shared" si="362"/>
        <v>30</v>
      </c>
      <c r="E1121" s="15" t="s">
        <v>3094</v>
      </c>
      <c r="F1121" s="38" t="s">
        <v>26</v>
      </c>
      <c r="G1121" s="38" t="s">
        <v>18</v>
      </c>
      <c r="H1121" s="38" t="s">
        <v>22</v>
      </c>
      <c r="I1121" s="38" t="s">
        <v>3739</v>
      </c>
      <c r="J1121" s="35">
        <v>1991</v>
      </c>
      <c r="K1121" s="19">
        <f t="shared" si="371"/>
        <v>18</v>
      </c>
      <c r="L1121" s="38" t="s">
        <v>22</v>
      </c>
      <c r="M1121" s="35">
        <v>1991</v>
      </c>
      <c r="N1121" s="35">
        <f t="shared" ref="N1121:N1122" si="372">C1121-M1121</f>
        <v>18</v>
      </c>
      <c r="O1121" s="38" t="str">
        <f t="shared" si="361"/>
        <v>CONSELHO</v>
      </c>
      <c r="P1121" s="38" t="s">
        <v>995</v>
      </c>
      <c r="Q1121" s="38" t="str">
        <f>IF(ISNUMBER(SEARCH("Conferência",L1121)),"SIM","NÃO")</f>
        <v>NÃO</v>
      </c>
      <c r="R1121" s="38" t="s">
        <v>21</v>
      </c>
      <c r="S1121" s="116">
        <v>5</v>
      </c>
      <c r="T1121" s="38"/>
      <c r="U1121" s="77" t="s">
        <v>3691</v>
      </c>
    </row>
    <row r="1122" spans="1:21" s="34" customFormat="1">
      <c r="A1122" s="40">
        <v>1122</v>
      </c>
      <c r="B1122" s="14">
        <v>39962</v>
      </c>
      <c r="C1122" s="38">
        <v>2009</v>
      </c>
      <c r="D1122" s="38">
        <f t="shared" si="362"/>
        <v>30</v>
      </c>
      <c r="E1122" s="22" t="s">
        <v>3095</v>
      </c>
      <c r="F1122" s="38" t="s">
        <v>82</v>
      </c>
      <c r="G1122" s="38" t="s">
        <v>65</v>
      </c>
      <c r="H1122" s="38" t="s">
        <v>73</v>
      </c>
      <c r="I1122" s="38"/>
      <c r="J1122" s="38" t="s">
        <v>24</v>
      </c>
      <c r="K1122" s="38" t="s">
        <v>24</v>
      </c>
      <c r="L1122" s="38" t="s">
        <v>996</v>
      </c>
      <c r="M1122" s="52">
        <v>2009</v>
      </c>
      <c r="N1122" s="35">
        <f t="shared" si="372"/>
        <v>0</v>
      </c>
      <c r="O1122" s="38" t="str">
        <f t="shared" si="361"/>
        <v>CONSELHO</v>
      </c>
      <c r="P1122" s="38" t="s">
        <v>997</v>
      </c>
      <c r="Q1122" s="38" t="str">
        <f>IF(ISNUMBER(SEARCH("Conferência",L1122)),"SIM","NÃO")</f>
        <v>NÃO</v>
      </c>
      <c r="R1122" s="38" t="s">
        <v>21</v>
      </c>
      <c r="S1122" s="4"/>
      <c r="T1122" s="38"/>
      <c r="U1122" s="77"/>
    </row>
    <row r="1123" spans="1:21" s="34" customFormat="1">
      <c r="A1123" s="40">
        <v>1123</v>
      </c>
      <c r="B1123" s="14">
        <v>39962</v>
      </c>
      <c r="C1123" s="38">
        <v>2009</v>
      </c>
      <c r="D1123" s="38">
        <f t="shared" si="362"/>
        <v>30</v>
      </c>
      <c r="E1123" s="22" t="s">
        <v>3096</v>
      </c>
      <c r="F1123" s="38" t="s">
        <v>33</v>
      </c>
      <c r="G1123" s="38" t="s">
        <v>24</v>
      </c>
      <c r="H1123" s="38" t="s">
        <v>73</v>
      </c>
      <c r="I1123" s="38"/>
      <c r="J1123" s="38" t="s">
        <v>24</v>
      </c>
      <c r="K1123" s="38" t="s">
        <v>24</v>
      </c>
      <c r="L1123" s="38" t="s">
        <v>998</v>
      </c>
      <c r="M1123" s="35" t="s">
        <v>24</v>
      </c>
      <c r="N1123" s="35" t="s">
        <v>24</v>
      </c>
      <c r="O1123" s="38" t="str">
        <f t="shared" si="361"/>
        <v>NÃO CONSELHO</v>
      </c>
      <c r="P1123" s="38" t="s">
        <v>999</v>
      </c>
      <c r="Q1123" s="38" t="str">
        <f t="shared" si="364"/>
        <v>Não</v>
      </c>
      <c r="R1123" s="38" t="s">
        <v>21</v>
      </c>
      <c r="S1123" s="4"/>
      <c r="T1123" s="38"/>
      <c r="U1123" s="77"/>
    </row>
    <row r="1124" spans="1:21" s="34" customFormat="1">
      <c r="A1124" s="40">
        <v>1124</v>
      </c>
      <c r="B1124" s="14">
        <v>39966</v>
      </c>
      <c r="C1124" s="38">
        <v>2009</v>
      </c>
      <c r="D1124" s="38">
        <f t="shared" si="362"/>
        <v>30</v>
      </c>
      <c r="E1124" s="15" t="s">
        <v>3097</v>
      </c>
      <c r="F1124" s="38" t="s">
        <v>33</v>
      </c>
      <c r="G1124" s="38" t="s">
        <v>65</v>
      </c>
      <c r="H1124" s="38" t="s">
        <v>73</v>
      </c>
      <c r="I1124" s="38"/>
      <c r="J1124" s="38" t="s">
        <v>24</v>
      </c>
      <c r="K1124" s="38" t="s">
        <v>24</v>
      </c>
      <c r="L1124" s="38" t="s">
        <v>22</v>
      </c>
      <c r="M1124" s="35">
        <v>1991</v>
      </c>
      <c r="N1124" s="35">
        <f t="shared" ref="N1124:N1125" si="373">C1124-M1124</f>
        <v>18</v>
      </c>
      <c r="O1124" s="38" t="str">
        <f t="shared" si="361"/>
        <v>CONSELHO</v>
      </c>
      <c r="P1124" s="38" t="s">
        <v>230</v>
      </c>
      <c r="Q1124" s="38" t="str">
        <f>IF(ISNUMBER(SEARCH("Conferência",L1124)),"SIM","NÃO")</f>
        <v>NÃO</v>
      </c>
      <c r="R1124" s="38" t="s">
        <v>21</v>
      </c>
      <c r="S1124" s="13"/>
      <c r="T1124" s="38"/>
      <c r="U1124" s="77"/>
    </row>
    <row r="1125" spans="1:21" s="34" customFormat="1">
      <c r="A1125" s="40">
        <v>1125</v>
      </c>
      <c r="B1125" s="14">
        <v>39969</v>
      </c>
      <c r="C1125" s="38">
        <v>2009</v>
      </c>
      <c r="D1125" s="38">
        <f t="shared" si="362"/>
        <v>30</v>
      </c>
      <c r="E1125" s="15" t="s">
        <v>3098</v>
      </c>
      <c r="F1125" s="38" t="s">
        <v>40</v>
      </c>
      <c r="G1125" s="38" t="s">
        <v>18</v>
      </c>
      <c r="H1125" s="38" t="s">
        <v>22</v>
      </c>
      <c r="I1125" s="38" t="s">
        <v>3739</v>
      </c>
      <c r="J1125" s="35">
        <v>1991</v>
      </c>
      <c r="K1125" s="19">
        <f t="shared" ref="K1125:K1131" si="374">C1125-J1125</f>
        <v>18</v>
      </c>
      <c r="L1125" s="38" t="s">
        <v>22</v>
      </c>
      <c r="M1125" s="35">
        <v>1991</v>
      </c>
      <c r="N1125" s="35">
        <f t="shared" si="373"/>
        <v>18</v>
      </c>
      <c r="O1125" s="38" t="str">
        <f t="shared" si="361"/>
        <v>CONSELHO</v>
      </c>
      <c r="P1125" s="38" t="s">
        <v>370</v>
      </c>
      <c r="Q1125" s="38" t="str">
        <f>IF(ISNUMBER(SEARCH("Conferência",L1125)),"SIM","NÃO")</f>
        <v>NÃO</v>
      </c>
      <c r="R1125" s="38" t="s">
        <v>21</v>
      </c>
      <c r="S1125" s="13" t="s">
        <v>24</v>
      </c>
      <c r="T1125" s="38"/>
      <c r="U1125" s="77"/>
    </row>
    <row r="1126" spans="1:21" s="121" customFormat="1">
      <c r="A1126" s="40">
        <v>1126</v>
      </c>
      <c r="B1126" s="14">
        <v>39969</v>
      </c>
      <c r="C1126" s="38">
        <v>2009</v>
      </c>
      <c r="D1126" s="38">
        <f t="shared" si="362"/>
        <v>30</v>
      </c>
      <c r="E1126" s="15" t="s">
        <v>3099</v>
      </c>
      <c r="F1126" s="38" t="s">
        <v>26</v>
      </c>
      <c r="G1126" s="38" t="s">
        <v>18</v>
      </c>
      <c r="H1126" s="38" t="s">
        <v>22</v>
      </c>
      <c r="I1126" s="38" t="s">
        <v>3739</v>
      </c>
      <c r="J1126" s="35">
        <v>1991</v>
      </c>
      <c r="K1126" s="19">
        <f t="shared" si="374"/>
        <v>18</v>
      </c>
      <c r="L1126" s="38" t="s">
        <v>976</v>
      </c>
      <c r="M1126" s="35" t="s">
        <v>24</v>
      </c>
      <c r="N1126" s="35" t="s">
        <v>24</v>
      </c>
      <c r="O1126" s="38" t="str">
        <f t="shared" si="361"/>
        <v>CONSELHO</v>
      </c>
      <c r="P1126" s="38" t="s">
        <v>1000</v>
      </c>
      <c r="Q1126" s="38" t="str">
        <f t="shared" si="364"/>
        <v>Sim</v>
      </c>
      <c r="R1126" s="38" t="s">
        <v>21</v>
      </c>
      <c r="S1126" s="116">
        <v>6</v>
      </c>
      <c r="T1126" s="38"/>
      <c r="U1126" s="77" t="s">
        <v>3744</v>
      </c>
    </row>
    <row r="1127" spans="1:21" s="34" customFormat="1">
      <c r="A1127" s="40">
        <v>1127</v>
      </c>
      <c r="B1127" s="14">
        <v>39969</v>
      </c>
      <c r="C1127" s="38">
        <v>2009</v>
      </c>
      <c r="D1127" s="38">
        <f t="shared" si="362"/>
        <v>30</v>
      </c>
      <c r="E1127" s="15" t="s">
        <v>3100</v>
      </c>
      <c r="F1127" s="38" t="s">
        <v>26</v>
      </c>
      <c r="G1127" s="38" t="s">
        <v>18</v>
      </c>
      <c r="H1127" s="38" t="s">
        <v>22</v>
      </c>
      <c r="I1127" s="38" t="s">
        <v>3739</v>
      </c>
      <c r="J1127" s="35">
        <v>1991</v>
      </c>
      <c r="K1127" s="19">
        <f t="shared" si="374"/>
        <v>18</v>
      </c>
      <c r="L1127" s="38" t="s">
        <v>51</v>
      </c>
      <c r="M1127" s="35" t="s">
        <v>24</v>
      </c>
      <c r="N1127" s="35" t="s">
        <v>24</v>
      </c>
      <c r="O1127" s="38" t="str">
        <f t="shared" si="361"/>
        <v>CONSELHO</v>
      </c>
      <c r="P1127" s="38" t="s">
        <v>1001</v>
      </c>
      <c r="Q1127" s="38" t="str">
        <f t="shared" si="364"/>
        <v>Não</v>
      </c>
      <c r="R1127" s="38" t="s">
        <v>21</v>
      </c>
      <c r="S1127" s="116">
        <v>1</v>
      </c>
      <c r="T1127" s="38"/>
      <c r="U1127" s="77" t="s">
        <v>3701</v>
      </c>
    </row>
    <row r="1128" spans="1:21" s="34" customFormat="1">
      <c r="A1128" s="40">
        <v>1128</v>
      </c>
      <c r="B1128" s="14">
        <v>39969</v>
      </c>
      <c r="C1128" s="38">
        <v>2009</v>
      </c>
      <c r="D1128" s="38">
        <f t="shared" si="362"/>
        <v>30</v>
      </c>
      <c r="E1128" s="15" t="s">
        <v>3101</v>
      </c>
      <c r="F1128" s="38" t="s">
        <v>26</v>
      </c>
      <c r="G1128" s="38" t="s">
        <v>18</v>
      </c>
      <c r="H1128" s="38" t="s">
        <v>22</v>
      </c>
      <c r="I1128" s="38" t="s">
        <v>3739</v>
      </c>
      <c r="J1128" s="35">
        <v>1991</v>
      </c>
      <c r="K1128" s="19">
        <f t="shared" si="374"/>
        <v>18</v>
      </c>
      <c r="L1128" s="38" t="s">
        <v>51</v>
      </c>
      <c r="M1128" s="35" t="s">
        <v>24</v>
      </c>
      <c r="N1128" s="35" t="s">
        <v>24</v>
      </c>
      <c r="O1128" s="38" t="str">
        <f t="shared" si="361"/>
        <v>CONSELHO</v>
      </c>
      <c r="P1128" s="38" t="s">
        <v>1002</v>
      </c>
      <c r="Q1128" s="38" t="str">
        <f t="shared" si="364"/>
        <v>Não</v>
      </c>
      <c r="R1128" s="38" t="s">
        <v>21</v>
      </c>
      <c r="S1128" s="116">
        <v>1</v>
      </c>
      <c r="T1128" s="38"/>
      <c r="U1128" s="77" t="s">
        <v>3701</v>
      </c>
    </row>
    <row r="1129" spans="1:21" s="34" customFormat="1">
      <c r="A1129" s="40">
        <v>1129</v>
      </c>
      <c r="B1129" s="14">
        <v>39969</v>
      </c>
      <c r="C1129" s="38">
        <v>2009</v>
      </c>
      <c r="D1129" s="38">
        <f t="shared" si="362"/>
        <v>30</v>
      </c>
      <c r="E1129" s="22" t="s">
        <v>1003</v>
      </c>
      <c r="F1129" s="38" t="s">
        <v>198</v>
      </c>
      <c r="G1129" s="38" t="s">
        <v>18</v>
      </c>
      <c r="H1129" s="38" t="s">
        <v>733</v>
      </c>
      <c r="I1129" s="38" t="s">
        <v>3727</v>
      </c>
      <c r="J1129" s="36">
        <v>1993</v>
      </c>
      <c r="K1129" s="19">
        <f t="shared" si="374"/>
        <v>16</v>
      </c>
      <c r="L1129" s="38" t="s">
        <v>733</v>
      </c>
      <c r="M1129" s="35">
        <v>1993</v>
      </c>
      <c r="N1129" s="35">
        <f>C1129-M1129</f>
        <v>16</v>
      </c>
      <c r="O1129" s="38" t="str">
        <f t="shared" si="361"/>
        <v>CONSELHO</v>
      </c>
      <c r="P1129" s="38" t="s">
        <v>1004</v>
      </c>
      <c r="Q1129" s="38" t="str">
        <f>IF(ISNUMBER(SEARCH("Conferência",L1129)),"SIM","NÃO")</f>
        <v>NÃO</v>
      </c>
      <c r="R1129" s="38" t="s">
        <v>21</v>
      </c>
      <c r="S1129" s="108">
        <v>5</v>
      </c>
      <c r="T1129" s="38"/>
      <c r="U1129" s="77" t="s">
        <v>3695</v>
      </c>
    </row>
    <row r="1130" spans="1:21" s="34" customFormat="1">
      <c r="A1130" s="40">
        <v>1130</v>
      </c>
      <c r="B1130" s="14">
        <v>39973</v>
      </c>
      <c r="C1130" s="38">
        <v>2009</v>
      </c>
      <c r="D1130" s="38">
        <f t="shared" si="362"/>
        <v>30</v>
      </c>
      <c r="E1130" s="16" t="s">
        <v>3102</v>
      </c>
      <c r="F1130" s="38" t="s">
        <v>17</v>
      </c>
      <c r="G1130" s="38" t="s">
        <v>18</v>
      </c>
      <c r="H1130" s="38" t="s">
        <v>27</v>
      </c>
      <c r="I1130" s="38" t="s">
        <v>3719</v>
      </c>
      <c r="J1130" s="36">
        <v>1997</v>
      </c>
      <c r="K1130" s="19">
        <f t="shared" si="374"/>
        <v>12</v>
      </c>
      <c r="L1130" s="38" t="s">
        <v>987</v>
      </c>
      <c r="M1130" s="35" t="s">
        <v>24</v>
      </c>
      <c r="N1130" s="35" t="s">
        <v>24</v>
      </c>
      <c r="O1130" s="38" t="str">
        <f t="shared" si="361"/>
        <v>CONSELHO</v>
      </c>
      <c r="P1130" s="38" t="s">
        <v>1005</v>
      </c>
      <c r="Q1130" s="38" t="str">
        <f t="shared" si="364"/>
        <v>Sim</v>
      </c>
      <c r="R1130" s="38" t="s">
        <v>21</v>
      </c>
      <c r="S1130" s="4" t="s">
        <v>24</v>
      </c>
      <c r="T1130" s="38"/>
      <c r="U1130" s="77"/>
    </row>
    <row r="1131" spans="1:21" s="34" customFormat="1">
      <c r="A1131" s="40">
        <v>1131</v>
      </c>
      <c r="B1131" s="14">
        <v>39973</v>
      </c>
      <c r="C1131" s="38">
        <v>2009</v>
      </c>
      <c r="D1131" s="38">
        <f t="shared" si="362"/>
        <v>30</v>
      </c>
      <c r="E1131" s="16" t="s">
        <v>3103</v>
      </c>
      <c r="F1131" s="38" t="s">
        <v>17</v>
      </c>
      <c r="G1131" s="38" t="s">
        <v>18</v>
      </c>
      <c r="H1131" s="38" t="s">
        <v>27</v>
      </c>
      <c r="I1131" s="38" t="s">
        <v>3719</v>
      </c>
      <c r="J1131" s="36">
        <v>1997</v>
      </c>
      <c r="K1131" s="19">
        <f t="shared" si="374"/>
        <v>12</v>
      </c>
      <c r="L1131" s="38" t="s">
        <v>987</v>
      </c>
      <c r="M1131" s="35" t="s">
        <v>24</v>
      </c>
      <c r="N1131" s="35" t="s">
        <v>24</v>
      </c>
      <c r="O1131" s="38" t="str">
        <f t="shared" si="361"/>
        <v>CONSELHO</v>
      </c>
      <c r="P1131" s="38" t="s">
        <v>1005</v>
      </c>
      <c r="Q1131" s="38" t="str">
        <f t="shared" si="364"/>
        <v>Sim</v>
      </c>
      <c r="R1131" s="38" t="s">
        <v>21</v>
      </c>
      <c r="S1131" s="4" t="s">
        <v>24</v>
      </c>
      <c r="T1131" s="38"/>
      <c r="U1131" s="77"/>
    </row>
    <row r="1132" spans="1:21" s="34" customFormat="1">
      <c r="A1132" s="40">
        <v>1132</v>
      </c>
      <c r="B1132" s="14">
        <v>39973</v>
      </c>
      <c r="C1132" s="38">
        <v>2009</v>
      </c>
      <c r="D1132" s="38">
        <f t="shared" si="362"/>
        <v>30</v>
      </c>
      <c r="E1132" s="15" t="s">
        <v>3104</v>
      </c>
      <c r="F1132" s="38" t="s">
        <v>33</v>
      </c>
      <c r="G1132" s="38" t="s">
        <v>65</v>
      </c>
      <c r="H1132" s="38" t="s">
        <v>73</v>
      </c>
      <c r="I1132" s="38"/>
      <c r="J1132" s="38" t="s">
        <v>24</v>
      </c>
      <c r="K1132" s="38" t="s">
        <v>24</v>
      </c>
      <c r="L1132" s="38" t="s">
        <v>22</v>
      </c>
      <c r="M1132" s="35">
        <v>1991</v>
      </c>
      <c r="N1132" s="35">
        <f t="shared" ref="N1132:N1133" si="375">C1132-M1132</f>
        <v>18</v>
      </c>
      <c r="O1132" s="38" t="str">
        <f t="shared" si="361"/>
        <v>CONSELHO</v>
      </c>
      <c r="P1132" s="38" t="s">
        <v>230</v>
      </c>
      <c r="Q1132" s="38" t="str">
        <f>IF(ISNUMBER(SEARCH("Conferência",L1132)),"SIM","NÃO")</f>
        <v>NÃO</v>
      </c>
      <c r="R1132" s="38" t="s">
        <v>21</v>
      </c>
      <c r="S1132" s="13"/>
      <c r="T1132" s="38"/>
      <c r="U1132" s="77"/>
    </row>
    <row r="1133" spans="1:21" s="34" customFormat="1">
      <c r="A1133" s="40">
        <v>1133</v>
      </c>
      <c r="B1133" s="14">
        <v>39973</v>
      </c>
      <c r="C1133" s="38">
        <v>2009</v>
      </c>
      <c r="D1133" s="38">
        <f t="shared" si="362"/>
        <v>30</v>
      </c>
      <c r="E1133" s="22" t="s">
        <v>3105</v>
      </c>
      <c r="F1133" s="38" t="s">
        <v>82</v>
      </c>
      <c r="G1133" s="38" t="s">
        <v>65</v>
      </c>
      <c r="H1133" s="38" t="s">
        <v>73</v>
      </c>
      <c r="I1133" s="38"/>
      <c r="J1133" s="38" t="s">
        <v>24</v>
      </c>
      <c r="K1133" s="38" t="s">
        <v>24</v>
      </c>
      <c r="L1133" s="3" t="s">
        <v>129</v>
      </c>
      <c r="M1133" s="52">
        <v>1985</v>
      </c>
      <c r="N1133" s="35">
        <f t="shared" si="375"/>
        <v>24</v>
      </c>
      <c r="O1133" s="38" t="str">
        <f t="shared" si="361"/>
        <v>CONSELHO</v>
      </c>
      <c r="P1133" s="38" t="s">
        <v>230</v>
      </c>
      <c r="Q1133" s="38" t="str">
        <f>IF(ISNUMBER(SEARCH("Conferência",L1133)),"SIM","NÃO")</f>
        <v>NÃO</v>
      </c>
      <c r="R1133" s="38" t="s">
        <v>21</v>
      </c>
      <c r="S1133" s="4"/>
      <c r="T1133" s="38"/>
      <c r="U1133" s="77"/>
    </row>
    <row r="1134" spans="1:21" s="34" customFormat="1">
      <c r="A1134" s="40">
        <v>1134</v>
      </c>
      <c r="B1134" s="14">
        <v>39980</v>
      </c>
      <c r="C1134" s="38">
        <v>2009</v>
      </c>
      <c r="D1134" s="38">
        <f t="shared" si="362"/>
        <v>30</v>
      </c>
      <c r="E1134" s="16" t="s">
        <v>3106</v>
      </c>
      <c r="F1134" s="38" t="s">
        <v>17</v>
      </c>
      <c r="G1134" s="38" t="s">
        <v>18</v>
      </c>
      <c r="H1134" s="38" t="s">
        <v>27</v>
      </c>
      <c r="I1134" s="38" t="s">
        <v>3719</v>
      </c>
      <c r="J1134" s="36">
        <v>1997</v>
      </c>
      <c r="K1134" s="19">
        <f t="shared" ref="K1134:K1135" si="376">C1134-J1134</f>
        <v>12</v>
      </c>
      <c r="L1134" s="38" t="s">
        <v>987</v>
      </c>
      <c r="M1134" s="35" t="s">
        <v>24</v>
      </c>
      <c r="N1134" s="35" t="s">
        <v>24</v>
      </c>
      <c r="O1134" s="38" t="str">
        <f t="shared" si="361"/>
        <v>CONSELHO</v>
      </c>
      <c r="P1134" s="38" t="s">
        <v>1005</v>
      </c>
      <c r="Q1134" s="38" t="str">
        <f t="shared" si="364"/>
        <v>Sim</v>
      </c>
      <c r="R1134" s="38" t="s">
        <v>21</v>
      </c>
      <c r="S1134" s="4" t="s">
        <v>24</v>
      </c>
      <c r="T1134" s="38"/>
      <c r="U1134" s="77"/>
    </row>
    <row r="1135" spans="1:21" s="34" customFormat="1">
      <c r="A1135" s="40">
        <v>1135</v>
      </c>
      <c r="B1135" s="14">
        <v>39980</v>
      </c>
      <c r="C1135" s="38">
        <v>2009</v>
      </c>
      <c r="D1135" s="38">
        <f t="shared" si="362"/>
        <v>30</v>
      </c>
      <c r="E1135" s="16" t="s">
        <v>3107</v>
      </c>
      <c r="F1135" s="38" t="s">
        <v>17</v>
      </c>
      <c r="G1135" s="38" t="s">
        <v>18</v>
      </c>
      <c r="H1135" s="38" t="s">
        <v>27</v>
      </c>
      <c r="I1135" s="38" t="s">
        <v>3719</v>
      </c>
      <c r="J1135" s="36">
        <v>1997</v>
      </c>
      <c r="K1135" s="19">
        <f t="shared" si="376"/>
        <v>12</v>
      </c>
      <c r="L1135" s="38" t="s">
        <v>27</v>
      </c>
      <c r="M1135" s="35">
        <v>1997</v>
      </c>
      <c r="N1135" s="35">
        <f t="shared" ref="N1135:N1138" si="377">C1135-M1135</f>
        <v>12</v>
      </c>
      <c r="O1135" s="38" t="str">
        <f t="shared" si="361"/>
        <v>CONSELHO</v>
      </c>
      <c r="P1135" s="38" t="s">
        <v>1006</v>
      </c>
      <c r="Q1135" s="38" t="str">
        <f>IF(ISNUMBER(SEARCH("Conferência",L1135)),"SIM","NÃO")</f>
        <v>NÃO</v>
      </c>
      <c r="R1135" s="38" t="s">
        <v>21</v>
      </c>
      <c r="S1135" s="108">
        <v>5</v>
      </c>
      <c r="T1135" s="38"/>
      <c r="U1135" s="77" t="s">
        <v>3692</v>
      </c>
    </row>
    <row r="1136" spans="1:21" s="34" customFormat="1">
      <c r="A1136" s="40">
        <v>1136</v>
      </c>
      <c r="B1136" s="14">
        <v>39980</v>
      </c>
      <c r="C1136" s="38">
        <v>2009</v>
      </c>
      <c r="D1136" s="38">
        <f t="shared" si="362"/>
        <v>30</v>
      </c>
      <c r="E1136" s="15" t="s">
        <v>3108</v>
      </c>
      <c r="F1136" s="38" t="s">
        <v>33</v>
      </c>
      <c r="G1136" s="38" t="s">
        <v>65</v>
      </c>
      <c r="H1136" s="38" t="s">
        <v>73</v>
      </c>
      <c r="I1136" s="38"/>
      <c r="J1136" s="38" t="s">
        <v>24</v>
      </c>
      <c r="K1136" s="38" t="s">
        <v>24</v>
      </c>
      <c r="L1136" s="38" t="s">
        <v>22</v>
      </c>
      <c r="M1136" s="35">
        <v>1991</v>
      </c>
      <c r="N1136" s="35">
        <f t="shared" si="377"/>
        <v>18</v>
      </c>
      <c r="O1136" s="38" t="str">
        <f t="shared" si="361"/>
        <v>CONSELHO</v>
      </c>
      <c r="P1136" s="38" t="s">
        <v>230</v>
      </c>
      <c r="Q1136" s="38" t="str">
        <f>IF(ISNUMBER(SEARCH("Conferência",L1136)),"SIM","NÃO")</f>
        <v>NÃO</v>
      </c>
      <c r="R1136" s="38" t="s">
        <v>21</v>
      </c>
      <c r="S1136" s="13"/>
      <c r="T1136" s="38"/>
      <c r="U1136" s="77"/>
    </row>
    <row r="1137" spans="1:21" s="122" customFormat="1">
      <c r="A1137" s="81">
        <v>1137</v>
      </c>
      <c r="B1137" s="26">
        <v>39980</v>
      </c>
      <c r="C1137" s="5">
        <v>2009</v>
      </c>
      <c r="D1137" s="5">
        <f t="shared" si="362"/>
        <v>30</v>
      </c>
      <c r="E1137" s="87" t="s">
        <v>3109</v>
      </c>
      <c r="F1137" s="5" t="s">
        <v>17</v>
      </c>
      <c r="G1137" s="5" t="s">
        <v>18</v>
      </c>
      <c r="H1137" s="5" t="s">
        <v>22</v>
      </c>
      <c r="I1137" s="5" t="s">
        <v>3739</v>
      </c>
      <c r="J1137" s="35">
        <v>1991</v>
      </c>
      <c r="K1137" s="83">
        <f>C1137-J1137</f>
        <v>18</v>
      </c>
      <c r="L1137" s="5" t="s">
        <v>22</v>
      </c>
      <c r="M1137" s="35">
        <v>1991</v>
      </c>
      <c r="N1137" s="35">
        <f t="shared" si="377"/>
        <v>18</v>
      </c>
      <c r="O1137" s="5" t="str">
        <f t="shared" si="361"/>
        <v>CONSELHO</v>
      </c>
      <c r="P1137" s="5" t="s">
        <v>1007</v>
      </c>
      <c r="Q1137" s="5" t="str">
        <f>IF(ISNUMBER(SEARCH("Conferência",L1137)),"SIM","NÃO")</f>
        <v>NÃO</v>
      </c>
      <c r="R1137" s="5" t="s">
        <v>21</v>
      </c>
      <c r="S1137" s="117">
        <v>3</v>
      </c>
      <c r="T1137" s="5"/>
      <c r="U1137" s="82" t="s">
        <v>3710</v>
      </c>
    </row>
    <row r="1138" spans="1:21" s="34" customFormat="1">
      <c r="A1138" s="40">
        <v>1138</v>
      </c>
      <c r="B1138" s="14">
        <v>39983</v>
      </c>
      <c r="C1138" s="38">
        <v>2009</v>
      </c>
      <c r="D1138" s="38">
        <f t="shared" si="362"/>
        <v>30</v>
      </c>
      <c r="E1138" s="15" t="s">
        <v>3110</v>
      </c>
      <c r="F1138" s="38" t="s">
        <v>33</v>
      </c>
      <c r="G1138" s="38" t="s">
        <v>65</v>
      </c>
      <c r="H1138" s="38" t="s">
        <v>73</v>
      </c>
      <c r="I1138" s="38"/>
      <c r="J1138" s="38" t="s">
        <v>24</v>
      </c>
      <c r="K1138" s="38" t="s">
        <v>24</v>
      </c>
      <c r="L1138" s="38" t="s">
        <v>22</v>
      </c>
      <c r="M1138" s="35">
        <v>1991</v>
      </c>
      <c r="N1138" s="35">
        <f t="shared" si="377"/>
        <v>18</v>
      </c>
      <c r="O1138" s="38" t="str">
        <f t="shared" si="361"/>
        <v>CONSELHO</v>
      </c>
      <c r="P1138" s="38" t="s">
        <v>230</v>
      </c>
      <c r="Q1138" s="38" t="str">
        <f>IF(ISNUMBER(SEARCH("Conferência",L1138)),"SIM","NÃO")</f>
        <v>NÃO</v>
      </c>
      <c r="R1138" s="38" t="s">
        <v>21</v>
      </c>
      <c r="S1138" s="13"/>
      <c r="T1138" s="38"/>
      <c r="U1138" s="77"/>
    </row>
    <row r="1139" spans="1:21" s="122" customFormat="1">
      <c r="A1139" s="81">
        <v>1139</v>
      </c>
      <c r="B1139" s="26">
        <v>39983</v>
      </c>
      <c r="C1139" s="5">
        <v>2009</v>
      </c>
      <c r="D1139" s="5">
        <f t="shared" si="362"/>
        <v>30</v>
      </c>
      <c r="E1139" s="87" t="s">
        <v>3111</v>
      </c>
      <c r="F1139" s="5" t="s">
        <v>17</v>
      </c>
      <c r="G1139" s="5" t="s">
        <v>18</v>
      </c>
      <c r="H1139" s="5" t="s">
        <v>22</v>
      </c>
      <c r="I1139" s="5" t="s">
        <v>3739</v>
      </c>
      <c r="J1139" s="35">
        <v>1991</v>
      </c>
      <c r="K1139" s="83">
        <f>C1139-J1139</f>
        <v>18</v>
      </c>
      <c r="L1139" s="5" t="s">
        <v>23</v>
      </c>
      <c r="M1139" s="35" t="s">
        <v>24</v>
      </c>
      <c r="N1139" s="35" t="s">
        <v>24</v>
      </c>
      <c r="O1139" s="5" t="str">
        <f t="shared" si="361"/>
        <v>CONSELHO</v>
      </c>
      <c r="P1139" s="5" t="s">
        <v>428</v>
      </c>
      <c r="Q1139" s="5" t="str">
        <f t="shared" si="364"/>
        <v>Não</v>
      </c>
      <c r="R1139" s="5" t="s">
        <v>21</v>
      </c>
      <c r="S1139" s="111">
        <v>3</v>
      </c>
      <c r="T1139" s="5"/>
      <c r="U1139" s="82" t="s">
        <v>3710</v>
      </c>
    </row>
    <row r="1140" spans="1:21" s="34" customFormat="1">
      <c r="A1140" s="40">
        <v>1140</v>
      </c>
      <c r="B1140" s="14">
        <v>39983</v>
      </c>
      <c r="C1140" s="38">
        <v>2009</v>
      </c>
      <c r="D1140" s="38">
        <f t="shared" si="362"/>
        <v>30</v>
      </c>
      <c r="E1140" s="22" t="s">
        <v>3112</v>
      </c>
      <c r="F1140" s="38" t="s">
        <v>33</v>
      </c>
      <c r="G1140" s="38" t="s">
        <v>65</v>
      </c>
      <c r="H1140" s="38" t="s">
        <v>73</v>
      </c>
      <c r="I1140" s="38"/>
      <c r="J1140" s="38" t="s">
        <v>24</v>
      </c>
      <c r="K1140" s="38" t="s">
        <v>24</v>
      </c>
      <c r="L1140" s="3" t="s">
        <v>290</v>
      </c>
      <c r="M1140" s="35">
        <v>2003</v>
      </c>
      <c r="N1140" s="35">
        <f t="shared" ref="N1140:N1142" si="378">C1140-M1140</f>
        <v>6</v>
      </c>
      <c r="O1140" s="38" t="str">
        <f t="shared" si="361"/>
        <v>CONSELHO</v>
      </c>
      <c r="P1140" s="38" t="s">
        <v>230</v>
      </c>
      <c r="Q1140" s="38" t="str">
        <f>IF(ISNUMBER(SEARCH("Conferência",L1140)),"SIM","NÃO")</f>
        <v>NÃO</v>
      </c>
      <c r="R1140" s="38" t="s">
        <v>21</v>
      </c>
      <c r="S1140" s="4"/>
      <c r="T1140" s="38"/>
      <c r="U1140" s="77"/>
    </row>
    <row r="1141" spans="1:21" s="34" customFormat="1">
      <c r="A1141" s="40">
        <v>1141</v>
      </c>
      <c r="B1141" s="14">
        <v>39987</v>
      </c>
      <c r="C1141" s="38">
        <v>2009</v>
      </c>
      <c r="D1141" s="38">
        <f t="shared" si="362"/>
        <v>30</v>
      </c>
      <c r="E1141" s="22" t="s">
        <v>3113</v>
      </c>
      <c r="F1141" s="38" t="s">
        <v>183</v>
      </c>
      <c r="G1141" s="38" t="s">
        <v>65</v>
      </c>
      <c r="H1141" s="3" t="s">
        <v>419</v>
      </c>
      <c r="I1141" s="3"/>
      <c r="J1141" s="38" t="s">
        <v>24</v>
      </c>
      <c r="K1141" s="38" t="s">
        <v>24</v>
      </c>
      <c r="L1141" s="38" t="s">
        <v>1008</v>
      </c>
      <c r="M1141" s="38">
        <v>2009</v>
      </c>
      <c r="N1141" s="35">
        <f t="shared" si="378"/>
        <v>0</v>
      </c>
      <c r="O1141" s="38" t="str">
        <f t="shared" si="361"/>
        <v>CONSELHO</v>
      </c>
      <c r="P1141" s="38" t="s">
        <v>1009</v>
      </c>
      <c r="Q1141" s="38" t="str">
        <f>IF(ISNUMBER(SEARCH("Conferência",L1141)),"SIM","NÃO")</f>
        <v>NÃO</v>
      </c>
      <c r="R1141" s="38" t="s">
        <v>21</v>
      </c>
      <c r="S1141" s="4"/>
      <c r="T1141" s="4"/>
      <c r="U1141" s="77"/>
    </row>
    <row r="1142" spans="1:21" s="34" customFormat="1">
      <c r="A1142" s="40">
        <v>1142</v>
      </c>
      <c r="B1142" s="14">
        <v>39987</v>
      </c>
      <c r="C1142" s="38">
        <v>2009</v>
      </c>
      <c r="D1142" s="38">
        <f t="shared" si="362"/>
        <v>30</v>
      </c>
      <c r="E1142" s="22" t="s">
        <v>3114</v>
      </c>
      <c r="F1142" s="38" t="s">
        <v>82</v>
      </c>
      <c r="G1142" s="38" t="s">
        <v>65</v>
      </c>
      <c r="H1142" s="38" t="s">
        <v>73</v>
      </c>
      <c r="I1142" s="38"/>
      <c r="J1142" s="38" t="s">
        <v>24</v>
      </c>
      <c r="K1142" s="38" t="s">
        <v>24</v>
      </c>
      <c r="L1142" s="38" t="s">
        <v>83</v>
      </c>
      <c r="M1142" s="35">
        <v>2003</v>
      </c>
      <c r="N1142" s="35">
        <f t="shared" si="378"/>
        <v>6</v>
      </c>
      <c r="O1142" s="38" t="str">
        <f t="shared" si="361"/>
        <v>CONSELHO</v>
      </c>
      <c r="P1142" s="38" t="s">
        <v>230</v>
      </c>
      <c r="Q1142" s="38" t="str">
        <f>IF(ISNUMBER(SEARCH("Conferência",L1142)),"SIM","NÃO")</f>
        <v>NÃO</v>
      </c>
      <c r="R1142" s="38" t="s">
        <v>21</v>
      </c>
      <c r="S1142" s="4"/>
      <c r="T1142" s="38"/>
      <c r="U1142" s="77"/>
    </row>
    <row r="1143" spans="1:21" s="34" customFormat="1">
      <c r="A1143" s="40">
        <v>1143</v>
      </c>
      <c r="B1143" s="14">
        <v>39990</v>
      </c>
      <c r="C1143" s="38">
        <v>2009</v>
      </c>
      <c r="D1143" s="38">
        <f t="shared" si="362"/>
        <v>30</v>
      </c>
      <c r="E1143" s="16" t="s">
        <v>3115</v>
      </c>
      <c r="F1143" s="38" t="s">
        <v>82</v>
      </c>
      <c r="G1143" s="38" t="s">
        <v>24</v>
      </c>
      <c r="H1143" s="38" t="s">
        <v>73</v>
      </c>
      <c r="I1143" s="38"/>
      <c r="J1143" s="38" t="s">
        <v>24</v>
      </c>
      <c r="K1143" s="38" t="s">
        <v>24</v>
      </c>
      <c r="L1143" s="38" t="s">
        <v>963</v>
      </c>
      <c r="M1143" s="35" t="s">
        <v>24</v>
      </c>
      <c r="N1143" s="35" t="s">
        <v>24</v>
      </c>
      <c r="O1143" s="38" t="str">
        <f t="shared" si="361"/>
        <v>NÃO CONSELHO</v>
      </c>
      <c r="P1143" s="38" t="s">
        <v>1010</v>
      </c>
      <c r="Q1143" s="38" t="str">
        <f t="shared" si="364"/>
        <v>Sim</v>
      </c>
      <c r="R1143" s="38" t="s">
        <v>21</v>
      </c>
      <c r="S1143" s="4"/>
      <c r="T1143" s="38"/>
      <c r="U1143" s="77"/>
    </row>
    <row r="1144" spans="1:21" s="34" customFormat="1">
      <c r="A1144" s="40">
        <v>1144</v>
      </c>
      <c r="B1144" s="14">
        <v>39990</v>
      </c>
      <c r="C1144" s="38">
        <v>2009</v>
      </c>
      <c r="D1144" s="38">
        <f t="shared" si="362"/>
        <v>30</v>
      </c>
      <c r="E1144" s="16" t="s">
        <v>3116</v>
      </c>
      <c r="F1144" s="38" t="s">
        <v>133</v>
      </c>
      <c r="G1144" s="38" t="s">
        <v>18</v>
      </c>
      <c r="H1144" s="38" t="s">
        <v>27</v>
      </c>
      <c r="I1144" s="38" t="s">
        <v>3719</v>
      </c>
      <c r="J1144" s="36">
        <v>1997</v>
      </c>
      <c r="K1144" s="19">
        <f t="shared" ref="K1144:K1147" si="379">C1144-J1144</f>
        <v>12</v>
      </c>
      <c r="L1144" s="38" t="s">
        <v>27</v>
      </c>
      <c r="M1144" s="35">
        <v>1997</v>
      </c>
      <c r="N1144" s="35">
        <f>C1144-M1144</f>
        <v>12</v>
      </c>
      <c r="O1144" s="38" t="str">
        <f t="shared" si="361"/>
        <v>CONSELHO</v>
      </c>
      <c r="P1144" s="38" t="s">
        <v>1011</v>
      </c>
      <c r="Q1144" s="38" t="str">
        <f>IF(ISNUMBER(SEARCH("Conferência",L1144)),"SIM","NÃO")</f>
        <v>NÃO</v>
      </c>
      <c r="R1144" s="38" t="s">
        <v>21</v>
      </c>
      <c r="S1144" s="4" t="s">
        <v>24</v>
      </c>
      <c r="T1144" s="38"/>
      <c r="U1144" s="77"/>
    </row>
    <row r="1145" spans="1:21" s="121" customFormat="1">
      <c r="A1145" s="40">
        <v>1145</v>
      </c>
      <c r="B1145" s="14">
        <v>39990</v>
      </c>
      <c r="C1145" s="38">
        <v>2009</v>
      </c>
      <c r="D1145" s="38">
        <f t="shared" si="362"/>
        <v>30</v>
      </c>
      <c r="E1145" s="16" t="s">
        <v>3117</v>
      </c>
      <c r="F1145" s="38" t="s">
        <v>17</v>
      </c>
      <c r="G1145" s="38" t="s">
        <v>18</v>
      </c>
      <c r="H1145" s="38" t="s">
        <v>27</v>
      </c>
      <c r="I1145" s="38" t="s">
        <v>3719</v>
      </c>
      <c r="J1145" s="36">
        <v>1997</v>
      </c>
      <c r="K1145" s="19">
        <f t="shared" si="379"/>
        <v>12</v>
      </c>
      <c r="L1145" s="38" t="s">
        <v>963</v>
      </c>
      <c r="M1145" s="35" t="s">
        <v>24</v>
      </c>
      <c r="N1145" s="35" t="s">
        <v>24</v>
      </c>
      <c r="O1145" s="38" t="str">
        <f t="shared" si="361"/>
        <v>CONSELHO</v>
      </c>
      <c r="P1145" s="38" t="s">
        <v>1012</v>
      </c>
      <c r="Q1145" s="38" t="str">
        <f t="shared" si="364"/>
        <v>Sim</v>
      </c>
      <c r="R1145" s="38" t="s">
        <v>21</v>
      </c>
      <c r="S1145" s="108">
        <v>3</v>
      </c>
      <c r="T1145" s="38"/>
      <c r="U1145" s="77" t="s">
        <v>3710</v>
      </c>
    </row>
    <row r="1146" spans="1:21" s="121" customFormat="1">
      <c r="A1146" s="40">
        <v>1146</v>
      </c>
      <c r="B1146" s="14">
        <v>39990</v>
      </c>
      <c r="C1146" s="38">
        <v>2009</v>
      </c>
      <c r="D1146" s="38">
        <f t="shared" si="362"/>
        <v>30</v>
      </c>
      <c r="E1146" s="22" t="s">
        <v>3118</v>
      </c>
      <c r="F1146" s="38" t="s">
        <v>17</v>
      </c>
      <c r="G1146" s="38" t="s">
        <v>18</v>
      </c>
      <c r="H1146" s="38" t="s">
        <v>27</v>
      </c>
      <c r="I1146" s="38" t="s">
        <v>3719</v>
      </c>
      <c r="J1146" s="36">
        <v>1997</v>
      </c>
      <c r="K1146" s="19">
        <f t="shared" si="379"/>
        <v>12</v>
      </c>
      <c r="L1146" s="38" t="s">
        <v>963</v>
      </c>
      <c r="M1146" s="35" t="s">
        <v>24</v>
      </c>
      <c r="N1146" s="35" t="s">
        <v>24</v>
      </c>
      <c r="O1146" s="38" t="str">
        <f t="shared" si="361"/>
        <v>CONSELHO</v>
      </c>
      <c r="P1146" s="38" t="s">
        <v>1013</v>
      </c>
      <c r="Q1146" s="38" t="str">
        <f t="shared" si="364"/>
        <v>Sim</v>
      </c>
      <c r="R1146" s="38" t="s">
        <v>21</v>
      </c>
      <c r="S1146" s="108">
        <v>6</v>
      </c>
      <c r="T1146" s="38"/>
      <c r="U1146" s="77" t="s">
        <v>3742</v>
      </c>
    </row>
    <row r="1147" spans="1:21" s="121" customFormat="1">
      <c r="A1147" s="40">
        <v>1147</v>
      </c>
      <c r="B1147" s="14">
        <v>39990</v>
      </c>
      <c r="C1147" s="38">
        <v>2009</v>
      </c>
      <c r="D1147" s="38">
        <f t="shared" si="362"/>
        <v>30</v>
      </c>
      <c r="E1147" s="22" t="s">
        <v>3119</v>
      </c>
      <c r="F1147" s="38" t="s">
        <v>26</v>
      </c>
      <c r="G1147" s="38" t="s">
        <v>18</v>
      </c>
      <c r="H1147" s="38" t="s">
        <v>19</v>
      </c>
      <c r="I1147" s="38" t="s">
        <v>3736</v>
      </c>
      <c r="J1147" s="36">
        <v>2001</v>
      </c>
      <c r="K1147" s="19">
        <f t="shared" si="379"/>
        <v>8</v>
      </c>
      <c r="L1147" s="38" t="s">
        <v>877</v>
      </c>
      <c r="M1147" s="35" t="s">
        <v>24</v>
      </c>
      <c r="N1147" s="35" t="s">
        <v>24</v>
      </c>
      <c r="O1147" s="38" t="str">
        <f t="shared" si="361"/>
        <v>CONSELHO</v>
      </c>
      <c r="P1147" s="38" t="s">
        <v>1014</v>
      </c>
      <c r="Q1147" s="38" t="str">
        <f t="shared" si="364"/>
        <v>Sim</v>
      </c>
      <c r="R1147" s="38" t="s">
        <v>21</v>
      </c>
      <c r="S1147" s="108">
        <v>6</v>
      </c>
      <c r="T1147" s="38"/>
      <c r="U1147" s="77" t="s">
        <v>3744</v>
      </c>
    </row>
    <row r="1148" spans="1:21" s="34" customFormat="1">
      <c r="A1148" s="40">
        <v>1148</v>
      </c>
      <c r="B1148" s="14">
        <v>39990</v>
      </c>
      <c r="C1148" s="38">
        <v>2009</v>
      </c>
      <c r="D1148" s="38">
        <f t="shared" si="362"/>
        <v>30</v>
      </c>
      <c r="E1148" s="22" t="s">
        <v>3120</v>
      </c>
      <c r="F1148" s="38" t="s">
        <v>82</v>
      </c>
      <c r="G1148" s="38" t="s">
        <v>65</v>
      </c>
      <c r="H1148" s="38" t="s">
        <v>73</v>
      </c>
      <c r="I1148" s="38"/>
      <c r="J1148" s="38" t="s">
        <v>24</v>
      </c>
      <c r="K1148" s="38" t="s">
        <v>24</v>
      </c>
      <c r="L1148" s="38" t="s">
        <v>562</v>
      </c>
      <c r="M1148" s="35">
        <v>2007</v>
      </c>
      <c r="N1148" s="35">
        <f t="shared" ref="N1148:N1153" si="380">C1148-M1148</f>
        <v>2</v>
      </c>
      <c r="O1148" s="38" t="str">
        <f t="shared" si="361"/>
        <v>CONSELHO</v>
      </c>
      <c r="P1148" s="38" t="s">
        <v>1015</v>
      </c>
      <c r="Q1148" s="38" t="str">
        <f t="shared" ref="Q1148:Q1153" si="381">IF(ISNUMBER(SEARCH("Conferência",L1148)),"SIM","NÃO")</f>
        <v>NÃO</v>
      </c>
      <c r="R1148" s="38" t="s">
        <v>21</v>
      </c>
      <c r="S1148" s="4"/>
      <c r="T1148" s="38"/>
      <c r="U1148" s="77"/>
    </row>
    <row r="1149" spans="1:21" s="34" customFormat="1">
      <c r="A1149" s="40">
        <v>1149</v>
      </c>
      <c r="B1149" s="14">
        <v>39990</v>
      </c>
      <c r="C1149" s="38">
        <v>2009</v>
      </c>
      <c r="D1149" s="38">
        <f t="shared" si="362"/>
        <v>30</v>
      </c>
      <c r="E1149" s="22" t="s">
        <v>3121</v>
      </c>
      <c r="F1149" s="38" t="s">
        <v>26</v>
      </c>
      <c r="G1149" s="38" t="s">
        <v>18</v>
      </c>
      <c r="H1149" s="38" t="s">
        <v>83</v>
      </c>
      <c r="I1149" s="38" t="s">
        <v>3730</v>
      </c>
      <c r="J1149" s="36">
        <v>2003</v>
      </c>
      <c r="K1149" s="19">
        <f>C1149-J1149</f>
        <v>6</v>
      </c>
      <c r="L1149" s="38" t="s">
        <v>83</v>
      </c>
      <c r="M1149" s="35">
        <v>2003</v>
      </c>
      <c r="N1149" s="35">
        <f t="shared" si="380"/>
        <v>6</v>
      </c>
      <c r="O1149" s="38" t="str">
        <f t="shared" si="361"/>
        <v>CONSELHO</v>
      </c>
      <c r="P1149" s="38" t="s">
        <v>1016</v>
      </c>
      <c r="Q1149" s="38" t="str">
        <f t="shared" si="381"/>
        <v>NÃO</v>
      </c>
      <c r="R1149" s="38" t="s">
        <v>21</v>
      </c>
      <c r="S1149" s="108">
        <v>5</v>
      </c>
      <c r="T1149" s="38"/>
      <c r="U1149" s="77" t="s">
        <v>3694</v>
      </c>
    </row>
    <row r="1150" spans="1:21" s="34" customFormat="1">
      <c r="A1150" s="40">
        <v>1150</v>
      </c>
      <c r="B1150" s="14">
        <v>39994</v>
      </c>
      <c r="C1150" s="38">
        <v>2009</v>
      </c>
      <c r="D1150" s="38">
        <f t="shared" si="362"/>
        <v>30</v>
      </c>
      <c r="E1150" s="24" t="s">
        <v>3122</v>
      </c>
      <c r="F1150" s="38" t="s">
        <v>183</v>
      </c>
      <c r="G1150" s="38" t="s">
        <v>65</v>
      </c>
      <c r="H1150" s="38" t="s">
        <v>73</v>
      </c>
      <c r="I1150" s="38"/>
      <c r="J1150" s="38" t="s">
        <v>24</v>
      </c>
      <c r="K1150" s="38" t="s">
        <v>24</v>
      </c>
      <c r="L1150" s="3" t="s">
        <v>123</v>
      </c>
      <c r="M1150" s="35">
        <v>2001</v>
      </c>
      <c r="N1150" s="35">
        <f t="shared" si="380"/>
        <v>8</v>
      </c>
      <c r="O1150" s="38" t="str">
        <f t="shared" si="361"/>
        <v>CONSELHO</v>
      </c>
      <c r="P1150" s="38" t="s">
        <v>1017</v>
      </c>
      <c r="Q1150" s="38" t="str">
        <f t="shared" si="381"/>
        <v>NÃO</v>
      </c>
      <c r="R1150" s="38" t="s">
        <v>21</v>
      </c>
      <c r="S1150" s="4"/>
      <c r="T1150" s="38"/>
      <c r="U1150" s="77"/>
    </row>
    <row r="1151" spans="1:21" s="34" customFormat="1">
      <c r="A1151" s="40">
        <v>1151</v>
      </c>
      <c r="B1151" s="14">
        <v>40001</v>
      </c>
      <c r="C1151" s="38">
        <v>2009</v>
      </c>
      <c r="D1151" s="38">
        <f t="shared" si="362"/>
        <v>30</v>
      </c>
      <c r="E1151" s="15" t="s">
        <v>3123</v>
      </c>
      <c r="F1151" s="38" t="s">
        <v>33</v>
      </c>
      <c r="G1151" s="38" t="s">
        <v>65</v>
      </c>
      <c r="H1151" s="38" t="s">
        <v>73</v>
      </c>
      <c r="I1151" s="38"/>
      <c r="J1151" s="38" t="s">
        <v>24</v>
      </c>
      <c r="K1151" s="38" t="s">
        <v>24</v>
      </c>
      <c r="L1151" s="38" t="s">
        <v>22</v>
      </c>
      <c r="M1151" s="35">
        <v>1991</v>
      </c>
      <c r="N1151" s="35">
        <f t="shared" si="380"/>
        <v>18</v>
      </c>
      <c r="O1151" s="38" t="str">
        <f t="shared" si="361"/>
        <v>CONSELHO</v>
      </c>
      <c r="P1151" s="38" t="s">
        <v>230</v>
      </c>
      <c r="Q1151" s="38" t="str">
        <f t="shared" si="381"/>
        <v>NÃO</v>
      </c>
      <c r="R1151" s="38" t="s">
        <v>21</v>
      </c>
      <c r="S1151" s="13"/>
      <c r="T1151" s="38"/>
      <c r="U1151" s="77"/>
    </row>
    <row r="1152" spans="1:21" s="34" customFormat="1">
      <c r="A1152" s="40">
        <v>1152</v>
      </c>
      <c r="B1152" s="14">
        <v>40001</v>
      </c>
      <c r="C1152" s="38">
        <v>2009</v>
      </c>
      <c r="D1152" s="38">
        <f t="shared" si="362"/>
        <v>30</v>
      </c>
      <c r="E1152" s="22" t="s">
        <v>1018</v>
      </c>
      <c r="F1152" s="38" t="s">
        <v>17</v>
      </c>
      <c r="G1152" s="38" t="s">
        <v>18</v>
      </c>
      <c r="H1152" s="38" t="s">
        <v>269</v>
      </c>
      <c r="I1152" s="3" t="s">
        <v>3737</v>
      </c>
      <c r="J1152" s="5">
        <v>1999</v>
      </c>
      <c r="K1152" s="19">
        <f>C1152-J1152</f>
        <v>10</v>
      </c>
      <c r="L1152" s="38" t="s">
        <v>269</v>
      </c>
      <c r="M1152" s="7">
        <v>1999</v>
      </c>
      <c r="N1152" s="35">
        <f t="shared" si="380"/>
        <v>10</v>
      </c>
      <c r="O1152" s="38" t="str">
        <f t="shared" si="361"/>
        <v>CONSELHO</v>
      </c>
      <c r="P1152" s="38" t="s">
        <v>536</v>
      </c>
      <c r="Q1152" s="38" t="str">
        <f t="shared" si="381"/>
        <v>NÃO</v>
      </c>
      <c r="R1152" s="38" t="s">
        <v>21</v>
      </c>
      <c r="S1152" s="108">
        <v>5</v>
      </c>
      <c r="T1152" s="38"/>
      <c r="U1152" s="77" t="s">
        <v>3693</v>
      </c>
    </row>
    <row r="1153" spans="1:21" s="34" customFormat="1">
      <c r="A1153" s="40">
        <v>1153</v>
      </c>
      <c r="B1153" s="14">
        <v>40001</v>
      </c>
      <c r="C1153" s="38">
        <v>2009</v>
      </c>
      <c r="D1153" s="38">
        <f t="shared" si="362"/>
        <v>30</v>
      </c>
      <c r="E1153" s="22" t="s">
        <v>3124</v>
      </c>
      <c r="F1153" s="38" t="s">
        <v>82</v>
      </c>
      <c r="G1153" s="38" t="s">
        <v>65</v>
      </c>
      <c r="H1153" s="38" t="s">
        <v>73</v>
      </c>
      <c r="I1153" s="38"/>
      <c r="J1153" s="38" t="s">
        <v>24</v>
      </c>
      <c r="K1153" s="38" t="s">
        <v>24</v>
      </c>
      <c r="L1153" s="38" t="s">
        <v>83</v>
      </c>
      <c r="M1153" s="35">
        <v>2003</v>
      </c>
      <c r="N1153" s="35">
        <f t="shared" si="380"/>
        <v>6</v>
      </c>
      <c r="O1153" s="38" t="str">
        <f t="shared" si="361"/>
        <v>CONSELHO</v>
      </c>
      <c r="P1153" s="38" t="s">
        <v>230</v>
      </c>
      <c r="Q1153" s="38" t="str">
        <f t="shared" si="381"/>
        <v>NÃO</v>
      </c>
      <c r="R1153" s="38" t="s">
        <v>21</v>
      </c>
      <c r="S1153" s="4"/>
      <c r="T1153" s="38"/>
      <c r="U1153" s="77"/>
    </row>
    <row r="1154" spans="1:21" s="82" customFormat="1">
      <c r="A1154" s="81">
        <v>1154</v>
      </c>
      <c r="B1154" s="26">
        <v>40008</v>
      </c>
      <c r="C1154" s="5">
        <v>2009</v>
      </c>
      <c r="D1154" s="5">
        <f t="shared" si="362"/>
        <v>30</v>
      </c>
      <c r="E1154" s="87" t="s">
        <v>3125</v>
      </c>
      <c r="F1154" s="5" t="s">
        <v>26</v>
      </c>
      <c r="G1154" s="5" t="s">
        <v>18</v>
      </c>
      <c r="H1154" s="5" t="s">
        <v>27</v>
      </c>
      <c r="I1154" s="5" t="s">
        <v>3719</v>
      </c>
      <c r="J1154" s="5">
        <v>1997</v>
      </c>
      <c r="K1154" s="83">
        <f t="shared" ref="K1154:K1159" si="382">C1154-J1154</f>
        <v>12</v>
      </c>
      <c r="L1154" s="5" t="s">
        <v>46</v>
      </c>
      <c r="M1154" s="35" t="s">
        <v>24</v>
      </c>
      <c r="N1154" s="35" t="s">
        <v>24</v>
      </c>
      <c r="O1154" s="5" t="str">
        <f t="shared" ref="O1154:O1217" si="383">IF(ISNUMBER(SEARCH("CONSELHO Municipal",H1154)),"CONSELHO", IF(ISNUMBER(SEARCH("CONSELHO Municipal",L1154)),"CONSELHO",IF(ISNUMBER(SEARCH("CCSPBF",H1154)),"CONSELHO",IF(ISNUMBER(SEARCH("CCSPBF",L1154)),"CONSELHO", IF(ISNUMBER(SEARCH("CONSELHO Consultivo Municipal",H1154)),"CONSELHO",IF(ISNUMBER(SEARCH("CONSELHO consultivo municipal",L1154)),"CONSELHO","NÃO CONSELHO"))))))</f>
        <v>CONSELHO</v>
      </c>
      <c r="P1154" s="5" t="s">
        <v>1019</v>
      </c>
      <c r="Q1154" s="5" t="str">
        <f t="shared" si="364"/>
        <v>Não</v>
      </c>
      <c r="R1154" s="5" t="s">
        <v>21</v>
      </c>
      <c r="S1154" s="109">
        <v>2</v>
      </c>
      <c r="T1154" s="5"/>
      <c r="U1154" s="82" t="s">
        <v>3708</v>
      </c>
    </row>
    <row r="1155" spans="1:21" s="82" customFormat="1">
      <c r="A1155" s="81">
        <v>1155</v>
      </c>
      <c r="B1155" s="26">
        <v>40008</v>
      </c>
      <c r="C1155" s="5">
        <v>2009</v>
      </c>
      <c r="D1155" s="5">
        <f t="shared" ref="D1155:D1218" si="384">IF(C1155=2005,19,IF(C1155=2006,20,IF(C1155=2007,25,IF(C1155=2008,25,IF(C1155=2009,30,IF(C1155=2010,32,IF(C1155=2011,32,99)))))))</f>
        <v>30</v>
      </c>
      <c r="E1155" s="87" t="s">
        <v>3126</v>
      </c>
      <c r="F1155" s="5" t="s">
        <v>26</v>
      </c>
      <c r="G1155" s="5" t="s">
        <v>18</v>
      </c>
      <c r="H1155" s="5" t="s">
        <v>27</v>
      </c>
      <c r="I1155" s="5" t="s">
        <v>3719</v>
      </c>
      <c r="J1155" s="5">
        <v>1997</v>
      </c>
      <c r="K1155" s="83">
        <f t="shared" si="382"/>
        <v>12</v>
      </c>
      <c r="L1155" s="5" t="s">
        <v>46</v>
      </c>
      <c r="M1155" s="35" t="s">
        <v>24</v>
      </c>
      <c r="N1155" s="35" t="s">
        <v>24</v>
      </c>
      <c r="O1155" s="5" t="str">
        <f t="shared" si="383"/>
        <v>CONSELHO</v>
      </c>
      <c r="P1155" s="5" t="s">
        <v>1019</v>
      </c>
      <c r="Q1155" s="5" t="str">
        <f t="shared" ref="Q1155:Q1216" si="385">IF(ISNUMBER(SEARCH("Conferência",L1155)),"Sim","Não")</f>
        <v>Não</v>
      </c>
      <c r="R1155" s="5" t="s">
        <v>21</v>
      </c>
      <c r="S1155" s="109">
        <v>2</v>
      </c>
      <c r="T1155" s="5"/>
      <c r="U1155" s="82" t="s">
        <v>3708</v>
      </c>
    </row>
    <row r="1156" spans="1:21" s="34" customFormat="1">
      <c r="A1156" s="40">
        <v>1156</v>
      </c>
      <c r="B1156" s="14">
        <v>40008</v>
      </c>
      <c r="C1156" s="38">
        <v>2009</v>
      </c>
      <c r="D1156" s="38">
        <f t="shared" si="384"/>
        <v>30</v>
      </c>
      <c r="E1156" s="22" t="s">
        <v>3127</v>
      </c>
      <c r="F1156" s="38" t="s">
        <v>26</v>
      </c>
      <c r="G1156" s="38" t="s">
        <v>18</v>
      </c>
      <c r="H1156" s="38" t="s">
        <v>27</v>
      </c>
      <c r="I1156" s="38" t="s">
        <v>3719</v>
      </c>
      <c r="J1156" s="36">
        <v>1997</v>
      </c>
      <c r="K1156" s="19">
        <f t="shared" si="382"/>
        <v>12</v>
      </c>
      <c r="L1156" s="38" t="s">
        <v>27</v>
      </c>
      <c r="M1156" s="35">
        <v>1997</v>
      </c>
      <c r="N1156" s="35">
        <f t="shared" ref="N1156:N1158" si="386">C1156-M1156</f>
        <v>12</v>
      </c>
      <c r="O1156" s="38" t="str">
        <f t="shared" si="383"/>
        <v>CONSELHO</v>
      </c>
      <c r="P1156" s="38" t="s">
        <v>1020</v>
      </c>
      <c r="Q1156" s="38" t="str">
        <f>IF(ISNUMBER(SEARCH("Conferência",L1156)),"SIM","NÃO")</f>
        <v>NÃO</v>
      </c>
      <c r="R1156" s="38" t="s">
        <v>21</v>
      </c>
      <c r="S1156" s="4" t="s">
        <v>24</v>
      </c>
      <c r="T1156" s="38"/>
      <c r="U1156" s="77"/>
    </row>
    <row r="1157" spans="1:21" s="122" customFormat="1">
      <c r="A1157" s="81">
        <v>1157</v>
      </c>
      <c r="B1157" s="26">
        <v>40008</v>
      </c>
      <c r="C1157" s="5">
        <v>2009</v>
      </c>
      <c r="D1157" s="5">
        <f t="shared" si="384"/>
        <v>30</v>
      </c>
      <c r="E1157" s="27" t="s">
        <v>3128</v>
      </c>
      <c r="F1157" s="5" t="s">
        <v>26</v>
      </c>
      <c r="G1157" s="5" t="s">
        <v>18</v>
      </c>
      <c r="H1157" s="5" t="s">
        <v>27</v>
      </c>
      <c r="I1157" s="5" t="s">
        <v>3719</v>
      </c>
      <c r="J1157" s="36">
        <v>1997</v>
      </c>
      <c r="K1157" s="83">
        <f t="shared" si="382"/>
        <v>12</v>
      </c>
      <c r="L1157" s="5" t="s">
        <v>27</v>
      </c>
      <c r="M1157" s="35">
        <v>1997</v>
      </c>
      <c r="N1157" s="35">
        <f t="shared" si="386"/>
        <v>12</v>
      </c>
      <c r="O1157" s="5" t="str">
        <f t="shared" si="383"/>
        <v>CONSELHO</v>
      </c>
      <c r="P1157" s="5" t="s">
        <v>1021</v>
      </c>
      <c r="Q1157" s="5" t="str">
        <f>IF(ISNUMBER(SEARCH("Conferência",L1157)),"SIM","NÃO")</f>
        <v>NÃO</v>
      </c>
      <c r="R1157" s="5" t="s">
        <v>21</v>
      </c>
      <c r="S1157" s="109">
        <v>3</v>
      </c>
      <c r="T1157" s="5"/>
      <c r="U1157" s="82" t="s">
        <v>3712</v>
      </c>
    </row>
    <row r="1158" spans="1:21" s="122" customFormat="1">
      <c r="A1158" s="81">
        <v>1158</v>
      </c>
      <c r="B1158" s="26">
        <v>40008</v>
      </c>
      <c r="C1158" s="5">
        <v>2009</v>
      </c>
      <c r="D1158" s="5">
        <f t="shared" si="384"/>
        <v>30</v>
      </c>
      <c r="E1158" s="27" t="s">
        <v>3129</v>
      </c>
      <c r="F1158" s="5" t="s">
        <v>26</v>
      </c>
      <c r="G1158" s="5" t="s">
        <v>18</v>
      </c>
      <c r="H1158" s="5" t="s">
        <v>27</v>
      </c>
      <c r="I1158" s="5" t="s">
        <v>3719</v>
      </c>
      <c r="J1158" s="36">
        <v>1997</v>
      </c>
      <c r="K1158" s="83">
        <f t="shared" si="382"/>
        <v>12</v>
      </c>
      <c r="L1158" s="5" t="s">
        <v>27</v>
      </c>
      <c r="M1158" s="35">
        <v>1997</v>
      </c>
      <c r="N1158" s="35">
        <f t="shared" si="386"/>
        <v>12</v>
      </c>
      <c r="O1158" s="5" t="str">
        <f t="shared" si="383"/>
        <v>CONSELHO</v>
      </c>
      <c r="P1158" s="5" t="s">
        <v>1021</v>
      </c>
      <c r="Q1158" s="5" t="str">
        <f>IF(ISNUMBER(SEARCH("Conferência",L1158)),"SIM","NÃO")</f>
        <v>NÃO</v>
      </c>
      <c r="R1158" s="5" t="s">
        <v>21</v>
      </c>
      <c r="S1158" s="109">
        <v>3</v>
      </c>
      <c r="T1158" s="5"/>
      <c r="U1158" s="82" t="s">
        <v>3712</v>
      </c>
    </row>
    <row r="1159" spans="1:21" s="121" customFormat="1">
      <c r="A1159" s="40">
        <v>1159</v>
      </c>
      <c r="B1159" s="14">
        <v>40008</v>
      </c>
      <c r="C1159" s="38">
        <v>2009</v>
      </c>
      <c r="D1159" s="38">
        <f t="shared" si="384"/>
        <v>30</v>
      </c>
      <c r="E1159" s="22" t="s">
        <v>3130</v>
      </c>
      <c r="F1159" s="38" t="s">
        <v>26</v>
      </c>
      <c r="G1159" s="38" t="s">
        <v>18</v>
      </c>
      <c r="H1159" s="38" t="s">
        <v>27</v>
      </c>
      <c r="I1159" s="38" t="s">
        <v>3719</v>
      </c>
      <c r="J1159" s="36">
        <v>1997</v>
      </c>
      <c r="K1159" s="19">
        <f t="shared" si="382"/>
        <v>12</v>
      </c>
      <c r="L1159" s="38" t="s">
        <v>963</v>
      </c>
      <c r="M1159" s="35" t="s">
        <v>24</v>
      </c>
      <c r="N1159" s="35" t="s">
        <v>24</v>
      </c>
      <c r="O1159" s="38" t="str">
        <f t="shared" si="383"/>
        <v>CONSELHO</v>
      </c>
      <c r="P1159" s="38" t="s">
        <v>1022</v>
      </c>
      <c r="Q1159" s="38" t="str">
        <f t="shared" si="385"/>
        <v>Sim</v>
      </c>
      <c r="R1159" s="38" t="s">
        <v>21</v>
      </c>
      <c r="S1159" s="108">
        <v>6</v>
      </c>
      <c r="T1159" s="38"/>
      <c r="U1159" s="77" t="s">
        <v>3742</v>
      </c>
    </row>
    <row r="1160" spans="1:21" s="34" customFormat="1">
      <c r="A1160" s="40">
        <v>1160</v>
      </c>
      <c r="B1160" s="14">
        <v>40008</v>
      </c>
      <c r="C1160" s="38">
        <v>2009</v>
      </c>
      <c r="D1160" s="38">
        <f t="shared" si="384"/>
        <v>30</v>
      </c>
      <c r="E1160" s="22" t="s">
        <v>3131</v>
      </c>
      <c r="F1160" s="38" t="s">
        <v>198</v>
      </c>
      <c r="G1160" s="38" t="s">
        <v>24</v>
      </c>
      <c r="H1160" s="3" t="s">
        <v>475</v>
      </c>
      <c r="I1160" s="3"/>
      <c r="J1160" s="38" t="s">
        <v>24</v>
      </c>
      <c r="K1160" s="38" t="s">
        <v>24</v>
      </c>
      <c r="L1160" s="38" t="s">
        <v>476</v>
      </c>
      <c r="M1160" s="35" t="s">
        <v>24</v>
      </c>
      <c r="N1160" s="35" t="s">
        <v>24</v>
      </c>
      <c r="O1160" s="38" t="str">
        <f t="shared" si="383"/>
        <v>NÃO CONSELHO</v>
      </c>
      <c r="P1160" s="38" t="s">
        <v>1023</v>
      </c>
      <c r="Q1160" s="38" t="str">
        <f t="shared" si="385"/>
        <v>Não</v>
      </c>
      <c r="R1160" s="38" t="s">
        <v>21</v>
      </c>
      <c r="S1160" s="4"/>
      <c r="T1160" s="38"/>
      <c r="U1160" s="77"/>
    </row>
    <row r="1161" spans="1:21" s="34" customFormat="1">
      <c r="A1161" s="40">
        <v>1161</v>
      </c>
      <c r="B1161" s="14">
        <v>40008</v>
      </c>
      <c r="C1161" s="38">
        <v>2009</v>
      </c>
      <c r="D1161" s="38">
        <f t="shared" si="384"/>
        <v>30</v>
      </c>
      <c r="E1161" s="22" t="s">
        <v>3132</v>
      </c>
      <c r="F1161" s="38" t="s">
        <v>33</v>
      </c>
      <c r="G1161" s="38" t="s">
        <v>65</v>
      </c>
      <c r="H1161" s="38" t="s">
        <v>73</v>
      </c>
      <c r="I1161" s="38"/>
      <c r="J1161" s="38" t="s">
        <v>24</v>
      </c>
      <c r="K1161" s="38" t="s">
        <v>24</v>
      </c>
      <c r="L1161" s="3" t="s">
        <v>733</v>
      </c>
      <c r="M1161" s="35">
        <v>1993</v>
      </c>
      <c r="N1161" s="35">
        <f t="shared" ref="N1161:N1164" si="387">C1161-M1161</f>
        <v>16</v>
      </c>
      <c r="O1161" s="38" t="str">
        <f t="shared" si="383"/>
        <v>CONSELHO</v>
      </c>
      <c r="P1161" s="38" t="s">
        <v>230</v>
      </c>
      <c r="Q1161" s="38" t="str">
        <f>IF(ISNUMBER(SEARCH("Conferência",L1161)),"SIM","NÃO")</f>
        <v>NÃO</v>
      </c>
      <c r="R1161" s="38" t="s">
        <v>21</v>
      </c>
      <c r="S1161" s="4"/>
      <c r="T1161" s="38"/>
      <c r="U1161" s="77"/>
    </row>
    <row r="1162" spans="1:21" s="34" customFormat="1">
      <c r="A1162" s="40">
        <v>1162</v>
      </c>
      <c r="B1162" s="14">
        <v>40008</v>
      </c>
      <c r="C1162" s="38">
        <v>2009</v>
      </c>
      <c r="D1162" s="38">
        <f t="shared" si="384"/>
        <v>30</v>
      </c>
      <c r="E1162" s="22" t="s">
        <v>3133</v>
      </c>
      <c r="F1162" s="38" t="s">
        <v>82</v>
      </c>
      <c r="G1162" s="38" t="s">
        <v>65</v>
      </c>
      <c r="H1162" s="38" t="s">
        <v>73</v>
      </c>
      <c r="I1162" s="38"/>
      <c r="J1162" s="38" t="s">
        <v>24</v>
      </c>
      <c r="K1162" s="38" t="s">
        <v>24</v>
      </c>
      <c r="L1162" s="38" t="s">
        <v>19</v>
      </c>
      <c r="M1162" s="35">
        <v>2001</v>
      </c>
      <c r="N1162" s="35">
        <f t="shared" si="387"/>
        <v>8</v>
      </c>
      <c r="O1162" s="38" t="str">
        <f t="shared" si="383"/>
        <v>CONSELHO</v>
      </c>
      <c r="P1162" s="38" t="s">
        <v>230</v>
      </c>
      <c r="Q1162" s="38" t="str">
        <f>IF(ISNUMBER(SEARCH("Conferência",L1162)),"SIM","NÃO")</f>
        <v>NÃO</v>
      </c>
      <c r="R1162" s="38" t="s">
        <v>21</v>
      </c>
      <c r="S1162" s="4" t="s">
        <v>24</v>
      </c>
      <c r="T1162" s="38"/>
      <c r="U1162" s="77"/>
    </row>
    <row r="1163" spans="1:21" s="34" customFormat="1">
      <c r="A1163" s="40">
        <v>1163</v>
      </c>
      <c r="B1163" s="14">
        <v>40008</v>
      </c>
      <c r="C1163" s="38">
        <v>2009</v>
      </c>
      <c r="D1163" s="38">
        <f t="shared" si="384"/>
        <v>30</v>
      </c>
      <c r="E1163" s="22" t="s">
        <v>3134</v>
      </c>
      <c r="F1163" s="38" t="s">
        <v>26</v>
      </c>
      <c r="G1163" s="38" t="s">
        <v>18</v>
      </c>
      <c r="H1163" s="38" t="s">
        <v>83</v>
      </c>
      <c r="I1163" s="38" t="s">
        <v>3730</v>
      </c>
      <c r="J1163" s="36">
        <v>2003</v>
      </c>
      <c r="K1163" s="19">
        <f>C1163-J1163</f>
        <v>6</v>
      </c>
      <c r="L1163" s="38" t="s">
        <v>83</v>
      </c>
      <c r="M1163" s="35">
        <v>2003</v>
      </c>
      <c r="N1163" s="35">
        <f t="shared" si="387"/>
        <v>6</v>
      </c>
      <c r="O1163" s="38" t="str">
        <f t="shared" si="383"/>
        <v>CONSELHO</v>
      </c>
      <c r="P1163" s="38" t="s">
        <v>1024</v>
      </c>
      <c r="Q1163" s="38" t="str">
        <f>IF(ISNUMBER(SEARCH("Conferência",L1163)),"SIM","NÃO")</f>
        <v>NÃO</v>
      </c>
      <c r="R1163" s="38" t="s">
        <v>21</v>
      </c>
      <c r="S1163" s="108">
        <v>5</v>
      </c>
      <c r="T1163" s="38"/>
      <c r="U1163" s="77" t="s">
        <v>3694</v>
      </c>
    </row>
    <row r="1164" spans="1:21" s="34" customFormat="1">
      <c r="A1164" s="40">
        <v>1164</v>
      </c>
      <c r="B1164" s="14">
        <v>40011</v>
      </c>
      <c r="C1164" s="38">
        <v>2009</v>
      </c>
      <c r="D1164" s="38">
        <f t="shared" si="384"/>
        <v>30</v>
      </c>
      <c r="E1164" s="22" t="s">
        <v>3135</v>
      </c>
      <c r="F1164" s="38" t="s">
        <v>82</v>
      </c>
      <c r="G1164" s="38" t="s">
        <v>65</v>
      </c>
      <c r="H1164" s="38" t="s">
        <v>73</v>
      </c>
      <c r="I1164" s="38"/>
      <c r="J1164" s="38" t="s">
        <v>24</v>
      </c>
      <c r="K1164" s="38" t="s">
        <v>24</v>
      </c>
      <c r="L1164" s="3" t="s">
        <v>129</v>
      </c>
      <c r="M1164" s="52">
        <v>1985</v>
      </c>
      <c r="N1164" s="35">
        <f t="shared" si="387"/>
        <v>24</v>
      </c>
      <c r="O1164" s="38" t="str">
        <f t="shared" si="383"/>
        <v>CONSELHO</v>
      </c>
      <c r="P1164" s="38" t="s">
        <v>230</v>
      </c>
      <c r="Q1164" s="38" t="str">
        <f>IF(ISNUMBER(SEARCH("Conferência",L1164)),"SIM","NÃO")</f>
        <v>NÃO</v>
      </c>
      <c r="R1164" s="38" t="s">
        <v>21</v>
      </c>
      <c r="S1164" s="4"/>
      <c r="T1164" s="38"/>
      <c r="U1164" s="77"/>
    </row>
    <row r="1165" spans="1:21" s="121" customFormat="1">
      <c r="A1165" s="40">
        <v>1165</v>
      </c>
      <c r="B1165" s="14">
        <v>40011</v>
      </c>
      <c r="C1165" s="38">
        <v>2009</v>
      </c>
      <c r="D1165" s="38">
        <f t="shared" si="384"/>
        <v>30</v>
      </c>
      <c r="E1165" s="22" t="s">
        <v>3136</v>
      </c>
      <c r="F1165" s="38" t="s">
        <v>26</v>
      </c>
      <c r="G1165" s="38" t="s">
        <v>18</v>
      </c>
      <c r="H1165" s="38" t="s">
        <v>19</v>
      </c>
      <c r="I1165" s="38" t="s">
        <v>3736</v>
      </c>
      <c r="J1165" s="36">
        <v>2001</v>
      </c>
      <c r="K1165" s="19">
        <f>C1165-J1165</f>
        <v>8</v>
      </c>
      <c r="L1165" s="38" t="s">
        <v>877</v>
      </c>
      <c r="M1165" s="35" t="s">
        <v>24</v>
      </c>
      <c r="N1165" s="35" t="s">
        <v>24</v>
      </c>
      <c r="O1165" s="38" t="str">
        <f t="shared" si="383"/>
        <v>CONSELHO</v>
      </c>
      <c r="P1165" s="38" t="s">
        <v>1025</v>
      </c>
      <c r="Q1165" s="38" t="str">
        <f t="shared" si="385"/>
        <v>Sim</v>
      </c>
      <c r="R1165" s="38" t="s">
        <v>21</v>
      </c>
      <c r="S1165" s="108">
        <v>6</v>
      </c>
      <c r="T1165" s="38"/>
      <c r="U1165" s="77" t="s">
        <v>3744</v>
      </c>
    </row>
    <row r="1166" spans="1:21" s="34" customFormat="1">
      <c r="A1166" s="40">
        <v>1166</v>
      </c>
      <c r="B1166" s="14">
        <v>40011</v>
      </c>
      <c r="C1166" s="38">
        <v>2009</v>
      </c>
      <c r="D1166" s="38">
        <f t="shared" si="384"/>
        <v>30</v>
      </c>
      <c r="E1166" s="22" t="s">
        <v>3137</v>
      </c>
      <c r="F1166" s="38" t="s">
        <v>82</v>
      </c>
      <c r="G1166" s="38" t="s">
        <v>65</v>
      </c>
      <c r="H1166" s="38" t="s">
        <v>73</v>
      </c>
      <c r="I1166" s="38"/>
      <c r="J1166" s="38" t="s">
        <v>24</v>
      </c>
      <c r="K1166" s="38" t="s">
        <v>24</v>
      </c>
      <c r="L1166" s="38" t="s">
        <v>562</v>
      </c>
      <c r="M1166" s="35">
        <v>2007</v>
      </c>
      <c r="N1166" s="35">
        <f t="shared" ref="N1166:N1170" si="388">C1166-M1166</f>
        <v>2</v>
      </c>
      <c r="O1166" s="38" t="str">
        <f t="shared" si="383"/>
        <v>CONSELHO</v>
      </c>
      <c r="P1166" s="38" t="s">
        <v>1026</v>
      </c>
      <c r="Q1166" s="38" t="str">
        <f>IF(ISNUMBER(SEARCH("Conferência",L1166)),"SIM","NÃO")</f>
        <v>NÃO</v>
      </c>
      <c r="R1166" s="38" t="s">
        <v>21</v>
      </c>
      <c r="S1166" s="4"/>
      <c r="T1166" s="38"/>
      <c r="U1166" s="77"/>
    </row>
    <row r="1167" spans="1:21" s="34" customFormat="1">
      <c r="A1167" s="40">
        <v>1167</v>
      </c>
      <c r="B1167" s="14">
        <v>40011</v>
      </c>
      <c r="C1167" s="38">
        <v>2009</v>
      </c>
      <c r="D1167" s="38">
        <f t="shared" si="384"/>
        <v>30</v>
      </c>
      <c r="E1167" s="22" t="s">
        <v>1027</v>
      </c>
      <c r="F1167" s="38" t="s">
        <v>198</v>
      </c>
      <c r="G1167" s="38" t="s">
        <v>65</v>
      </c>
      <c r="H1167" s="38" t="s">
        <v>701</v>
      </c>
      <c r="I1167" s="38"/>
      <c r="J1167" s="38" t="s">
        <v>24</v>
      </c>
      <c r="K1167" s="38" t="s">
        <v>24</v>
      </c>
      <c r="L1167" s="38" t="s">
        <v>551</v>
      </c>
      <c r="M1167" s="36">
        <v>2007</v>
      </c>
      <c r="N1167" s="35">
        <f t="shared" si="388"/>
        <v>2</v>
      </c>
      <c r="O1167" s="38" t="str">
        <f t="shared" si="383"/>
        <v>CONSELHO</v>
      </c>
      <c r="P1167" s="38" t="s">
        <v>1028</v>
      </c>
      <c r="Q1167" s="38" t="str">
        <f>IF(ISNUMBER(SEARCH("Conferência",L1167)),"SIM","NÃO")</f>
        <v>NÃO</v>
      </c>
      <c r="R1167" s="38" t="s">
        <v>21</v>
      </c>
      <c r="S1167" s="4"/>
      <c r="T1167" s="38"/>
      <c r="U1167" s="77"/>
    </row>
    <row r="1168" spans="1:21" s="34" customFormat="1">
      <c r="A1168" s="40">
        <v>1168</v>
      </c>
      <c r="B1168" s="14">
        <v>40011</v>
      </c>
      <c r="C1168" s="38">
        <v>2009</v>
      </c>
      <c r="D1168" s="38">
        <f t="shared" si="384"/>
        <v>30</v>
      </c>
      <c r="E1168" s="22" t="s">
        <v>3138</v>
      </c>
      <c r="F1168" s="38" t="s">
        <v>26</v>
      </c>
      <c r="G1168" s="38" t="s">
        <v>18</v>
      </c>
      <c r="H1168" s="38" t="s">
        <v>83</v>
      </c>
      <c r="I1168" s="38" t="s">
        <v>3730</v>
      </c>
      <c r="J1168" s="36">
        <v>2003</v>
      </c>
      <c r="K1168" s="19">
        <f t="shared" ref="K1168:K1169" si="389">C1168-J1168</f>
        <v>6</v>
      </c>
      <c r="L1168" s="38" t="s">
        <v>83</v>
      </c>
      <c r="M1168" s="35">
        <v>2003</v>
      </c>
      <c r="N1168" s="35">
        <f t="shared" si="388"/>
        <v>6</v>
      </c>
      <c r="O1168" s="38" t="str">
        <f t="shared" si="383"/>
        <v>CONSELHO</v>
      </c>
      <c r="P1168" s="38" t="s">
        <v>1029</v>
      </c>
      <c r="Q1168" s="38" t="str">
        <f>IF(ISNUMBER(SEARCH("Conferência",L1168)),"SIM","NÃO")</f>
        <v>NÃO</v>
      </c>
      <c r="R1168" s="38" t="s">
        <v>21</v>
      </c>
      <c r="S1168" s="108">
        <v>5</v>
      </c>
      <c r="T1168" s="38"/>
      <c r="U1168" s="77" t="s">
        <v>3694</v>
      </c>
    </row>
    <row r="1169" spans="1:21" s="34" customFormat="1">
      <c r="A1169" s="40">
        <v>1169</v>
      </c>
      <c r="B1169" s="14">
        <v>40011</v>
      </c>
      <c r="C1169" s="38">
        <v>2009</v>
      </c>
      <c r="D1169" s="38">
        <f t="shared" si="384"/>
        <v>30</v>
      </c>
      <c r="E1169" s="22" t="s">
        <v>3139</v>
      </c>
      <c r="F1169" s="38" t="s">
        <v>17</v>
      </c>
      <c r="G1169" s="38" t="s">
        <v>18</v>
      </c>
      <c r="H1169" s="3" t="s">
        <v>290</v>
      </c>
      <c r="I1169" s="3" t="s">
        <v>3732</v>
      </c>
      <c r="J1169" s="35">
        <v>2003</v>
      </c>
      <c r="K1169" s="19">
        <f t="shared" si="389"/>
        <v>6</v>
      </c>
      <c r="L1169" s="3" t="s">
        <v>290</v>
      </c>
      <c r="M1169" s="35">
        <v>2003</v>
      </c>
      <c r="N1169" s="35">
        <f t="shared" si="388"/>
        <v>6</v>
      </c>
      <c r="O1169" s="38" t="str">
        <f t="shared" si="383"/>
        <v>CONSELHO</v>
      </c>
      <c r="P1169" s="38" t="s">
        <v>370</v>
      </c>
      <c r="Q1169" s="38" t="str">
        <f>IF(ISNUMBER(SEARCH("Conferência",L1169)),"SIM","NÃO")</f>
        <v>NÃO</v>
      </c>
      <c r="R1169" s="38" t="s">
        <v>21</v>
      </c>
      <c r="S1169" s="4" t="s">
        <v>24</v>
      </c>
      <c r="T1169" s="38"/>
      <c r="U1169" s="77"/>
    </row>
    <row r="1170" spans="1:21" s="34" customFormat="1">
      <c r="A1170" s="40">
        <v>1170</v>
      </c>
      <c r="B1170" s="14">
        <v>40015</v>
      </c>
      <c r="C1170" s="38">
        <v>2009</v>
      </c>
      <c r="D1170" s="38">
        <f t="shared" si="384"/>
        <v>30</v>
      </c>
      <c r="E1170" s="22" t="s">
        <v>3140</v>
      </c>
      <c r="F1170" s="38" t="s">
        <v>82</v>
      </c>
      <c r="G1170" s="38" t="s">
        <v>65</v>
      </c>
      <c r="H1170" s="38" t="s">
        <v>73</v>
      </c>
      <c r="I1170" s="38"/>
      <c r="J1170" s="38" t="s">
        <v>24</v>
      </c>
      <c r="K1170" s="38" t="s">
        <v>24</v>
      </c>
      <c r="L1170" s="3" t="s">
        <v>129</v>
      </c>
      <c r="M1170" s="52">
        <v>1985</v>
      </c>
      <c r="N1170" s="35">
        <f t="shared" si="388"/>
        <v>24</v>
      </c>
      <c r="O1170" s="38" t="str">
        <f t="shared" si="383"/>
        <v>CONSELHO</v>
      </c>
      <c r="P1170" s="38" t="s">
        <v>230</v>
      </c>
      <c r="Q1170" s="38" t="str">
        <f>IF(ISNUMBER(SEARCH("Conferência",L1170)),"SIM","NÃO")</f>
        <v>NÃO</v>
      </c>
      <c r="R1170" s="38" t="s">
        <v>21</v>
      </c>
      <c r="S1170" s="4"/>
      <c r="T1170" s="38"/>
      <c r="U1170" s="77"/>
    </row>
    <row r="1171" spans="1:21" s="34" customFormat="1">
      <c r="A1171" s="40">
        <v>1171</v>
      </c>
      <c r="B1171" s="14">
        <v>40015</v>
      </c>
      <c r="C1171" s="38">
        <v>2009</v>
      </c>
      <c r="D1171" s="38">
        <f t="shared" si="384"/>
        <v>30</v>
      </c>
      <c r="E1171" s="22" t="s">
        <v>3141</v>
      </c>
      <c r="F1171" s="38" t="s">
        <v>183</v>
      </c>
      <c r="G1171" s="38" t="s">
        <v>65</v>
      </c>
      <c r="H1171" s="3" t="s">
        <v>419</v>
      </c>
      <c r="I1171" s="3"/>
      <c r="J1171" s="38" t="s">
        <v>24</v>
      </c>
      <c r="K1171" s="38" t="s">
        <v>24</v>
      </c>
      <c r="L1171" s="38" t="s">
        <v>1030</v>
      </c>
      <c r="M1171" s="35" t="s">
        <v>24</v>
      </c>
      <c r="N1171" s="35" t="s">
        <v>24</v>
      </c>
      <c r="O1171" s="38" t="str">
        <f t="shared" si="383"/>
        <v>CONSELHO</v>
      </c>
      <c r="P1171" s="38" t="s">
        <v>1031</v>
      </c>
      <c r="Q1171" s="38" t="str">
        <f t="shared" si="385"/>
        <v>Sim</v>
      </c>
      <c r="R1171" s="38" t="s">
        <v>21</v>
      </c>
      <c r="S1171" s="4"/>
      <c r="T1171" s="4"/>
      <c r="U1171" s="77"/>
    </row>
    <row r="1172" spans="1:21" s="34" customFormat="1">
      <c r="A1172" s="40">
        <v>1172</v>
      </c>
      <c r="B1172" s="14">
        <v>40015</v>
      </c>
      <c r="C1172" s="38">
        <v>2009</v>
      </c>
      <c r="D1172" s="38">
        <f t="shared" si="384"/>
        <v>30</v>
      </c>
      <c r="E1172" s="22" t="s">
        <v>3142</v>
      </c>
      <c r="F1172" s="38" t="s">
        <v>183</v>
      </c>
      <c r="G1172" s="38" t="s">
        <v>65</v>
      </c>
      <c r="H1172" s="38" t="s">
        <v>73</v>
      </c>
      <c r="I1172" s="38"/>
      <c r="J1172" s="38" t="s">
        <v>24</v>
      </c>
      <c r="K1172" s="38" t="s">
        <v>24</v>
      </c>
      <c r="L1172" s="38" t="s">
        <v>689</v>
      </c>
      <c r="M1172" s="36">
        <v>2007</v>
      </c>
      <c r="N1172" s="35" t="s">
        <v>24</v>
      </c>
      <c r="O1172" s="38" t="str">
        <f t="shared" si="383"/>
        <v>CONSELHO</v>
      </c>
      <c r="P1172" s="38" t="s">
        <v>1032</v>
      </c>
      <c r="Q1172" s="38" t="str">
        <f t="shared" si="385"/>
        <v>Não</v>
      </c>
      <c r="R1172" s="38" t="s">
        <v>21</v>
      </c>
      <c r="S1172" s="4"/>
      <c r="T1172" s="38"/>
      <c r="U1172" s="77"/>
    </row>
    <row r="1173" spans="1:21" s="34" customFormat="1">
      <c r="A1173" s="40">
        <v>1173</v>
      </c>
      <c r="B1173" s="14">
        <v>40018</v>
      </c>
      <c r="C1173" s="38">
        <v>2009</v>
      </c>
      <c r="D1173" s="38">
        <f t="shared" si="384"/>
        <v>30</v>
      </c>
      <c r="E1173" s="15" t="s">
        <v>3143</v>
      </c>
      <c r="F1173" s="38" t="s">
        <v>26</v>
      </c>
      <c r="G1173" s="38" t="s">
        <v>18</v>
      </c>
      <c r="H1173" s="38" t="s">
        <v>22</v>
      </c>
      <c r="I1173" s="38" t="s">
        <v>3739</v>
      </c>
      <c r="J1173" s="35">
        <v>1991</v>
      </c>
      <c r="K1173" s="19">
        <f t="shared" ref="K1173:K1177" si="390">C1173-J1173</f>
        <v>18</v>
      </c>
      <c r="L1173" s="38" t="s">
        <v>51</v>
      </c>
      <c r="M1173" s="35" t="s">
        <v>24</v>
      </c>
      <c r="N1173" s="35" t="s">
        <v>24</v>
      </c>
      <c r="O1173" s="38" t="str">
        <f t="shared" si="383"/>
        <v>CONSELHO</v>
      </c>
      <c r="P1173" s="38" t="s">
        <v>1033</v>
      </c>
      <c r="Q1173" s="38" t="str">
        <f t="shared" si="385"/>
        <v>Não</v>
      </c>
      <c r="R1173" s="38" t="s">
        <v>21</v>
      </c>
      <c r="S1173" s="116">
        <v>1</v>
      </c>
      <c r="T1173" s="38"/>
      <c r="U1173" s="77" t="s">
        <v>3698</v>
      </c>
    </row>
    <row r="1174" spans="1:21" s="34" customFormat="1">
      <c r="A1174" s="40">
        <v>1174</v>
      </c>
      <c r="B1174" s="14">
        <v>40018</v>
      </c>
      <c r="C1174" s="38">
        <v>2009</v>
      </c>
      <c r="D1174" s="38">
        <f t="shared" si="384"/>
        <v>30</v>
      </c>
      <c r="E1174" s="22" t="s">
        <v>3144</v>
      </c>
      <c r="F1174" s="38" t="s">
        <v>26</v>
      </c>
      <c r="G1174" s="38" t="s">
        <v>18</v>
      </c>
      <c r="H1174" s="38" t="s">
        <v>347</v>
      </c>
      <c r="I1174" s="3" t="s">
        <v>3715</v>
      </c>
      <c r="J1174" s="35">
        <v>2005</v>
      </c>
      <c r="K1174" s="19">
        <f t="shared" si="390"/>
        <v>4</v>
      </c>
      <c r="L1174" s="3" t="s">
        <v>234</v>
      </c>
      <c r="M1174" s="35">
        <v>2005</v>
      </c>
      <c r="N1174" s="35">
        <f t="shared" ref="N1174:N1175" si="391">C1174-M1174</f>
        <v>4</v>
      </c>
      <c r="O1174" s="38" t="str">
        <f t="shared" si="383"/>
        <v>CONSELHO</v>
      </c>
      <c r="P1174" s="38" t="s">
        <v>1034</v>
      </c>
      <c r="Q1174" s="38" t="str">
        <f>IF(ISNUMBER(SEARCH("Conferência",L1174)),"SIM","NÃO")</f>
        <v>NÃO</v>
      </c>
      <c r="R1174" s="38" t="s">
        <v>21</v>
      </c>
      <c r="S1174" s="108">
        <v>5</v>
      </c>
      <c r="T1174" s="38"/>
      <c r="U1174" s="77" t="s">
        <v>3692</v>
      </c>
    </row>
    <row r="1175" spans="1:21" s="34" customFormat="1">
      <c r="A1175" s="40">
        <v>1175</v>
      </c>
      <c r="B1175" s="14">
        <v>40022</v>
      </c>
      <c r="C1175" s="38">
        <v>2009</v>
      </c>
      <c r="D1175" s="38">
        <f t="shared" si="384"/>
        <v>30</v>
      </c>
      <c r="E1175" s="22" t="s">
        <v>1035</v>
      </c>
      <c r="F1175" s="38" t="s">
        <v>17</v>
      </c>
      <c r="G1175" s="38" t="s">
        <v>18</v>
      </c>
      <c r="H1175" s="38" t="s">
        <v>551</v>
      </c>
      <c r="I1175" s="38" t="s">
        <v>3726</v>
      </c>
      <c r="J1175" s="36">
        <v>2007</v>
      </c>
      <c r="K1175" s="19">
        <f t="shared" si="390"/>
        <v>2</v>
      </c>
      <c r="L1175" s="38" t="s">
        <v>551</v>
      </c>
      <c r="M1175" s="36">
        <v>2007</v>
      </c>
      <c r="N1175" s="35">
        <f t="shared" si="391"/>
        <v>2</v>
      </c>
      <c r="O1175" s="38" t="str">
        <f t="shared" si="383"/>
        <v>CONSELHO</v>
      </c>
      <c r="P1175" s="38" t="s">
        <v>536</v>
      </c>
      <c r="Q1175" s="38" t="str">
        <f>IF(ISNUMBER(SEARCH("Conferência",L1175)),"SIM","NÃO")</f>
        <v>NÃO</v>
      </c>
      <c r="R1175" s="38" t="s">
        <v>21</v>
      </c>
      <c r="S1175" s="108">
        <v>5</v>
      </c>
      <c r="T1175" s="38"/>
      <c r="U1175" s="77" t="s">
        <v>3693</v>
      </c>
    </row>
    <row r="1176" spans="1:21" s="34" customFormat="1">
      <c r="A1176" s="1">
        <v>1176</v>
      </c>
      <c r="B1176" s="14">
        <v>40022</v>
      </c>
      <c r="C1176" s="38">
        <v>2009</v>
      </c>
      <c r="D1176" s="38">
        <f t="shared" si="384"/>
        <v>30</v>
      </c>
      <c r="E1176" s="22" t="s">
        <v>3145</v>
      </c>
      <c r="F1176" s="38" t="s">
        <v>26</v>
      </c>
      <c r="G1176" s="38" t="s">
        <v>18</v>
      </c>
      <c r="H1176" s="38" t="s">
        <v>551</v>
      </c>
      <c r="I1176" s="38" t="s">
        <v>3726</v>
      </c>
      <c r="J1176" s="36">
        <v>2007</v>
      </c>
      <c r="K1176" s="19">
        <f t="shared" si="390"/>
        <v>2</v>
      </c>
      <c r="L1176" s="38" t="s">
        <v>992</v>
      </c>
      <c r="M1176" s="35" t="s">
        <v>24</v>
      </c>
      <c r="N1176" s="35" t="s">
        <v>24</v>
      </c>
      <c r="O1176" s="38" t="str">
        <f t="shared" si="383"/>
        <v>CONSELHO</v>
      </c>
      <c r="P1176" s="38" t="s">
        <v>1036</v>
      </c>
      <c r="Q1176" s="38" t="str">
        <f t="shared" si="385"/>
        <v>Não</v>
      </c>
      <c r="R1176" s="38" t="s">
        <v>35</v>
      </c>
      <c r="S1176" s="104">
        <v>5</v>
      </c>
      <c r="T1176" s="38"/>
      <c r="U1176" s="38" t="s">
        <v>3696</v>
      </c>
    </row>
    <row r="1177" spans="1:21" s="34" customFormat="1">
      <c r="A1177" s="40">
        <v>1177</v>
      </c>
      <c r="B1177" s="14">
        <v>40022</v>
      </c>
      <c r="C1177" s="38">
        <v>2009</v>
      </c>
      <c r="D1177" s="38">
        <f t="shared" si="384"/>
        <v>30</v>
      </c>
      <c r="E1177" s="22" t="s">
        <v>3146</v>
      </c>
      <c r="F1177" s="38" t="s">
        <v>26</v>
      </c>
      <c r="G1177" s="38" t="s">
        <v>18</v>
      </c>
      <c r="H1177" s="38" t="s">
        <v>551</v>
      </c>
      <c r="I1177" s="38" t="s">
        <v>3726</v>
      </c>
      <c r="J1177" s="36">
        <v>2007</v>
      </c>
      <c r="K1177" s="19">
        <f t="shared" si="390"/>
        <v>2</v>
      </c>
      <c r="L1177" s="38" t="s">
        <v>992</v>
      </c>
      <c r="M1177" s="35" t="s">
        <v>24</v>
      </c>
      <c r="N1177" s="35" t="s">
        <v>24</v>
      </c>
      <c r="O1177" s="38" t="str">
        <f t="shared" si="383"/>
        <v>CONSELHO</v>
      </c>
      <c r="P1177" s="38" t="s">
        <v>1037</v>
      </c>
      <c r="Q1177" s="38" t="str">
        <f t="shared" si="385"/>
        <v>Não</v>
      </c>
      <c r="R1177" s="38" t="s">
        <v>1038</v>
      </c>
      <c r="S1177" s="108">
        <v>1</v>
      </c>
      <c r="T1177" s="38"/>
      <c r="U1177" s="77" t="s">
        <v>3701</v>
      </c>
    </row>
    <row r="1178" spans="1:21" s="34" customFormat="1">
      <c r="A1178" s="40">
        <v>1178</v>
      </c>
      <c r="B1178" s="14">
        <v>40025</v>
      </c>
      <c r="C1178" s="38">
        <v>2009</v>
      </c>
      <c r="D1178" s="38">
        <f t="shared" si="384"/>
        <v>30</v>
      </c>
      <c r="E1178" s="15" t="s">
        <v>3147</v>
      </c>
      <c r="F1178" s="38" t="s">
        <v>33</v>
      </c>
      <c r="G1178" s="38" t="s">
        <v>65</v>
      </c>
      <c r="H1178" s="38" t="s">
        <v>73</v>
      </c>
      <c r="I1178" s="38"/>
      <c r="J1178" s="38" t="s">
        <v>24</v>
      </c>
      <c r="K1178" s="38" t="s">
        <v>24</v>
      </c>
      <c r="L1178" s="38" t="s">
        <v>22</v>
      </c>
      <c r="M1178" s="35">
        <v>1991</v>
      </c>
      <c r="N1178" s="35">
        <f t="shared" ref="N1178:N1179" si="392">C1178-M1178</f>
        <v>18</v>
      </c>
      <c r="O1178" s="38" t="str">
        <f t="shared" si="383"/>
        <v>CONSELHO</v>
      </c>
      <c r="P1178" s="38" t="s">
        <v>230</v>
      </c>
      <c r="Q1178" s="38" t="str">
        <f>IF(ISNUMBER(SEARCH("Conferência",L1178)),"SIM","NÃO")</f>
        <v>NÃO</v>
      </c>
      <c r="R1178" s="38" t="s">
        <v>21</v>
      </c>
      <c r="S1178" s="13"/>
      <c r="T1178" s="38"/>
      <c r="U1178" s="77"/>
    </row>
    <row r="1179" spans="1:21" s="34" customFormat="1">
      <c r="A1179" s="40">
        <v>1179</v>
      </c>
      <c r="B1179" s="14">
        <v>40025</v>
      </c>
      <c r="C1179" s="38">
        <v>2009</v>
      </c>
      <c r="D1179" s="38">
        <f t="shared" si="384"/>
        <v>30</v>
      </c>
      <c r="E1179" s="15" t="s">
        <v>3148</v>
      </c>
      <c r="F1179" s="38" t="s">
        <v>17</v>
      </c>
      <c r="G1179" s="38" t="s">
        <v>18</v>
      </c>
      <c r="H1179" s="38" t="s">
        <v>22</v>
      </c>
      <c r="I1179" s="38" t="s">
        <v>3739</v>
      </c>
      <c r="J1179" s="35">
        <v>1991</v>
      </c>
      <c r="K1179" s="19">
        <f t="shared" ref="K1179:K1180" si="393">C1179-J1179</f>
        <v>18</v>
      </c>
      <c r="L1179" s="38" t="s">
        <v>22</v>
      </c>
      <c r="M1179" s="35">
        <v>1991</v>
      </c>
      <c r="N1179" s="35">
        <f t="shared" si="392"/>
        <v>18</v>
      </c>
      <c r="O1179" s="38" t="str">
        <f t="shared" si="383"/>
        <v>CONSELHO</v>
      </c>
      <c r="P1179" s="38" t="s">
        <v>360</v>
      </c>
      <c r="Q1179" s="38" t="str">
        <f>IF(ISNUMBER(SEARCH("Conferência",L1179)),"SIM","NÃO")</f>
        <v>NÃO</v>
      </c>
      <c r="R1179" s="38" t="s">
        <v>21</v>
      </c>
      <c r="S1179" s="116">
        <v>5</v>
      </c>
      <c r="T1179" s="38"/>
      <c r="U1179" s="77" t="s">
        <v>3692</v>
      </c>
    </row>
    <row r="1180" spans="1:21" s="122" customFormat="1">
      <c r="A1180" s="81">
        <v>1180</v>
      </c>
      <c r="B1180" s="26">
        <v>40025</v>
      </c>
      <c r="C1180" s="5">
        <v>2009</v>
      </c>
      <c r="D1180" s="5">
        <f t="shared" si="384"/>
        <v>30</v>
      </c>
      <c r="E1180" s="87" t="s">
        <v>3149</v>
      </c>
      <c r="F1180" s="5" t="s">
        <v>17</v>
      </c>
      <c r="G1180" s="5" t="s">
        <v>18</v>
      </c>
      <c r="H1180" s="5" t="s">
        <v>22</v>
      </c>
      <c r="I1180" s="5" t="s">
        <v>3739</v>
      </c>
      <c r="J1180" s="35">
        <v>1991</v>
      </c>
      <c r="K1180" s="83">
        <f t="shared" si="393"/>
        <v>18</v>
      </c>
      <c r="L1180" s="5" t="s">
        <v>23</v>
      </c>
      <c r="M1180" s="35" t="s">
        <v>24</v>
      </c>
      <c r="N1180" s="35" t="s">
        <v>24</v>
      </c>
      <c r="O1180" s="5" t="str">
        <f t="shared" si="383"/>
        <v>CONSELHO</v>
      </c>
      <c r="P1180" s="5" t="s">
        <v>428</v>
      </c>
      <c r="Q1180" s="5" t="str">
        <f t="shared" si="385"/>
        <v>Não</v>
      </c>
      <c r="R1180" s="5" t="s">
        <v>21</v>
      </c>
      <c r="S1180" s="111">
        <v>3</v>
      </c>
      <c r="T1180" s="5"/>
      <c r="U1180" s="82" t="s">
        <v>3710</v>
      </c>
    </row>
    <row r="1181" spans="1:21" s="34" customFormat="1">
      <c r="A1181" s="40">
        <v>1181</v>
      </c>
      <c r="B1181" s="14">
        <v>40025</v>
      </c>
      <c r="C1181" s="38">
        <v>2009</v>
      </c>
      <c r="D1181" s="38">
        <f t="shared" si="384"/>
        <v>30</v>
      </c>
      <c r="E1181" s="22" t="s">
        <v>3150</v>
      </c>
      <c r="F1181" s="38" t="s">
        <v>17</v>
      </c>
      <c r="G1181" s="38" t="s">
        <v>65</v>
      </c>
      <c r="H1181" s="38" t="s">
        <v>476</v>
      </c>
      <c r="I1181" s="38"/>
      <c r="J1181" s="38" t="s">
        <v>24</v>
      </c>
      <c r="K1181" s="38" t="s">
        <v>24</v>
      </c>
      <c r="L1181" s="38" t="s">
        <v>476</v>
      </c>
      <c r="M1181" s="35" t="s">
        <v>24</v>
      </c>
      <c r="N1181" s="35" t="s">
        <v>24</v>
      </c>
      <c r="O1181" s="38" t="str">
        <f t="shared" si="383"/>
        <v>NÃO CONSELHO</v>
      </c>
      <c r="P1181" s="38" t="s">
        <v>1039</v>
      </c>
      <c r="Q1181" s="38" t="str">
        <f t="shared" si="385"/>
        <v>Não</v>
      </c>
      <c r="R1181" s="38" t="s">
        <v>21</v>
      </c>
      <c r="S1181" s="108"/>
      <c r="T1181" s="38"/>
      <c r="U1181" s="77"/>
    </row>
    <row r="1182" spans="1:21" s="121" customFormat="1">
      <c r="A1182" s="40">
        <v>1182</v>
      </c>
      <c r="B1182" s="14">
        <v>40025</v>
      </c>
      <c r="C1182" s="38">
        <v>2009</v>
      </c>
      <c r="D1182" s="38">
        <f t="shared" si="384"/>
        <v>30</v>
      </c>
      <c r="E1182" s="22" t="s">
        <v>3151</v>
      </c>
      <c r="F1182" s="38" t="s">
        <v>26</v>
      </c>
      <c r="G1182" s="38" t="s">
        <v>18</v>
      </c>
      <c r="H1182" s="38" t="s">
        <v>19</v>
      </c>
      <c r="I1182" s="38" t="s">
        <v>3736</v>
      </c>
      <c r="J1182" s="36">
        <v>2001</v>
      </c>
      <c r="K1182" s="19">
        <f>C1182-J1182</f>
        <v>8</v>
      </c>
      <c r="L1182" s="38" t="s">
        <v>877</v>
      </c>
      <c r="M1182" s="35" t="s">
        <v>24</v>
      </c>
      <c r="N1182" s="35" t="s">
        <v>24</v>
      </c>
      <c r="O1182" s="38" t="str">
        <f t="shared" si="383"/>
        <v>CONSELHO</v>
      </c>
      <c r="P1182" s="38" t="s">
        <v>1040</v>
      </c>
      <c r="Q1182" s="38" t="str">
        <f t="shared" si="385"/>
        <v>Sim</v>
      </c>
      <c r="R1182" s="38" t="s">
        <v>21</v>
      </c>
      <c r="S1182" s="108">
        <v>6</v>
      </c>
      <c r="T1182" s="38"/>
      <c r="U1182" s="77" t="s">
        <v>3744</v>
      </c>
    </row>
    <row r="1183" spans="1:21" s="34" customFormat="1">
      <c r="A1183" s="40">
        <v>1183</v>
      </c>
      <c r="B1183" s="14">
        <v>40029</v>
      </c>
      <c r="C1183" s="38">
        <v>2009</v>
      </c>
      <c r="D1183" s="38">
        <f t="shared" si="384"/>
        <v>30</v>
      </c>
      <c r="E1183" s="22" t="s">
        <v>3152</v>
      </c>
      <c r="F1183" s="38" t="s">
        <v>82</v>
      </c>
      <c r="G1183" s="38" t="s">
        <v>65</v>
      </c>
      <c r="H1183" s="38" t="s">
        <v>73</v>
      </c>
      <c r="I1183" s="38"/>
      <c r="J1183" s="38" t="s">
        <v>24</v>
      </c>
      <c r="K1183" s="38" t="s">
        <v>24</v>
      </c>
      <c r="L1183" s="3" t="s">
        <v>129</v>
      </c>
      <c r="M1183" s="48">
        <v>1985</v>
      </c>
      <c r="N1183" s="35">
        <f t="shared" ref="N1183:N1189" si="394">C1183-M1183</f>
        <v>24</v>
      </c>
      <c r="O1183" s="38" t="str">
        <f t="shared" si="383"/>
        <v>CONSELHO</v>
      </c>
      <c r="P1183" s="38" t="s">
        <v>230</v>
      </c>
      <c r="Q1183" s="38" t="str">
        <f t="shared" ref="Q1183:Q1189" si="395">IF(ISNUMBER(SEARCH("Conferência",L1183)),"SIM","NÃO")</f>
        <v>NÃO</v>
      </c>
      <c r="R1183" s="38" t="s">
        <v>21</v>
      </c>
      <c r="S1183" s="4"/>
      <c r="T1183" s="38"/>
      <c r="U1183" s="77"/>
    </row>
    <row r="1184" spans="1:21" s="34" customFormat="1">
      <c r="A1184" s="40">
        <v>1184</v>
      </c>
      <c r="B1184" s="14">
        <v>40032</v>
      </c>
      <c r="C1184" s="38">
        <v>2009</v>
      </c>
      <c r="D1184" s="38">
        <f t="shared" si="384"/>
        <v>30</v>
      </c>
      <c r="E1184" s="15" t="s">
        <v>3153</v>
      </c>
      <c r="F1184" s="38" t="s">
        <v>26</v>
      </c>
      <c r="G1184" s="38" t="s">
        <v>18</v>
      </c>
      <c r="H1184" s="38" t="s">
        <v>22</v>
      </c>
      <c r="I1184" s="38" t="s">
        <v>3739</v>
      </c>
      <c r="J1184" s="35">
        <v>1991</v>
      </c>
      <c r="K1184" s="19">
        <f t="shared" ref="K1184:K1192" si="396">C1184-J1184</f>
        <v>18</v>
      </c>
      <c r="L1184" s="38" t="s">
        <v>22</v>
      </c>
      <c r="M1184" s="35">
        <v>1991</v>
      </c>
      <c r="N1184" s="35">
        <f t="shared" si="394"/>
        <v>18</v>
      </c>
      <c r="O1184" s="38" t="str">
        <f t="shared" si="383"/>
        <v>CONSELHO</v>
      </c>
      <c r="P1184" s="38" t="s">
        <v>1041</v>
      </c>
      <c r="Q1184" s="38" t="str">
        <f t="shared" si="395"/>
        <v>NÃO</v>
      </c>
      <c r="R1184" s="38" t="s">
        <v>21</v>
      </c>
      <c r="S1184" s="116">
        <v>1</v>
      </c>
      <c r="T1184" s="38"/>
      <c r="U1184" s="77" t="s">
        <v>3701</v>
      </c>
    </row>
    <row r="1185" spans="1:21" s="34" customFormat="1">
      <c r="A1185" s="40">
        <v>1185</v>
      </c>
      <c r="B1185" s="14">
        <v>40032</v>
      </c>
      <c r="C1185" s="38">
        <v>2009</v>
      </c>
      <c r="D1185" s="38">
        <f t="shared" si="384"/>
        <v>30</v>
      </c>
      <c r="E1185" s="15" t="s">
        <v>3154</v>
      </c>
      <c r="F1185" s="38" t="s">
        <v>26</v>
      </c>
      <c r="G1185" s="38" t="s">
        <v>18</v>
      </c>
      <c r="H1185" s="38" t="s">
        <v>22</v>
      </c>
      <c r="I1185" s="38" t="s">
        <v>3739</v>
      </c>
      <c r="J1185" s="35">
        <v>1991</v>
      </c>
      <c r="K1185" s="19">
        <f t="shared" si="396"/>
        <v>18</v>
      </c>
      <c r="L1185" s="38" t="s">
        <v>22</v>
      </c>
      <c r="M1185" s="35">
        <v>1991</v>
      </c>
      <c r="N1185" s="35">
        <f t="shared" si="394"/>
        <v>18</v>
      </c>
      <c r="O1185" s="38" t="str">
        <f t="shared" si="383"/>
        <v>CONSELHO</v>
      </c>
      <c r="P1185" s="38" t="s">
        <v>1042</v>
      </c>
      <c r="Q1185" s="38" t="str">
        <f t="shared" si="395"/>
        <v>NÃO</v>
      </c>
      <c r="R1185" s="38" t="s">
        <v>21</v>
      </c>
      <c r="S1185" s="116">
        <v>1</v>
      </c>
      <c r="T1185" s="38"/>
      <c r="U1185" s="77" t="s">
        <v>3701</v>
      </c>
    </row>
    <row r="1186" spans="1:21" s="34" customFormat="1">
      <c r="A1186" s="40">
        <v>1186</v>
      </c>
      <c r="B1186" s="14">
        <v>40032</v>
      </c>
      <c r="C1186" s="38">
        <v>2009</v>
      </c>
      <c r="D1186" s="38">
        <f t="shared" si="384"/>
        <v>30</v>
      </c>
      <c r="E1186" s="22" t="s">
        <v>3155</v>
      </c>
      <c r="F1186" s="38" t="s">
        <v>26</v>
      </c>
      <c r="G1186" s="38" t="s">
        <v>18</v>
      </c>
      <c r="H1186" s="38" t="s">
        <v>83</v>
      </c>
      <c r="I1186" s="38" t="s">
        <v>3730</v>
      </c>
      <c r="J1186" s="36">
        <v>2003</v>
      </c>
      <c r="K1186" s="19">
        <f t="shared" si="396"/>
        <v>6</v>
      </c>
      <c r="L1186" s="38" t="s">
        <v>83</v>
      </c>
      <c r="M1186" s="35">
        <v>2003</v>
      </c>
      <c r="N1186" s="35">
        <f t="shared" si="394"/>
        <v>6</v>
      </c>
      <c r="O1186" s="38" t="str">
        <f t="shared" si="383"/>
        <v>CONSELHO</v>
      </c>
      <c r="P1186" s="38" t="s">
        <v>1043</v>
      </c>
      <c r="Q1186" s="38" t="str">
        <f t="shared" si="395"/>
        <v>NÃO</v>
      </c>
      <c r="R1186" s="38" t="s">
        <v>21</v>
      </c>
      <c r="S1186" s="108">
        <v>5</v>
      </c>
      <c r="T1186" s="38"/>
      <c r="U1186" s="77" t="s">
        <v>3694</v>
      </c>
    </row>
    <row r="1187" spans="1:21" s="34" customFormat="1">
      <c r="A1187" s="40">
        <v>1187</v>
      </c>
      <c r="B1187" s="14">
        <v>40039</v>
      </c>
      <c r="C1187" s="38">
        <v>2009</v>
      </c>
      <c r="D1187" s="38">
        <f t="shared" si="384"/>
        <v>30</v>
      </c>
      <c r="E1187" s="22" t="s">
        <v>3156</v>
      </c>
      <c r="F1187" s="38" t="s">
        <v>26</v>
      </c>
      <c r="G1187" s="38" t="s">
        <v>18</v>
      </c>
      <c r="H1187" s="38" t="s">
        <v>27</v>
      </c>
      <c r="I1187" s="38" t="s">
        <v>3719</v>
      </c>
      <c r="J1187" s="36">
        <v>1997</v>
      </c>
      <c r="K1187" s="19">
        <f t="shared" si="396"/>
        <v>12</v>
      </c>
      <c r="L1187" s="38" t="s">
        <v>27</v>
      </c>
      <c r="M1187" s="35">
        <v>1997</v>
      </c>
      <c r="N1187" s="35">
        <f t="shared" si="394"/>
        <v>12</v>
      </c>
      <c r="O1187" s="38" t="str">
        <f t="shared" si="383"/>
        <v>CONSELHO</v>
      </c>
      <c r="P1187" s="38" t="s">
        <v>1044</v>
      </c>
      <c r="Q1187" s="38" t="str">
        <f t="shared" si="395"/>
        <v>NÃO</v>
      </c>
      <c r="R1187" s="38" t="s">
        <v>21</v>
      </c>
      <c r="S1187" s="108">
        <v>1</v>
      </c>
      <c r="T1187" s="38"/>
      <c r="U1187" s="77" t="s">
        <v>3703</v>
      </c>
    </row>
    <row r="1188" spans="1:21" s="122" customFormat="1">
      <c r="A1188" s="81">
        <v>1188</v>
      </c>
      <c r="B1188" s="26">
        <v>40039</v>
      </c>
      <c r="C1188" s="5">
        <v>2009</v>
      </c>
      <c r="D1188" s="5">
        <f t="shared" si="384"/>
        <v>30</v>
      </c>
      <c r="E1188" s="27" t="s">
        <v>3157</v>
      </c>
      <c r="F1188" s="5" t="s">
        <v>26</v>
      </c>
      <c r="G1188" s="5" t="s">
        <v>18</v>
      </c>
      <c r="H1188" s="5" t="s">
        <v>27</v>
      </c>
      <c r="I1188" s="5" t="s">
        <v>3719</v>
      </c>
      <c r="J1188" s="36">
        <v>1997</v>
      </c>
      <c r="K1188" s="83">
        <f t="shared" si="396"/>
        <v>12</v>
      </c>
      <c r="L1188" s="5" t="s">
        <v>27</v>
      </c>
      <c r="M1188" s="35">
        <v>1997</v>
      </c>
      <c r="N1188" s="35">
        <f t="shared" si="394"/>
        <v>12</v>
      </c>
      <c r="O1188" s="5" t="str">
        <f t="shared" si="383"/>
        <v>CONSELHO</v>
      </c>
      <c r="P1188" s="5" t="s">
        <v>1021</v>
      </c>
      <c r="Q1188" s="5" t="str">
        <f t="shared" si="395"/>
        <v>NÃO</v>
      </c>
      <c r="R1188" s="5" t="s">
        <v>21</v>
      </c>
      <c r="S1188" s="109">
        <v>3</v>
      </c>
      <c r="T1188" s="5"/>
      <c r="U1188" s="82" t="s">
        <v>3712</v>
      </c>
    </row>
    <row r="1189" spans="1:21" s="122" customFormat="1">
      <c r="A1189" s="81">
        <v>1189</v>
      </c>
      <c r="B1189" s="26">
        <v>40039</v>
      </c>
      <c r="C1189" s="5">
        <v>2009</v>
      </c>
      <c r="D1189" s="5">
        <f t="shared" si="384"/>
        <v>30</v>
      </c>
      <c r="E1189" s="27" t="s">
        <v>3158</v>
      </c>
      <c r="F1189" s="5" t="s">
        <v>26</v>
      </c>
      <c r="G1189" s="5" t="s">
        <v>18</v>
      </c>
      <c r="H1189" s="5" t="s">
        <v>27</v>
      </c>
      <c r="I1189" s="5" t="s">
        <v>3719</v>
      </c>
      <c r="J1189" s="36">
        <v>1997</v>
      </c>
      <c r="K1189" s="83">
        <f t="shared" si="396"/>
        <v>12</v>
      </c>
      <c r="L1189" s="5" t="s">
        <v>27</v>
      </c>
      <c r="M1189" s="35">
        <v>1997</v>
      </c>
      <c r="N1189" s="35">
        <f t="shared" si="394"/>
        <v>12</v>
      </c>
      <c r="O1189" s="5" t="str">
        <f t="shared" si="383"/>
        <v>CONSELHO</v>
      </c>
      <c r="P1189" s="5" t="s">
        <v>367</v>
      </c>
      <c r="Q1189" s="5" t="str">
        <f t="shared" si="395"/>
        <v>NÃO</v>
      </c>
      <c r="R1189" s="5" t="s">
        <v>21</v>
      </c>
      <c r="S1189" s="109">
        <v>3</v>
      </c>
      <c r="T1189" s="5"/>
      <c r="U1189" s="82" t="s">
        <v>3711</v>
      </c>
    </row>
    <row r="1190" spans="1:21" s="82" customFormat="1">
      <c r="A1190" s="81">
        <v>1190</v>
      </c>
      <c r="B1190" s="26">
        <v>40039</v>
      </c>
      <c r="C1190" s="5">
        <v>2009</v>
      </c>
      <c r="D1190" s="5">
        <f t="shared" si="384"/>
        <v>30</v>
      </c>
      <c r="E1190" s="87" t="s">
        <v>3159</v>
      </c>
      <c r="F1190" s="5" t="s">
        <v>26</v>
      </c>
      <c r="G1190" s="5" t="s">
        <v>18</v>
      </c>
      <c r="H1190" s="5" t="s">
        <v>27</v>
      </c>
      <c r="I1190" s="5" t="s">
        <v>3719</v>
      </c>
      <c r="J1190" s="5">
        <v>1997</v>
      </c>
      <c r="K1190" s="83">
        <f t="shared" si="396"/>
        <v>12</v>
      </c>
      <c r="L1190" s="5" t="s">
        <v>46</v>
      </c>
      <c r="M1190" s="35" t="s">
        <v>24</v>
      </c>
      <c r="N1190" s="35" t="s">
        <v>24</v>
      </c>
      <c r="O1190" s="5" t="str">
        <f t="shared" si="383"/>
        <v>CONSELHO</v>
      </c>
      <c r="P1190" s="5" t="s">
        <v>1045</v>
      </c>
      <c r="Q1190" s="5" t="str">
        <f t="shared" si="385"/>
        <v>Não</v>
      </c>
      <c r="R1190" s="5" t="s">
        <v>21</v>
      </c>
      <c r="S1190" s="109">
        <v>2</v>
      </c>
      <c r="T1190" s="5"/>
      <c r="U1190" s="82" t="s">
        <v>3708</v>
      </c>
    </row>
    <row r="1191" spans="1:21" s="122" customFormat="1">
      <c r="A1191" s="81">
        <v>1191</v>
      </c>
      <c r="B1191" s="26">
        <v>40039</v>
      </c>
      <c r="C1191" s="5">
        <v>2009</v>
      </c>
      <c r="D1191" s="5">
        <f t="shared" si="384"/>
        <v>30</v>
      </c>
      <c r="E1191" s="27" t="s">
        <v>3160</v>
      </c>
      <c r="F1191" s="5" t="s">
        <v>26</v>
      </c>
      <c r="G1191" s="5" t="s">
        <v>18</v>
      </c>
      <c r="H1191" s="5" t="s">
        <v>27</v>
      </c>
      <c r="I1191" s="5" t="s">
        <v>3719</v>
      </c>
      <c r="J1191" s="36">
        <v>1997</v>
      </c>
      <c r="K1191" s="83">
        <f t="shared" si="396"/>
        <v>12</v>
      </c>
      <c r="L1191" s="5" t="s">
        <v>27</v>
      </c>
      <c r="M1191" s="35">
        <v>1997</v>
      </c>
      <c r="N1191" s="35">
        <f t="shared" ref="N1191:N1196" si="397">C1191-M1191</f>
        <v>12</v>
      </c>
      <c r="O1191" s="5" t="str">
        <f t="shared" si="383"/>
        <v>CONSELHO</v>
      </c>
      <c r="P1191" s="5" t="s">
        <v>774</v>
      </c>
      <c r="Q1191" s="5" t="str">
        <f t="shared" ref="Q1191:Q1196" si="398">IF(ISNUMBER(SEARCH("Conferência",L1191)),"SIM","NÃO")</f>
        <v>NÃO</v>
      </c>
      <c r="R1191" s="5" t="s">
        <v>21</v>
      </c>
      <c r="S1191" s="109">
        <v>3</v>
      </c>
      <c r="T1191" s="5"/>
      <c r="U1191" s="82" t="s">
        <v>3711</v>
      </c>
    </row>
    <row r="1192" spans="1:21" s="122" customFormat="1">
      <c r="A1192" s="81">
        <v>1192</v>
      </c>
      <c r="B1192" s="26">
        <v>40039</v>
      </c>
      <c r="C1192" s="5">
        <v>2009</v>
      </c>
      <c r="D1192" s="5">
        <f t="shared" si="384"/>
        <v>30</v>
      </c>
      <c r="E1192" s="27" t="s">
        <v>3161</v>
      </c>
      <c r="F1192" s="5" t="s">
        <v>26</v>
      </c>
      <c r="G1192" s="5" t="s">
        <v>18</v>
      </c>
      <c r="H1192" s="5" t="s">
        <v>27</v>
      </c>
      <c r="I1192" s="5" t="s">
        <v>3719</v>
      </c>
      <c r="J1192" s="36">
        <v>1997</v>
      </c>
      <c r="K1192" s="83">
        <f t="shared" si="396"/>
        <v>12</v>
      </c>
      <c r="L1192" s="5" t="s">
        <v>27</v>
      </c>
      <c r="M1192" s="35">
        <v>1997</v>
      </c>
      <c r="N1192" s="35">
        <f t="shared" si="397"/>
        <v>12</v>
      </c>
      <c r="O1192" s="5" t="str">
        <f t="shared" si="383"/>
        <v>CONSELHO</v>
      </c>
      <c r="P1192" s="5" t="s">
        <v>278</v>
      </c>
      <c r="Q1192" s="5" t="str">
        <f t="shared" si="398"/>
        <v>NÃO</v>
      </c>
      <c r="R1192" s="5" t="s">
        <v>21</v>
      </c>
      <c r="S1192" s="117">
        <v>3</v>
      </c>
      <c r="T1192" s="5"/>
      <c r="U1192" s="82" t="s">
        <v>3711</v>
      </c>
    </row>
    <row r="1193" spans="1:21" s="34" customFormat="1">
      <c r="A1193" s="40">
        <v>1193</v>
      </c>
      <c r="B1193" s="14">
        <v>40039</v>
      </c>
      <c r="C1193" s="38">
        <v>2009</v>
      </c>
      <c r="D1193" s="38">
        <f t="shared" si="384"/>
        <v>30</v>
      </c>
      <c r="E1193" s="22" t="s">
        <v>3162</v>
      </c>
      <c r="F1193" s="38" t="s">
        <v>82</v>
      </c>
      <c r="G1193" s="38" t="s">
        <v>65</v>
      </c>
      <c r="H1193" s="38" t="s">
        <v>73</v>
      </c>
      <c r="I1193" s="38"/>
      <c r="J1193" s="38" t="s">
        <v>24</v>
      </c>
      <c r="K1193" s="38" t="s">
        <v>24</v>
      </c>
      <c r="L1193" s="5" t="s">
        <v>434</v>
      </c>
      <c r="M1193" s="35">
        <v>2006</v>
      </c>
      <c r="N1193" s="35">
        <f t="shared" si="397"/>
        <v>3</v>
      </c>
      <c r="O1193" s="38" t="str">
        <f t="shared" si="383"/>
        <v>CONSELHO</v>
      </c>
      <c r="P1193" s="38" t="s">
        <v>131</v>
      </c>
      <c r="Q1193" s="38" t="str">
        <f t="shared" si="398"/>
        <v>NÃO</v>
      </c>
      <c r="R1193" s="38" t="s">
        <v>21</v>
      </c>
      <c r="S1193" s="4"/>
      <c r="T1193" s="38"/>
      <c r="U1193" s="77"/>
    </row>
    <row r="1194" spans="1:21" s="34" customFormat="1">
      <c r="A1194" s="40">
        <v>1194</v>
      </c>
      <c r="B1194" s="14">
        <v>40043</v>
      </c>
      <c r="C1194" s="38">
        <v>2009</v>
      </c>
      <c r="D1194" s="38">
        <f t="shared" si="384"/>
        <v>30</v>
      </c>
      <c r="E1194" s="22" t="s">
        <v>3163</v>
      </c>
      <c r="F1194" s="38" t="s">
        <v>33</v>
      </c>
      <c r="G1194" s="38" t="s">
        <v>65</v>
      </c>
      <c r="H1194" s="38" t="s">
        <v>73</v>
      </c>
      <c r="I1194" s="38"/>
      <c r="J1194" s="38" t="s">
        <v>24</v>
      </c>
      <c r="K1194" s="38" t="s">
        <v>24</v>
      </c>
      <c r="L1194" s="38" t="s">
        <v>27</v>
      </c>
      <c r="M1194" s="35">
        <v>1997</v>
      </c>
      <c r="N1194" s="35">
        <f t="shared" si="397"/>
        <v>12</v>
      </c>
      <c r="O1194" s="38" t="str">
        <f t="shared" si="383"/>
        <v>CONSELHO</v>
      </c>
      <c r="P1194" s="38" t="s">
        <v>230</v>
      </c>
      <c r="Q1194" s="38" t="str">
        <f t="shared" si="398"/>
        <v>NÃO</v>
      </c>
      <c r="R1194" s="38" t="s">
        <v>21</v>
      </c>
      <c r="S1194" s="4"/>
      <c r="T1194" s="38"/>
      <c r="U1194" s="77"/>
    </row>
    <row r="1195" spans="1:21" s="34" customFormat="1">
      <c r="A1195" s="40">
        <v>1195</v>
      </c>
      <c r="B1195" s="14">
        <v>40046</v>
      </c>
      <c r="C1195" s="38">
        <v>2009</v>
      </c>
      <c r="D1195" s="38">
        <f t="shared" si="384"/>
        <v>30</v>
      </c>
      <c r="E1195" s="22" t="s">
        <v>3164</v>
      </c>
      <c r="F1195" s="38" t="s">
        <v>33</v>
      </c>
      <c r="G1195" s="38" t="s">
        <v>65</v>
      </c>
      <c r="H1195" s="38" t="s">
        <v>73</v>
      </c>
      <c r="I1195" s="38"/>
      <c r="J1195" s="38" t="s">
        <v>24</v>
      </c>
      <c r="K1195" s="38" t="s">
        <v>24</v>
      </c>
      <c r="L1195" s="38" t="s">
        <v>27</v>
      </c>
      <c r="M1195" s="35">
        <v>1997</v>
      </c>
      <c r="N1195" s="35">
        <f t="shared" si="397"/>
        <v>12</v>
      </c>
      <c r="O1195" s="38" t="str">
        <f t="shared" si="383"/>
        <v>CONSELHO</v>
      </c>
      <c r="P1195" s="38" t="s">
        <v>230</v>
      </c>
      <c r="Q1195" s="38" t="str">
        <f t="shared" si="398"/>
        <v>NÃO</v>
      </c>
      <c r="R1195" s="38" t="s">
        <v>21</v>
      </c>
      <c r="S1195" s="4"/>
      <c r="T1195" s="38"/>
      <c r="U1195" s="77"/>
    </row>
    <row r="1196" spans="1:21" s="34" customFormat="1">
      <c r="A1196" s="40">
        <v>1196</v>
      </c>
      <c r="B1196" s="14">
        <v>40046</v>
      </c>
      <c r="C1196" s="38">
        <v>2009</v>
      </c>
      <c r="D1196" s="38">
        <f t="shared" si="384"/>
        <v>30</v>
      </c>
      <c r="E1196" s="15" t="s">
        <v>3165</v>
      </c>
      <c r="F1196" s="38" t="s">
        <v>17</v>
      </c>
      <c r="G1196" s="38" t="s">
        <v>18</v>
      </c>
      <c r="H1196" s="38" t="s">
        <v>22</v>
      </c>
      <c r="I1196" s="38" t="s">
        <v>3739</v>
      </c>
      <c r="J1196" s="35">
        <v>1991</v>
      </c>
      <c r="K1196" s="19">
        <f t="shared" ref="K1196:K1200" si="399">C1196-J1196</f>
        <v>18</v>
      </c>
      <c r="L1196" s="38" t="s">
        <v>22</v>
      </c>
      <c r="M1196" s="35">
        <v>1991</v>
      </c>
      <c r="N1196" s="35">
        <f t="shared" si="397"/>
        <v>18</v>
      </c>
      <c r="O1196" s="38" t="str">
        <f t="shared" si="383"/>
        <v>CONSELHO</v>
      </c>
      <c r="P1196" s="38" t="s">
        <v>1046</v>
      </c>
      <c r="Q1196" s="38" t="str">
        <f t="shared" si="398"/>
        <v>NÃO</v>
      </c>
      <c r="R1196" s="38" t="s">
        <v>21</v>
      </c>
      <c r="S1196" s="116">
        <v>5</v>
      </c>
      <c r="T1196" s="38"/>
      <c r="U1196" s="77" t="s">
        <v>3692</v>
      </c>
    </row>
    <row r="1197" spans="1:21" s="82" customFormat="1">
      <c r="A1197" s="81">
        <v>1197</v>
      </c>
      <c r="B1197" s="26">
        <v>40046</v>
      </c>
      <c r="C1197" s="5">
        <v>2009</v>
      </c>
      <c r="D1197" s="5">
        <f t="shared" si="384"/>
        <v>30</v>
      </c>
      <c r="E1197" s="87" t="s">
        <v>3166</v>
      </c>
      <c r="F1197" s="5" t="s">
        <v>26</v>
      </c>
      <c r="G1197" s="5" t="s">
        <v>18</v>
      </c>
      <c r="H1197" s="5" t="s">
        <v>22</v>
      </c>
      <c r="I1197" s="5" t="s">
        <v>3739</v>
      </c>
      <c r="J1197" s="35">
        <v>1991</v>
      </c>
      <c r="K1197" s="83">
        <f t="shared" si="399"/>
        <v>18</v>
      </c>
      <c r="L1197" s="5" t="s">
        <v>51</v>
      </c>
      <c r="M1197" s="35" t="s">
        <v>24</v>
      </c>
      <c r="N1197" s="35" t="s">
        <v>24</v>
      </c>
      <c r="O1197" s="5" t="str">
        <f t="shared" si="383"/>
        <v>CONSELHO</v>
      </c>
      <c r="P1197" s="5" t="s">
        <v>1047</v>
      </c>
      <c r="Q1197" s="5" t="str">
        <f t="shared" si="385"/>
        <v>Não</v>
      </c>
      <c r="R1197" s="5" t="s">
        <v>21</v>
      </c>
      <c r="S1197" s="117">
        <v>2</v>
      </c>
      <c r="T1197" s="5"/>
      <c r="U1197" s="82" t="s">
        <v>3708</v>
      </c>
    </row>
    <row r="1198" spans="1:21" s="122" customFormat="1">
      <c r="A1198" s="81">
        <v>1198</v>
      </c>
      <c r="B1198" s="26">
        <v>40046</v>
      </c>
      <c r="C1198" s="5">
        <v>2009</v>
      </c>
      <c r="D1198" s="5">
        <f t="shared" si="384"/>
        <v>30</v>
      </c>
      <c r="E1198" s="87" t="s">
        <v>3167</v>
      </c>
      <c r="F1198" s="5" t="s">
        <v>26</v>
      </c>
      <c r="G1198" s="5" t="s">
        <v>18</v>
      </c>
      <c r="H1198" s="5" t="s">
        <v>22</v>
      </c>
      <c r="I1198" s="5" t="s">
        <v>3739</v>
      </c>
      <c r="J1198" s="35">
        <v>1991</v>
      </c>
      <c r="K1198" s="83">
        <f t="shared" si="399"/>
        <v>18</v>
      </c>
      <c r="L1198" s="5" t="s">
        <v>22</v>
      </c>
      <c r="M1198" s="35">
        <v>1991</v>
      </c>
      <c r="N1198" s="35">
        <f t="shared" ref="N1198:N1202" si="400">C1198-M1198</f>
        <v>18</v>
      </c>
      <c r="O1198" s="5" t="str">
        <f t="shared" si="383"/>
        <v>CONSELHO</v>
      </c>
      <c r="P1198" s="5" t="s">
        <v>96</v>
      </c>
      <c r="Q1198" s="5" t="str">
        <f>IF(ISNUMBER(SEARCH("Conferência",L1198)),"SIM","NÃO")</f>
        <v>NÃO</v>
      </c>
      <c r="R1198" s="5" t="s">
        <v>21</v>
      </c>
      <c r="S1198" s="117">
        <v>3</v>
      </c>
      <c r="T1198" s="5"/>
      <c r="U1198" s="82" t="s">
        <v>3711</v>
      </c>
    </row>
    <row r="1199" spans="1:21" s="122" customFormat="1">
      <c r="A1199" s="81">
        <v>1199</v>
      </c>
      <c r="B1199" s="26">
        <v>40046</v>
      </c>
      <c r="C1199" s="5">
        <v>2009</v>
      </c>
      <c r="D1199" s="5">
        <f t="shared" si="384"/>
        <v>30</v>
      </c>
      <c r="E1199" s="87" t="s">
        <v>3168</v>
      </c>
      <c r="F1199" s="5" t="s">
        <v>26</v>
      </c>
      <c r="G1199" s="5" t="s">
        <v>18</v>
      </c>
      <c r="H1199" s="5" t="s">
        <v>22</v>
      </c>
      <c r="I1199" s="5" t="s">
        <v>3739</v>
      </c>
      <c r="J1199" s="35">
        <v>1991</v>
      </c>
      <c r="K1199" s="83">
        <f t="shared" si="399"/>
        <v>18</v>
      </c>
      <c r="L1199" s="5" t="s">
        <v>22</v>
      </c>
      <c r="M1199" s="35">
        <v>1991</v>
      </c>
      <c r="N1199" s="35">
        <f t="shared" si="400"/>
        <v>18</v>
      </c>
      <c r="O1199" s="5" t="str">
        <f t="shared" si="383"/>
        <v>CONSELHO</v>
      </c>
      <c r="P1199" s="5" t="s">
        <v>1048</v>
      </c>
      <c r="Q1199" s="5" t="str">
        <f>IF(ISNUMBER(SEARCH("Conferência",L1199)),"SIM","NÃO")</f>
        <v>NÃO</v>
      </c>
      <c r="R1199" s="5" t="s">
        <v>21</v>
      </c>
      <c r="S1199" s="117">
        <v>3</v>
      </c>
      <c r="T1199" s="5"/>
      <c r="U1199" s="82" t="s">
        <v>3711</v>
      </c>
    </row>
    <row r="1200" spans="1:21" s="122" customFormat="1">
      <c r="A1200" s="81">
        <v>1200</v>
      </c>
      <c r="B1200" s="26">
        <v>40050</v>
      </c>
      <c r="C1200" s="5">
        <v>2009</v>
      </c>
      <c r="D1200" s="5">
        <f t="shared" si="384"/>
        <v>30</v>
      </c>
      <c r="E1200" s="27" t="s">
        <v>3169</v>
      </c>
      <c r="F1200" s="5" t="s">
        <v>26</v>
      </c>
      <c r="G1200" s="5" t="s">
        <v>18</v>
      </c>
      <c r="H1200" s="7" t="s">
        <v>434</v>
      </c>
      <c r="I1200" s="7" t="s">
        <v>3716</v>
      </c>
      <c r="J1200" s="35">
        <v>2006</v>
      </c>
      <c r="K1200" s="83">
        <f t="shared" si="399"/>
        <v>3</v>
      </c>
      <c r="L1200" s="5" t="s">
        <v>434</v>
      </c>
      <c r="M1200" s="35">
        <v>2006</v>
      </c>
      <c r="N1200" s="35">
        <f t="shared" si="400"/>
        <v>3</v>
      </c>
      <c r="O1200" s="5" t="str">
        <f t="shared" si="383"/>
        <v>CONSELHO</v>
      </c>
      <c r="P1200" s="5" t="s">
        <v>1049</v>
      </c>
      <c r="Q1200" s="5" t="str">
        <f>IF(ISNUMBER(SEARCH("Conferência",L1200)),"SIM","NÃO")</f>
        <v>NÃO</v>
      </c>
      <c r="R1200" s="5" t="s">
        <v>21</v>
      </c>
      <c r="S1200" s="109">
        <v>3</v>
      </c>
      <c r="T1200" s="5"/>
      <c r="U1200" s="82" t="s">
        <v>3711</v>
      </c>
    </row>
    <row r="1201" spans="1:21" s="34" customFormat="1">
      <c r="A1201" s="40">
        <v>1201</v>
      </c>
      <c r="B1201" s="14">
        <v>40050</v>
      </c>
      <c r="C1201" s="38">
        <v>2009</v>
      </c>
      <c r="D1201" s="38">
        <f t="shared" si="384"/>
        <v>30</v>
      </c>
      <c r="E1201" s="22" t="s">
        <v>3170</v>
      </c>
      <c r="F1201" s="38" t="s">
        <v>82</v>
      </c>
      <c r="G1201" s="38" t="s">
        <v>65</v>
      </c>
      <c r="H1201" s="38" t="s">
        <v>73</v>
      </c>
      <c r="I1201" s="38"/>
      <c r="J1201" s="38" t="s">
        <v>24</v>
      </c>
      <c r="K1201" s="38" t="s">
        <v>24</v>
      </c>
      <c r="L1201" s="38" t="s">
        <v>83</v>
      </c>
      <c r="M1201" s="35">
        <v>2003</v>
      </c>
      <c r="N1201" s="35">
        <f t="shared" si="400"/>
        <v>6</v>
      </c>
      <c r="O1201" s="38" t="str">
        <f t="shared" si="383"/>
        <v>CONSELHO</v>
      </c>
      <c r="P1201" s="38" t="s">
        <v>124</v>
      </c>
      <c r="Q1201" s="38" t="str">
        <f>IF(ISNUMBER(SEARCH("Conferência",L1201)),"SIM","NÃO")</f>
        <v>NÃO</v>
      </c>
      <c r="R1201" s="38" t="s">
        <v>21</v>
      </c>
      <c r="S1201" s="4"/>
      <c r="T1201" s="38"/>
      <c r="U1201" s="77"/>
    </row>
    <row r="1202" spans="1:21" s="34" customFormat="1">
      <c r="A1202" s="40">
        <v>1202</v>
      </c>
      <c r="B1202" s="14">
        <v>40050</v>
      </c>
      <c r="C1202" s="38">
        <v>2009</v>
      </c>
      <c r="D1202" s="38">
        <f t="shared" si="384"/>
        <v>30</v>
      </c>
      <c r="E1202" s="22" t="s">
        <v>3171</v>
      </c>
      <c r="F1202" s="38" t="s">
        <v>17</v>
      </c>
      <c r="G1202" s="38" t="s">
        <v>18</v>
      </c>
      <c r="H1202" s="38" t="s">
        <v>83</v>
      </c>
      <c r="I1202" s="38" t="s">
        <v>3730</v>
      </c>
      <c r="J1202" s="36">
        <v>2003</v>
      </c>
      <c r="K1202" s="19">
        <f>C1202-J1202</f>
        <v>6</v>
      </c>
      <c r="L1202" s="38" t="s">
        <v>83</v>
      </c>
      <c r="M1202" s="35">
        <v>2003</v>
      </c>
      <c r="N1202" s="35">
        <f t="shared" si="400"/>
        <v>6</v>
      </c>
      <c r="O1202" s="38" t="str">
        <f t="shared" si="383"/>
        <v>CONSELHO</v>
      </c>
      <c r="P1202" s="38" t="s">
        <v>1050</v>
      </c>
      <c r="Q1202" s="38" t="str">
        <f>IF(ISNUMBER(SEARCH("Conferência",L1202)),"SIM","NÃO")</f>
        <v>NÃO</v>
      </c>
      <c r="R1202" s="38" t="s">
        <v>21</v>
      </c>
      <c r="S1202" s="108">
        <v>5</v>
      </c>
      <c r="T1202" s="38"/>
      <c r="U1202" s="77" t="s">
        <v>3694</v>
      </c>
    </row>
    <row r="1203" spans="1:21" s="34" customFormat="1">
      <c r="A1203" s="40">
        <v>1203</v>
      </c>
      <c r="B1203" s="14">
        <v>40053</v>
      </c>
      <c r="C1203" s="38">
        <v>2009</v>
      </c>
      <c r="D1203" s="38">
        <f t="shared" si="384"/>
        <v>30</v>
      </c>
      <c r="E1203" s="25" t="s">
        <v>3172</v>
      </c>
      <c r="F1203" s="38" t="s">
        <v>17</v>
      </c>
      <c r="G1203" s="38" t="s">
        <v>24</v>
      </c>
      <c r="H1203" s="38" t="s">
        <v>514</v>
      </c>
      <c r="I1203" s="38"/>
      <c r="J1203" s="38" t="s">
        <v>24</v>
      </c>
      <c r="K1203" s="38" t="s">
        <v>24</v>
      </c>
      <c r="L1203" s="38" t="s">
        <v>1051</v>
      </c>
      <c r="M1203" s="35" t="s">
        <v>24</v>
      </c>
      <c r="N1203" s="35" t="s">
        <v>24</v>
      </c>
      <c r="O1203" s="38" t="str">
        <f t="shared" si="383"/>
        <v>NÃO CONSELHO</v>
      </c>
      <c r="P1203" s="38" t="s">
        <v>1052</v>
      </c>
      <c r="Q1203" s="38" t="str">
        <f t="shared" si="385"/>
        <v>Não</v>
      </c>
      <c r="R1203" s="38" t="s">
        <v>21</v>
      </c>
      <c r="S1203" s="4"/>
      <c r="T1203" s="25"/>
      <c r="U1203" s="77"/>
    </row>
    <row r="1204" spans="1:21" s="34" customFormat="1">
      <c r="A1204" s="40">
        <v>1204</v>
      </c>
      <c r="B1204" s="14">
        <v>40057</v>
      </c>
      <c r="C1204" s="38">
        <v>2009</v>
      </c>
      <c r="D1204" s="38">
        <f t="shared" si="384"/>
        <v>30</v>
      </c>
      <c r="E1204" s="22" t="s">
        <v>3173</v>
      </c>
      <c r="F1204" s="38" t="s">
        <v>33</v>
      </c>
      <c r="G1204" s="38" t="s">
        <v>65</v>
      </c>
      <c r="H1204" s="38" t="s">
        <v>73</v>
      </c>
      <c r="I1204" s="38"/>
      <c r="J1204" s="38" t="s">
        <v>24</v>
      </c>
      <c r="K1204" s="38" t="s">
        <v>24</v>
      </c>
      <c r="L1204" s="38" t="s">
        <v>551</v>
      </c>
      <c r="M1204" s="36">
        <v>2007</v>
      </c>
      <c r="N1204" s="35">
        <f>C1204-M1204</f>
        <v>2</v>
      </c>
      <c r="O1204" s="38" t="str">
        <f t="shared" si="383"/>
        <v>CONSELHO</v>
      </c>
      <c r="P1204" s="38" t="s">
        <v>230</v>
      </c>
      <c r="Q1204" s="38" t="str">
        <f>IF(ISNUMBER(SEARCH("Conferência",L1204)),"SIM","NÃO")</f>
        <v>NÃO</v>
      </c>
      <c r="R1204" s="38" t="s">
        <v>21</v>
      </c>
      <c r="S1204" s="4"/>
      <c r="T1204" s="38"/>
      <c r="U1204" s="77"/>
    </row>
    <row r="1205" spans="1:21" s="34" customFormat="1">
      <c r="A1205" s="40">
        <v>1205</v>
      </c>
      <c r="B1205" s="14">
        <v>40057</v>
      </c>
      <c r="C1205" s="38">
        <v>2009</v>
      </c>
      <c r="D1205" s="38">
        <f t="shared" si="384"/>
        <v>30</v>
      </c>
      <c r="E1205" s="22" t="s">
        <v>3174</v>
      </c>
      <c r="F1205" s="38" t="s">
        <v>26</v>
      </c>
      <c r="G1205" s="38" t="s">
        <v>18</v>
      </c>
      <c r="H1205" s="38" t="s">
        <v>551</v>
      </c>
      <c r="I1205" s="38" t="s">
        <v>3726</v>
      </c>
      <c r="J1205" s="36">
        <v>2007</v>
      </c>
      <c r="K1205" s="19">
        <f t="shared" ref="K1205:K1216" si="401">C1205-J1205</f>
        <v>2</v>
      </c>
      <c r="L1205" s="38" t="s">
        <v>992</v>
      </c>
      <c r="M1205" s="35" t="s">
        <v>24</v>
      </c>
      <c r="N1205" s="35" t="s">
        <v>24</v>
      </c>
      <c r="O1205" s="38" t="str">
        <f t="shared" si="383"/>
        <v>CONSELHO</v>
      </c>
      <c r="P1205" s="38" t="s">
        <v>1037</v>
      </c>
      <c r="Q1205" s="38" t="str">
        <f t="shared" si="385"/>
        <v>Não</v>
      </c>
      <c r="R1205" s="38" t="s">
        <v>1053</v>
      </c>
      <c r="S1205" s="108">
        <v>1</v>
      </c>
      <c r="T1205" s="38"/>
      <c r="U1205" s="77" t="s">
        <v>3701</v>
      </c>
    </row>
    <row r="1206" spans="1:21" s="121" customFormat="1">
      <c r="A1206" s="40">
        <v>1206</v>
      </c>
      <c r="B1206" s="14">
        <v>40060</v>
      </c>
      <c r="C1206" s="38">
        <v>2009</v>
      </c>
      <c r="D1206" s="38">
        <f t="shared" si="384"/>
        <v>30</v>
      </c>
      <c r="E1206" s="22" t="s">
        <v>3175</v>
      </c>
      <c r="F1206" s="38" t="s">
        <v>17</v>
      </c>
      <c r="G1206" s="38" t="s">
        <v>18</v>
      </c>
      <c r="H1206" s="38" t="s">
        <v>27</v>
      </c>
      <c r="I1206" s="38" t="s">
        <v>3719</v>
      </c>
      <c r="J1206" s="36">
        <v>1997</v>
      </c>
      <c r="K1206" s="19">
        <f t="shared" si="401"/>
        <v>12</v>
      </c>
      <c r="L1206" s="38" t="s">
        <v>963</v>
      </c>
      <c r="M1206" s="35" t="s">
        <v>24</v>
      </c>
      <c r="N1206" s="35" t="s">
        <v>24</v>
      </c>
      <c r="O1206" s="38" t="str">
        <f t="shared" si="383"/>
        <v>CONSELHO</v>
      </c>
      <c r="P1206" s="38" t="s">
        <v>1054</v>
      </c>
      <c r="Q1206" s="38" t="str">
        <f t="shared" si="385"/>
        <v>Sim</v>
      </c>
      <c r="R1206" s="38" t="s">
        <v>21</v>
      </c>
      <c r="S1206" s="108">
        <v>6</v>
      </c>
      <c r="T1206" s="38"/>
      <c r="U1206" s="77" t="s">
        <v>3742</v>
      </c>
    </row>
    <row r="1207" spans="1:21" s="82" customFormat="1">
      <c r="A1207" s="81">
        <v>1207</v>
      </c>
      <c r="B1207" s="26">
        <v>40060</v>
      </c>
      <c r="C1207" s="5">
        <v>2009</v>
      </c>
      <c r="D1207" s="5">
        <f t="shared" si="384"/>
        <v>30</v>
      </c>
      <c r="E1207" s="87" t="s">
        <v>3176</v>
      </c>
      <c r="F1207" s="5" t="s">
        <v>26</v>
      </c>
      <c r="G1207" s="5" t="s">
        <v>18</v>
      </c>
      <c r="H1207" s="5" t="s">
        <v>27</v>
      </c>
      <c r="I1207" s="5" t="s">
        <v>3719</v>
      </c>
      <c r="J1207" s="5">
        <v>1997</v>
      </c>
      <c r="K1207" s="83">
        <f t="shared" si="401"/>
        <v>12</v>
      </c>
      <c r="L1207" s="5" t="s">
        <v>27</v>
      </c>
      <c r="M1207" s="35">
        <v>1997</v>
      </c>
      <c r="N1207" s="35">
        <f t="shared" ref="N1207:N1209" si="402">C1207-M1207</f>
        <v>12</v>
      </c>
      <c r="O1207" s="5" t="str">
        <f t="shared" si="383"/>
        <v>CONSELHO</v>
      </c>
      <c r="P1207" s="5" t="s">
        <v>431</v>
      </c>
      <c r="Q1207" s="5" t="str">
        <f>IF(ISNUMBER(SEARCH("Conferência",L1207)),"SIM","NÃO")</f>
        <v>NÃO</v>
      </c>
      <c r="R1207" s="5" t="s">
        <v>21</v>
      </c>
      <c r="S1207" s="109">
        <v>2</v>
      </c>
      <c r="T1207" s="5"/>
      <c r="U1207" s="82" t="s">
        <v>3708</v>
      </c>
    </row>
    <row r="1208" spans="1:21" s="82" customFormat="1">
      <c r="A1208" s="81">
        <v>1208</v>
      </c>
      <c r="B1208" s="26">
        <v>40060</v>
      </c>
      <c r="C1208" s="5">
        <v>2009</v>
      </c>
      <c r="D1208" s="5">
        <f t="shared" si="384"/>
        <v>30</v>
      </c>
      <c r="E1208" s="87" t="s">
        <v>3177</v>
      </c>
      <c r="F1208" s="5" t="s">
        <v>26</v>
      </c>
      <c r="G1208" s="5" t="s">
        <v>18</v>
      </c>
      <c r="H1208" s="5" t="s">
        <v>27</v>
      </c>
      <c r="I1208" s="5" t="s">
        <v>3719</v>
      </c>
      <c r="J1208" s="5">
        <v>1997</v>
      </c>
      <c r="K1208" s="83">
        <f t="shared" si="401"/>
        <v>12</v>
      </c>
      <c r="L1208" s="5" t="s">
        <v>27</v>
      </c>
      <c r="M1208" s="35">
        <v>1997</v>
      </c>
      <c r="N1208" s="35">
        <f t="shared" si="402"/>
        <v>12</v>
      </c>
      <c r="O1208" s="5" t="str">
        <f t="shared" si="383"/>
        <v>CONSELHO</v>
      </c>
      <c r="P1208" s="5" t="s">
        <v>1055</v>
      </c>
      <c r="Q1208" s="5" t="str">
        <f>IF(ISNUMBER(SEARCH("Conferência",L1208)),"SIM","NÃO")</f>
        <v>NÃO</v>
      </c>
      <c r="R1208" s="5" t="s">
        <v>21</v>
      </c>
      <c r="S1208" s="109">
        <v>2</v>
      </c>
      <c r="T1208" s="5"/>
      <c r="U1208" s="82" t="s">
        <v>3708</v>
      </c>
    </row>
    <row r="1209" spans="1:21" s="34" customFormat="1">
      <c r="A1209" s="40">
        <v>1209</v>
      </c>
      <c r="B1209" s="14">
        <v>40060</v>
      </c>
      <c r="C1209" s="38">
        <v>2009</v>
      </c>
      <c r="D1209" s="38">
        <f t="shared" si="384"/>
        <v>30</v>
      </c>
      <c r="E1209" s="22" t="s">
        <v>3178</v>
      </c>
      <c r="F1209" s="38" t="s">
        <v>26</v>
      </c>
      <c r="G1209" s="38" t="s">
        <v>18</v>
      </c>
      <c r="H1209" s="38" t="s">
        <v>83</v>
      </c>
      <c r="I1209" s="38" t="s">
        <v>3730</v>
      </c>
      <c r="J1209" s="36">
        <v>2003</v>
      </c>
      <c r="K1209" s="19">
        <f t="shared" si="401"/>
        <v>6</v>
      </c>
      <c r="L1209" s="38" t="s">
        <v>83</v>
      </c>
      <c r="M1209" s="35">
        <v>2003</v>
      </c>
      <c r="N1209" s="35">
        <f t="shared" si="402"/>
        <v>6</v>
      </c>
      <c r="O1209" s="38" t="str">
        <f t="shared" si="383"/>
        <v>CONSELHO</v>
      </c>
      <c r="P1209" s="38" t="s">
        <v>1056</v>
      </c>
      <c r="Q1209" s="38" t="str">
        <f>IF(ISNUMBER(SEARCH("Conferência",L1209)),"SIM","NÃO")</f>
        <v>NÃO</v>
      </c>
      <c r="R1209" s="38" t="s">
        <v>21</v>
      </c>
      <c r="S1209" s="108">
        <v>5</v>
      </c>
      <c r="T1209" s="38"/>
      <c r="U1209" s="77" t="s">
        <v>3694</v>
      </c>
    </row>
    <row r="1210" spans="1:21" s="121" customFormat="1">
      <c r="A1210" s="40">
        <v>1210</v>
      </c>
      <c r="B1210" s="14">
        <v>40067</v>
      </c>
      <c r="C1210" s="38">
        <v>2009</v>
      </c>
      <c r="D1210" s="38">
        <f t="shared" si="384"/>
        <v>30</v>
      </c>
      <c r="E1210" s="22" t="s">
        <v>3179</v>
      </c>
      <c r="F1210" s="38" t="s">
        <v>26</v>
      </c>
      <c r="G1210" s="38" t="s">
        <v>18</v>
      </c>
      <c r="H1210" s="38" t="s">
        <v>27</v>
      </c>
      <c r="I1210" s="38" t="s">
        <v>3719</v>
      </c>
      <c r="J1210" s="36">
        <v>1997</v>
      </c>
      <c r="K1210" s="19">
        <f t="shared" si="401"/>
        <v>12</v>
      </c>
      <c r="L1210" s="38" t="s">
        <v>963</v>
      </c>
      <c r="M1210" s="35" t="s">
        <v>24</v>
      </c>
      <c r="N1210" s="35" t="s">
        <v>24</v>
      </c>
      <c r="O1210" s="38" t="str">
        <f t="shared" si="383"/>
        <v>CONSELHO</v>
      </c>
      <c r="P1210" s="38" t="s">
        <v>1057</v>
      </c>
      <c r="Q1210" s="38" t="str">
        <f t="shared" si="385"/>
        <v>Sim</v>
      </c>
      <c r="R1210" s="38" t="s">
        <v>21</v>
      </c>
      <c r="S1210" s="108">
        <v>6</v>
      </c>
      <c r="T1210" s="38"/>
      <c r="U1210" s="77" t="s">
        <v>3745</v>
      </c>
    </row>
    <row r="1211" spans="1:21" s="82" customFormat="1">
      <c r="A1211" s="81">
        <v>1211</v>
      </c>
      <c r="B1211" s="26">
        <v>40067</v>
      </c>
      <c r="C1211" s="5">
        <v>2009</v>
      </c>
      <c r="D1211" s="5">
        <f t="shared" si="384"/>
        <v>30</v>
      </c>
      <c r="E1211" s="87" t="s">
        <v>3180</v>
      </c>
      <c r="F1211" s="5" t="s">
        <v>26</v>
      </c>
      <c r="G1211" s="5" t="s">
        <v>18</v>
      </c>
      <c r="H1211" s="5" t="s">
        <v>27</v>
      </c>
      <c r="I1211" s="5" t="s">
        <v>3719</v>
      </c>
      <c r="J1211" s="5">
        <v>1997</v>
      </c>
      <c r="K1211" s="83">
        <f t="shared" si="401"/>
        <v>12</v>
      </c>
      <c r="L1211" s="5" t="s">
        <v>46</v>
      </c>
      <c r="M1211" s="35" t="s">
        <v>24</v>
      </c>
      <c r="N1211" s="35" t="s">
        <v>24</v>
      </c>
      <c r="O1211" s="5" t="str">
        <f t="shared" si="383"/>
        <v>CONSELHO</v>
      </c>
      <c r="P1211" s="5" t="s">
        <v>926</v>
      </c>
      <c r="Q1211" s="5" t="str">
        <f t="shared" si="385"/>
        <v>Não</v>
      </c>
      <c r="R1211" s="5" t="s">
        <v>21</v>
      </c>
      <c r="S1211" s="109">
        <v>2</v>
      </c>
      <c r="T1211" s="5"/>
      <c r="U1211" s="82" t="s">
        <v>3708</v>
      </c>
    </row>
    <row r="1212" spans="1:21" s="82" customFormat="1">
      <c r="A1212" s="81">
        <v>1212</v>
      </c>
      <c r="B1212" s="26">
        <v>40067</v>
      </c>
      <c r="C1212" s="5">
        <v>2009</v>
      </c>
      <c r="D1212" s="5">
        <f t="shared" si="384"/>
        <v>30</v>
      </c>
      <c r="E1212" s="87" t="s">
        <v>3181</v>
      </c>
      <c r="F1212" s="5" t="s">
        <v>26</v>
      </c>
      <c r="G1212" s="5" t="s">
        <v>18</v>
      </c>
      <c r="H1212" s="5" t="s">
        <v>27</v>
      </c>
      <c r="I1212" s="5" t="s">
        <v>3719</v>
      </c>
      <c r="J1212" s="5">
        <v>1997</v>
      </c>
      <c r="K1212" s="83">
        <f t="shared" si="401"/>
        <v>12</v>
      </c>
      <c r="L1212" s="5" t="s">
        <v>27</v>
      </c>
      <c r="M1212" s="35">
        <v>1997</v>
      </c>
      <c r="N1212" s="35">
        <f>C1212-M1212</f>
        <v>12</v>
      </c>
      <c r="O1212" s="5" t="str">
        <f t="shared" si="383"/>
        <v>CONSELHO</v>
      </c>
      <c r="P1212" s="5" t="s">
        <v>1058</v>
      </c>
      <c r="Q1212" s="5" t="str">
        <f>IF(ISNUMBER(SEARCH("Conferência",L1212)),"SIM","NÃO")</f>
        <v>NÃO</v>
      </c>
      <c r="R1212" s="5" t="s">
        <v>21</v>
      </c>
      <c r="S1212" s="109">
        <v>2</v>
      </c>
      <c r="T1212" s="5"/>
      <c r="U1212" s="82" t="s">
        <v>3709</v>
      </c>
    </row>
    <row r="1213" spans="1:21" s="82" customFormat="1">
      <c r="A1213" s="81">
        <v>1213</v>
      </c>
      <c r="B1213" s="26">
        <v>40067</v>
      </c>
      <c r="C1213" s="5">
        <v>2009</v>
      </c>
      <c r="D1213" s="5">
        <f t="shared" si="384"/>
        <v>30</v>
      </c>
      <c r="E1213" s="87" t="s">
        <v>3182</v>
      </c>
      <c r="F1213" s="5" t="s">
        <v>26</v>
      </c>
      <c r="G1213" s="5" t="s">
        <v>18</v>
      </c>
      <c r="H1213" s="5" t="s">
        <v>27</v>
      </c>
      <c r="I1213" s="5" t="s">
        <v>3719</v>
      </c>
      <c r="J1213" s="5">
        <v>1997</v>
      </c>
      <c r="K1213" s="83">
        <f t="shared" si="401"/>
        <v>12</v>
      </c>
      <c r="L1213" s="5" t="s">
        <v>46</v>
      </c>
      <c r="M1213" s="35" t="s">
        <v>24</v>
      </c>
      <c r="N1213" s="35" t="s">
        <v>24</v>
      </c>
      <c r="O1213" s="5" t="str">
        <f t="shared" si="383"/>
        <v>CONSELHO</v>
      </c>
      <c r="P1213" s="5" t="s">
        <v>1059</v>
      </c>
      <c r="Q1213" s="5" t="str">
        <f t="shared" si="385"/>
        <v>Não</v>
      </c>
      <c r="R1213" s="5" t="s">
        <v>21</v>
      </c>
      <c r="S1213" s="109">
        <v>2</v>
      </c>
      <c r="T1213" s="5"/>
      <c r="U1213" s="82" t="s">
        <v>3707</v>
      </c>
    </row>
    <row r="1214" spans="1:21" s="34" customFormat="1">
      <c r="A1214" s="40">
        <v>1214</v>
      </c>
      <c r="B1214" s="14">
        <v>40067</v>
      </c>
      <c r="C1214" s="38">
        <v>2009</v>
      </c>
      <c r="D1214" s="38">
        <f t="shared" si="384"/>
        <v>30</v>
      </c>
      <c r="E1214" s="22" t="s">
        <v>3183</v>
      </c>
      <c r="F1214" s="38" t="s">
        <v>26</v>
      </c>
      <c r="G1214" s="38" t="s">
        <v>18</v>
      </c>
      <c r="H1214" s="38" t="s">
        <v>27</v>
      </c>
      <c r="I1214" s="38" t="s">
        <v>3719</v>
      </c>
      <c r="J1214" s="36">
        <v>1997</v>
      </c>
      <c r="K1214" s="19">
        <f t="shared" si="401"/>
        <v>12</v>
      </c>
      <c r="L1214" s="38" t="s">
        <v>46</v>
      </c>
      <c r="M1214" s="35" t="s">
        <v>24</v>
      </c>
      <c r="N1214" s="35" t="s">
        <v>24</v>
      </c>
      <c r="O1214" s="38" t="str">
        <f t="shared" si="383"/>
        <v>CONSELHO</v>
      </c>
      <c r="P1214" s="38" t="s">
        <v>1060</v>
      </c>
      <c r="Q1214" s="38" t="str">
        <f t="shared" si="385"/>
        <v>Não</v>
      </c>
      <c r="R1214" s="38" t="s">
        <v>21</v>
      </c>
      <c r="S1214" s="108">
        <v>1</v>
      </c>
      <c r="T1214" s="38"/>
      <c r="U1214" s="77" t="s">
        <v>3701</v>
      </c>
    </row>
    <row r="1215" spans="1:21" s="122" customFormat="1">
      <c r="A1215" s="81">
        <v>1215</v>
      </c>
      <c r="B1215" s="26">
        <v>40067</v>
      </c>
      <c r="C1215" s="5">
        <v>2009</v>
      </c>
      <c r="D1215" s="5">
        <f t="shared" si="384"/>
        <v>30</v>
      </c>
      <c r="E1215" s="87" t="s">
        <v>3184</v>
      </c>
      <c r="F1215" s="5" t="s">
        <v>17</v>
      </c>
      <c r="G1215" s="5" t="s">
        <v>18</v>
      </c>
      <c r="H1215" s="5" t="s">
        <v>22</v>
      </c>
      <c r="I1215" s="5" t="s">
        <v>3739</v>
      </c>
      <c r="J1215" s="35">
        <v>1991</v>
      </c>
      <c r="K1215" s="83">
        <f t="shared" si="401"/>
        <v>18</v>
      </c>
      <c r="L1215" s="5" t="s">
        <v>23</v>
      </c>
      <c r="M1215" s="35" t="s">
        <v>24</v>
      </c>
      <c r="N1215" s="35" t="s">
        <v>24</v>
      </c>
      <c r="O1215" s="5" t="str">
        <f t="shared" si="383"/>
        <v>CONSELHO</v>
      </c>
      <c r="P1215" s="5" t="s">
        <v>1061</v>
      </c>
      <c r="Q1215" s="5" t="str">
        <f t="shared" si="385"/>
        <v>Não</v>
      </c>
      <c r="R1215" s="5" t="s">
        <v>21</v>
      </c>
      <c r="S1215" s="117">
        <v>3</v>
      </c>
      <c r="T1215" s="5"/>
      <c r="U1215" s="82" t="s">
        <v>3710</v>
      </c>
    </row>
    <row r="1216" spans="1:21" s="122" customFormat="1">
      <c r="A1216" s="81">
        <v>1216</v>
      </c>
      <c r="B1216" s="26">
        <v>40067</v>
      </c>
      <c r="C1216" s="5">
        <v>2009</v>
      </c>
      <c r="D1216" s="5">
        <f t="shared" si="384"/>
        <v>30</v>
      </c>
      <c r="E1216" s="87" t="s">
        <v>3185</v>
      </c>
      <c r="F1216" s="5" t="s">
        <v>17</v>
      </c>
      <c r="G1216" s="5" t="s">
        <v>18</v>
      </c>
      <c r="H1216" s="5" t="s">
        <v>22</v>
      </c>
      <c r="I1216" s="5" t="s">
        <v>3739</v>
      </c>
      <c r="J1216" s="35">
        <v>1991</v>
      </c>
      <c r="K1216" s="83">
        <f t="shared" si="401"/>
        <v>18</v>
      </c>
      <c r="L1216" s="5" t="s">
        <v>23</v>
      </c>
      <c r="M1216" s="35" t="s">
        <v>24</v>
      </c>
      <c r="N1216" s="35" t="s">
        <v>24</v>
      </c>
      <c r="O1216" s="5" t="str">
        <f t="shared" si="383"/>
        <v>CONSELHO</v>
      </c>
      <c r="P1216" s="5" t="s">
        <v>428</v>
      </c>
      <c r="Q1216" s="5" t="str">
        <f t="shared" si="385"/>
        <v>Não</v>
      </c>
      <c r="R1216" s="5" t="s">
        <v>21</v>
      </c>
      <c r="S1216" s="111">
        <v>3</v>
      </c>
      <c r="T1216" s="5"/>
      <c r="U1216" s="82" t="s">
        <v>3710</v>
      </c>
    </row>
    <row r="1217" spans="1:21" s="34" customFormat="1">
      <c r="A1217" s="40">
        <v>1217</v>
      </c>
      <c r="B1217" s="14">
        <v>40067</v>
      </c>
      <c r="C1217" s="38">
        <v>2009</v>
      </c>
      <c r="D1217" s="38">
        <f t="shared" si="384"/>
        <v>30</v>
      </c>
      <c r="E1217" s="22" t="s">
        <v>3186</v>
      </c>
      <c r="F1217" s="38" t="s">
        <v>82</v>
      </c>
      <c r="G1217" s="38" t="s">
        <v>65</v>
      </c>
      <c r="H1217" s="38" t="s">
        <v>73</v>
      </c>
      <c r="I1217" s="38"/>
      <c r="J1217" s="38" t="s">
        <v>24</v>
      </c>
      <c r="K1217" s="38" t="s">
        <v>24</v>
      </c>
      <c r="L1217" s="38" t="s">
        <v>562</v>
      </c>
      <c r="M1217" s="35">
        <v>2007</v>
      </c>
      <c r="N1217" s="35">
        <f t="shared" ref="N1217:N1218" si="403">C1217-M1217</f>
        <v>2</v>
      </c>
      <c r="O1217" s="38" t="str">
        <f t="shared" si="383"/>
        <v>CONSELHO</v>
      </c>
      <c r="P1217" s="38" t="s">
        <v>230</v>
      </c>
      <c r="Q1217" s="38" t="str">
        <f>IF(ISNUMBER(SEARCH("Conferência",L1217)),"SIM","NÃO")</f>
        <v>NÃO</v>
      </c>
      <c r="R1217" s="38" t="s">
        <v>21</v>
      </c>
      <c r="S1217" s="4"/>
      <c r="T1217" s="38"/>
      <c r="U1217" s="77"/>
    </row>
    <row r="1218" spans="1:21" s="34" customFormat="1">
      <c r="A1218" s="40">
        <v>1218</v>
      </c>
      <c r="B1218" s="14">
        <v>40067</v>
      </c>
      <c r="C1218" s="38">
        <v>2009</v>
      </c>
      <c r="D1218" s="38">
        <f t="shared" si="384"/>
        <v>30</v>
      </c>
      <c r="E1218" s="22" t="s">
        <v>3187</v>
      </c>
      <c r="F1218" s="38" t="s">
        <v>17</v>
      </c>
      <c r="G1218" s="38" t="s">
        <v>18</v>
      </c>
      <c r="H1218" s="38" t="s">
        <v>551</v>
      </c>
      <c r="I1218" s="38" t="s">
        <v>3726</v>
      </c>
      <c r="J1218" s="36">
        <v>2007</v>
      </c>
      <c r="K1218" s="19">
        <f t="shared" ref="K1218:K1221" si="404">C1218-J1218</f>
        <v>2</v>
      </c>
      <c r="L1218" s="38" t="s">
        <v>551</v>
      </c>
      <c r="M1218" s="36">
        <v>2007</v>
      </c>
      <c r="N1218" s="35">
        <f t="shared" si="403"/>
        <v>2</v>
      </c>
      <c r="O1218" s="38" t="str">
        <f t="shared" ref="O1218:O1281" si="405">IF(ISNUMBER(SEARCH("CONSELHO Municipal",H1218)),"CONSELHO", IF(ISNUMBER(SEARCH("CONSELHO Municipal",L1218)),"CONSELHO",IF(ISNUMBER(SEARCH("CCSPBF",H1218)),"CONSELHO",IF(ISNUMBER(SEARCH("CCSPBF",L1218)),"CONSELHO", IF(ISNUMBER(SEARCH("CONSELHO Consultivo Municipal",H1218)),"CONSELHO",IF(ISNUMBER(SEARCH("CONSELHO consultivo municipal",L1218)),"CONSELHO","NÃO CONSELHO"))))))</f>
        <v>CONSELHO</v>
      </c>
      <c r="P1218" s="38" t="s">
        <v>1062</v>
      </c>
      <c r="Q1218" s="38" t="str">
        <f>IF(ISNUMBER(SEARCH("Conferência",L1218)),"SIM","NÃO")</f>
        <v>NÃO</v>
      </c>
      <c r="R1218" s="38" t="s">
        <v>1063</v>
      </c>
      <c r="S1218" s="4" t="s">
        <v>24</v>
      </c>
      <c r="T1218" s="38"/>
      <c r="U1218" s="77"/>
    </row>
    <row r="1219" spans="1:21" s="122" customFormat="1">
      <c r="A1219" s="81">
        <v>1219</v>
      </c>
      <c r="B1219" s="26">
        <v>40071</v>
      </c>
      <c r="C1219" s="5">
        <v>2009</v>
      </c>
      <c r="D1219" s="5">
        <f t="shared" ref="D1219:D1282" si="406">IF(C1219=2005,19,IF(C1219=2006,20,IF(C1219=2007,25,IF(C1219=2008,25,IF(C1219=2009,30,IF(C1219=2010,32,IF(C1219=2011,32,99)))))))</f>
        <v>30</v>
      </c>
      <c r="E1219" s="27" t="s">
        <v>3188</v>
      </c>
      <c r="F1219" s="5" t="s">
        <v>26</v>
      </c>
      <c r="G1219" s="5" t="s">
        <v>18</v>
      </c>
      <c r="H1219" s="5" t="s">
        <v>27</v>
      </c>
      <c r="I1219" s="5" t="s">
        <v>3719</v>
      </c>
      <c r="J1219" s="36">
        <v>1997</v>
      </c>
      <c r="K1219" s="83">
        <f t="shared" si="404"/>
        <v>12</v>
      </c>
      <c r="L1219" s="5" t="s">
        <v>46</v>
      </c>
      <c r="M1219" s="35" t="s">
        <v>24</v>
      </c>
      <c r="N1219" s="35" t="s">
        <v>24</v>
      </c>
      <c r="O1219" s="5" t="str">
        <f t="shared" si="405"/>
        <v>CONSELHO</v>
      </c>
      <c r="P1219" s="5" t="s">
        <v>1064</v>
      </c>
      <c r="Q1219" s="5" t="str">
        <f t="shared" ref="Q1219:Q1279" si="407">IF(ISNUMBER(SEARCH("Conferência",L1219)),"Sim","Não")</f>
        <v>Não</v>
      </c>
      <c r="R1219" s="5" t="s">
        <v>21</v>
      </c>
      <c r="S1219" s="109">
        <v>3</v>
      </c>
      <c r="T1219" s="5"/>
      <c r="U1219" s="82" t="s">
        <v>3711</v>
      </c>
    </row>
    <row r="1220" spans="1:21" s="122" customFormat="1">
      <c r="A1220" s="81">
        <v>1220</v>
      </c>
      <c r="B1220" s="26">
        <v>40071</v>
      </c>
      <c r="C1220" s="5">
        <v>2009</v>
      </c>
      <c r="D1220" s="5">
        <f t="shared" si="406"/>
        <v>30</v>
      </c>
      <c r="E1220" s="27" t="s">
        <v>1065</v>
      </c>
      <c r="F1220" s="5" t="s">
        <v>26</v>
      </c>
      <c r="G1220" s="5" t="s">
        <v>18</v>
      </c>
      <c r="H1220" s="5" t="s">
        <v>27</v>
      </c>
      <c r="I1220" s="5" t="s">
        <v>3719</v>
      </c>
      <c r="J1220" s="36">
        <v>1997</v>
      </c>
      <c r="K1220" s="83">
        <f t="shared" si="404"/>
        <v>12</v>
      </c>
      <c r="L1220" s="5" t="s">
        <v>27</v>
      </c>
      <c r="M1220" s="35">
        <v>1997</v>
      </c>
      <c r="N1220" s="35">
        <f t="shared" ref="N1220:N1221" si="408">C1220-M1220</f>
        <v>12</v>
      </c>
      <c r="O1220" s="5" t="str">
        <f t="shared" si="405"/>
        <v>CONSELHO</v>
      </c>
      <c r="P1220" s="5" t="s">
        <v>278</v>
      </c>
      <c r="Q1220" s="5" t="str">
        <f>IF(ISNUMBER(SEARCH("Conferência",L1220)),"SIM","NÃO")</f>
        <v>NÃO</v>
      </c>
      <c r="R1220" s="5" t="s">
        <v>21</v>
      </c>
      <c r="S1220" s="109">
        <v>3</v>
      </c>
      <c r="T1220" s="5"/>
      <c r="U1220" s="82" t="s">
        <v>3711</v>
      </c>
    </row>
    <row r="1221" spans="1:21" s="74" customFormat="1">
      <c r="A1221" s="40">
        <v>1221</v>
      </c>
      <c r="B1221" s="71">
        <v>40071</v>
      </c>
      <c r="C1221" s="72">
        <v>2009</v>
      </c>
      <c r="D1221" s="38">
        <f t="shared" si="406"/>
        <v>30</v>
      </c>
      <c r="E1221" s="123" t="s">
        <v>3189</v>
      </c>
      <c r="F1221" s="72" t="s">
        <v>26</v>
      </c>
      <c r="G1221" s="72" t="s">
        <v>18</v>
      </c>
      <c r="H1221" s="73" t="s">
        <v>434</v>
      </c>
      <c r="I1221" s="73" t="s">
        <v>3716</v>
      </c>
      <c r="J1221" s="35">
        <v>2006</v>
      </c>
      <c r="K1221" s="19">
        <f t="shared" si="404"/>
        <v>3</v>
      </c>
      <c r="L1221" s="99" t="s">
        <v>434</v>
      </c>
      <c r="M1221" s="35">
        <v>2006</v>
      </c>
      <c r="N1221" s="35">
        <f t="shared" si="408"/>
        <v>3</v>
      </c>
      <c r="O1221" s="38" t="str">
        <f t="shared" si="405"/>
        <v>CONSELHO</v>
      </c>
      <c r="P1221" s="72" t="s">
        <v>1066</v>
      </c>
      <c r="Q1221" s="38" t="str">
        <f>IF(ISNUMBER(SEARCH("Conferência",L1221)),"SIM","NÃO")</f>
        <v>NÃO</v>
      </c>
      <c r="R1221" s="38" t="s">
        <v>21</v>
      </c>
      <c r="S1221" s="118">
        <v>1</v>
      </c>
      <c r="T1221" s="72"/>
      <c r="U1221" s="77" t="s">
        <v>3699</v>
      </c>
    </row>
    <row r="1222" spans="1:21" s="34" customFormat="1">
      <c r="A1222" s="40">
        <v>1222</v>
      </c>
      <c r="B1222" s="14">
        <v>40074</v>
      </c>
      <c r="C1222" s="38">
        <v>2009</v>
      </c>
      <c r="D1222" s="38">
        <f t="shared" si="406"/>
        <v>30</v>
      </c>
      <c r="E1222" s="22" t="s">
        <v>1067</v>
      </c>
      <c r="F1222" s="38" t="s">
        <v>17</v>
      </c>
      <c r="G1222" s="38" t="s">
        <v>24</v>
      </c>
      <c r="H1222" s="38" t="s">
        <v>514</v>
      </c>
      <c r="I1222" s="38"/>
      <c r="J1222" s="38" t="s">
        <v>24</v>
      </c>
      <c r="K1222" s="38" t="s">
        <v>24</v>
      </c>
      <c r="L1222" s="38" t="s">
        <v>1051</v>
      </c>
      <c r="M1222" s="35" t="s">
        <v>24</v>
      </c>
      <c r="N1222" s="35" t="s">
        <v>24</v>
      </c>
      <c r="O1222" s="38" t="str">
        <f t="shared" si="405"/>
        <v>NÃO CONSELHO</v>
      </c>
      <c r="P1222" s="38" t="s">
        <v>1052</v>
      </c>
      <c r="Q1222" s="38" t="str">
        <f t="shared" si="407"/>
        <v>Não</v>
      </c>
      <c r="R1222" s="38" t="s">
        <v>21</v>
      </c>
      <c r="S1222" s="4"/>
      <c r="T1222" s="38"/>
      <c r="U1222" s="77"/>
    </row>
    <row r="1223" spans="1:21" s="34" customFormat="1">
      <c r="A1223" s="40">
        <v>1223</v>
      </c>
      <c r="B1223" s="14">
        <v>40078</v>
      </c>
      <c r="C1223" s="38">
        <v>2009</v>
      </c>
      <c r="D1223" s="38">
        <f t="shared" si="406"/>
        <v>30</v>
      </c>
      <c r="E1223" s="22" t="s">
        <v>3190</v>
      </c>
      <c r="F1223" s="38" t="s">
        <v>26</v>
      </c>
      <c r="G1223" s="38" t="s">
        <v>18</v>
      </c>
      <c r="H1223" s="38" t="s">
        <v>27</v>
      </c>
      <c r="I1223" s="38" t="s">
        <v>3719</v>
      </c>
      <c r="J1223" s="36">
        <v>1997</v>
      </c>
      <c r="K1223" s="19">
        <f t="shared" ref="K1223:K1224" si="409">C1223-J1223</f>
        <v>12</v>
      </c>
      <c r="L1223" s="38" t="s">
        <v>46</v>
      </c>
      <c r="M1223" s="35" t="s">
        <v>24</v>
      </c>
      <c r="N1223" s="35" t="s">
        <v>24</v>
      </c>
      <c r="O1223" s="38" t="str">
        <f t="shared" si="405"/>
        <v>CONSELHO</v>
      </c>
      <c r="P1223" s="38" t="s">
        <v>1060</v>
      </c>
      <c r="Q1223" s="38" t="str">
        <f t="shared" si="407"/>
        <v>Não</v>
      </c>
      <c r="R1223" s="38" t="s">
        <v>21</v>
      </c>
      <c r="S1223" s="108">
        <v>1</v>
      </c>
      <c r="T1223" s="38"/>
      <c r="U1223" s="77" t="s">
        <v>3701</v>
      </c>
    </row>
    <row r="1224" spans="1:21" s="34" customFormat="1">
      <c r="A1224" s="40">
        <v>1224</v>
      </c>
      <c r="B1224" s="14">
        <v>40078</v>
      </c>
      <c r="C1224" s="38">
        <v>2009</v>
      </c>
      <c r="D1224" s="38">
        <f t="shared" si="406"/>
        <v>30</v>
      </c>
      <c r="E1224" s="22" t="s">
        <v>3191</v>
      </c>
      <c r="F1224" s="38" t="s">
        <v>26</v>
      </c>
      <c r="G1224" s="38" t="s">
        <v>18</v>
      </c>
      <c r="H1224" s="38" t="s">
        <v>27</v>
      </c>
      <c r="I1224" s="38" t="s">
        <v>3719</v>
      </c>
      <c r="J1224" s="36">
        <v>1997</v>
      </c>
      <c r="K1224" s="19">
        <f t="shared" si="409"/>
        <v>12</v>
      </c>
      <c r="L1224" s="38" t="s">
        <v>46</v>
      </c>
      <c r="M1224" s="35" t="s">
        <v>24</v>
      </c>
      <c r="N1224" s="35" t="s">
        <v>24</v>
      </c>
      <c r="O1224" s="38" t="str">
        <f t="shared" si="405"/>
        <v>CONSELHO</v>
      </c>
      <c r="P1224" s="38" t="s">
        <v>1060</v>
      </c>
      <c r="Q1224" s="38" t="str">
        <f t="shared" si="407"/>
        <v>Não</v>
      </c>
      <c r="R1224" s="38" t="s">
        <v>21</v>
      </c>
      <c r="S1224" s="108">
        <v>1</v>
      </c>
      <c r="T1224" s="38"/>
      <c r="U1224" s="77" t="s">
        <v>3701</v>
      </c>
    </row>
    <row r="1225" spans="1:21" s="34" customFormat="1">
      <c r="A1225" s="40">
        <v>1225</v>
      </c>
      <c r="B1225" s="14">
        <v>40078</v>
      </c>
      <c r="C1225" s="38">
        <v>2009</v>
      </c>
      <c r="D1225" s="38">
        <f t="shared" si="406"/>
        <v>30</v>
      </c>
      <c r="E1225" s="22" t="s">
        <v>3192</v>
      </c>
      <c r="F1225" s="38" t="s">
        <v>44</v>
      </c>
      <c r="G1225" s="38" t="s">
        <v>18</v>
      </c>
      <c r="H1225" s="38" t="s">
        <v>45</v>
      </c>
      <c r="I1225" s="38" t="s">
        <v>3720</v>
      </c>
      <c r="J1225" s="38" t="s">
        <v>24</v>
      </c>
      <c r="K1225" s="38" t="s">
        <v>24</v>
      </c>
      <c r="L1225" s="38" t="s">
        <v>79</v>
      </c>
      <c r="M1225" s="35" t="s">
        <v>24</v>
      </c>
      <c r="N1225" s="35" t="s">
        <v>24</v>
      </c>
      <c r="O1225" s="38" t="str">
        <f t="shared" si="405"/>
        <v>CONSELHO</v>
      </c>
      <c r="P1225" s="38" t="s">
        <v>1068</v>
      </c>
      <c r="Q1225" s="38" t="str">
        <f t="shared" si="407"/>
        <v>Não</v>
      </c>
      <c r="R1225" s="38" t="s">
        <v>21</v>
      </c>
      <c r="S1225" s="116">
        <v>1</v>
      </c>
      <c r="T1225" s="38"/>
      <c r="U1225" s="77" t="s">
        <v>3699</v>
      </c>
    </row>
    <row r="1226" spans="1:21" s="34" customFormat="1">
      <c r="A1226" s="40">
        <v>1226</v>
      </c>
      <c r="B1226" s="14">
        <v>40081</v>
      </c>
      <c r="C1226" s="38">
        <v>2009</v>
      </c>
      <c r="D1226" s="38">
        <f t="shared" si="406"/>
        <v>30</v>
      </c>
      <c r="E1226" s="16" t="s">
        <v>3193</v>
      </c>
      <c r="F1226" s="38" t="s">
        <v>33</v>
      </c>
      <c r="G1226" s="38" t="s">
        <v>65</v>
      </c>
      <c r="H1226" s="38" t="s">
        <v>73</v>
      </c>
      <c r="I1226" s="38"/>
      <c r="J1226" s="38" t="s">
        <v>24</v>
      </c>
      <c r="K1226" s="38" t="s">
        <v>24</v>
      </c>
      <c r="L1226" s="38" t="s">
        <v>1641</v>
      </c>
      <c r="M1226" s="35">
        <v>1991</v>
      </c>
      <c r="N1226" s="35">
        <f>C1226-M1226</f>
        <v>18</v>
      </c>
      <c r="O1226" s="38" t="str">
        <f t="shared" si="405"/>
        <v>CONSELHO</v>
      </c>
      <c r="P1226" s="38" t="s">
        <v>525</v>
      </c>
      <c r="Q1226" s="38" t="str">
        <f>IF(ISNUMBER(SEARCH("Conferência",L1226)),"SIM","NÃO")</f>
        <v>NÃO</v>
      </c>
      <c r="R1226" s="38" t="s">
        <v>21</v>
      </c>
      <c r="S1226" s="4"/>
      <c r="T1226" s="38"/>
      <c r="U1226" s="77"/>
    </row>
    <row r="1227" spans="1:21" s="34" customFormat="1">
      <c r="A1227" s="40">
        <v>1227</v>
      </c>
      <c r="B1227" s="14">
        <v>40081</v>
      </c>
      <c r="C1227" s="38">
        <v>2009</v>
      </c>
      <c r="D1227" s="38">
        <f t="shared" si="406"/>
        <v>30</v>
      </c>
      <c r="E1227" s="22" t="s">
        <v>1069</v>
      </c>
      <c r="F1227" s="38" t="s">
        <v>44</v>
      </c>
      <c r="G1227" s="38" t="s">
        <v>18</v>
      </c>
      <c r="H1227" s="38" t="s">
        <v>45</v>
      </c>
      <c r="I1227" s="38" t="s">
        <v>3720</v>
      </c>
      <c r="J1227" s="38" t="s">
        <v>24</v>
      </c>
      <c r="K1227" s="38" t="s">
        <v>24</v>
      </c>
      <c r="L1227" s="38" t="s">
        <v>79</v>
      </c>
      <c r="M1227" s="35" t="s">
        <v>24</v>
      </c>
      <c r="N1227" s="35" t="s">
        <v>24</v>
      </c>
      <c r="O1227" s="38" t="str">
        <f t="shared" si="405"/>
        <v>CONSELHO</v>
      </c>
      <c r="P1227" s="38" t="s">
        <v>784</v>
      </c>
      <c r="Q1227" s="38" t="str">
        <f t="shared" si="407"/>
        <v>Não</v>
      </c>
      <c r="R1227" s="38" t="s">
        <v>21</v>
      </c>
      <c r="S1227" s="13" t="s">
        <v>24</v>
      </c>
      <c r="T1227" s="38"/>
      <c r="U1227" s="77"/>
    </row>
    <row r="1228" spans="1:21" s="34" customFormat="1">
      <c r="A1228" s="40">
        <v>1228</v>
      </c>
      <c r="B1228" s="14">
        <v>40081</v>
      </c>
      <c r="C1228" s="38">
        <v>2009</v>
      </c>
      <c r="D1228" s="38">
        <f t="shared" si="406"/>
        <v>30</v>
      </c>
      <c r="E1228" s="15" t="s">
        <v>3194</v>
      </c>
      <c r="F1228" s="38" t="s">
        <v>26</v>
      </c>
      <c r="G1228" s="38" t="s">
        <v>18</v>
      </c>
      <c r="H1228" s="38" t="s">
        <v>22</v>
      </c>
      <c r="I1228" s="38" t="s">
        <v>3739</v>
      </c>
      <c r="J1228" s="35">
        <v>1991</v>
      </c>
      <c r="K1228" s="19">
        <f t="shared" ref="K1228:K1233" si="410">C1228-J1228</f>
        <v>18</v>
      </c>
      <c r="L1228" s="38" t="s">
        <v>22</v>
      </c>
      <c r="M1228" s="35">
        <v>1991</v>
      </c>
      <c r="N1228" s="35">
        <f>C1228-M1228</f>
        <v>18</v>
      </c>
      <c r="O1228" s="38" t="str">
        <f t="shared" si="405"/>
        <v>CONSELHO</v>
      </c>
      <c r="P1228" s="38" t="s">
        <v>1070</v>
      </c>
      <c r="Q1228" s="38" t="str">
        <f>IF(ISNUMBER(SEARCH("Conferência",L1228)),"SIM","NÃO")</f>
        <v>NÃO</v>
      </c>
      <c r="R1228" s="38" t="s">
        <v>21</v>
      </c>
      <c r="S1228" s="116">
        <v>1</v>
      </c>
      <c r="T1228" s="38"/>
      <c r="U1228" s="77" t="s">
        <v>3701</v>
      </c>
    </row>
    <row r="1229" spans="1:21" s="121" customFormat="1">
      <c r="A1229" s="40">
        <v>1229</v>
      </c>
      <c r="B1229" s="14">
        <v>40081</v>
      </c>
      <c r="C1229" s="38">
        <v>2009</v>
      </c>
      <c r="D1229" s="38">
        <f t="shared" si="406"/>
        <v>30</v>
      </c>
      <c r="E1229" s="15" t="s">
        <v>3195</v>
      </c>
      <c r="F1229" s="38" t="s">
        <v>26</v>
      </c>
      <c r="G1229" s="38" t="s">
        <v>18</v>
      </c>
      <c r="H1229" s="38" t="s">
        <v>22</v>
      </c>
      <c r="I1229" s="38" t="s">
        <v>3739</v>
      </c>
      <c r="J1229" s="35">
        <v>1991</v>
      </c>
      <c r="K1229" s="19">
        <f t="shared" si="410"/>
        <v>18</v>
      </c>
      <c r="L1229" s="38" t="s">
        <v>976</v>
      </c>
      <c r="M1229" s="35" t="s">
        <v>24</v>
      </c>
      <c r="N1229" s="35" t="s">
        <v>24</v>
      </c>
      <c r="O1229" s="38" t="str">
        <f t="shared" si="405"/>
        <v>CONSELHO</v>
      </c>
      <c r="P1229" s="38" t="s">
        <v>1071</v>
      </c>
      <c r="Q1229" s="38" t="str">
        <f t="shared" si="407"/>
        <v>Sim</v>
      </c>
      <c r="R1229" s="38" t="s">
        <v>21</v>
      </c>
      <c r="S1229" s="116">
        <v>6</v>
      </c>
      <c r="T1229" s="38"/>
      <c r="U1229" s="77" t="s">
        <v>3745</v>
      </c>
    </row>
    <row r="1230" spans="1:21" s="34" customFormat="1">
      <c r="A1230" s="40">
        <v>1230</v>
      </c>
      <c r="B1230" s="14">
        <v>40081</v>
      </c>
      <c r="C1230" s="38">
        <v>2009</v>
      </c>
      <c r="D1230" s="38">
        <f t="shared" si="406"/>
        <v>30</v>
      </c>
      <c r="E1230" s="22" t="s">
        <v>3196</v>
      </c>
      <c r="F1230" s="38" t="s">
        <v>26</v>
      </c>
      <c r="G1230" s="38" t="s">
        <v>18</v>
      </c>
      <c r="H1230" s="38" t="s">
        <v>347</v>
      </c>
      <c r="I1230" s="3" t="s">
        <v>3715</v>
      </c>
      <c r="J1230" s="35">
        <v>2005</v>
      </c>
      <c r="K1230" s="19">
        <f t="shared" si="410"/>
        <v>4</v>
      </c>
      <c r="L1230" s="3" t="s">
        <v>234</v>
      </c>
      <c r="M1230" s="35">
        <v>2005</v>
      </c>
      <c r="N1230" s="35">
        <f t="shared" ref="N1230:N1233" si="411">C1230-M1230</f>
        <v>4</v>
      </c>
      <c r="O1230" s="38" t="str">
        <f t="shared" si="405"/>
        <v>CONSELHO</v>
      </c>
      <c r="P1230" s="38" t="s">
        <v>1072</v>
      </c>
      <c r="Q1230" s="38" t="str">
        <f>IF(ISNUMBER(SEARCH("Conferência",L1230)),"SIM","NÃO")</f>
        <v>NÃO</v>
      </c>
      <c r="R1230" s="38" t="s">
        <v>21</v>
      </c>
      <c r="S1230" s="108">
        <v>5</v>
      </c>
      <c r="T1230" s="38"/>
      <c r="U1230" s="77" t="s">
        <v>3693</v>
      </c>
    </row>
    <row r="1231" spans="1:21" s="34" customFormat="1">
      <c r="A1231" s="40">
        <v>1231</v>
      </c>
      <c r="B1231" s="14">
        <v>40085</v>
      </c>
      <c r="C1231" s="38">
        <v>2009</v>
      </c>
      <c r="D1231" s="38">
        <f t="shared" si="406"/>
        <v>30</v>
      </c>
      <c r="E1231" s="22" t="s">
        <v>3197</v>
      </c>
      <c r="F1231" s="38" t="s">
        <v>40</v>
      </c>
      <c r="G1231" s="38" t="s">
        <v>18</v>
      </c>
      <c r="H1231" s="38" t="s">
        <v>27</v>
      </c>
      <c r="I1231" s="38" t="s">
        <v>3719</v>
      </c>
      <c r="J1231" s="36">
        <v>1997</v>
      </c>
      <c r="K1231" s="19">
        <f t="shared" si="410"/>
        <v>12</v>
      </c>
      <c r="L1231" s="38" t="s">
        <v>27</v>
      </c>
      <c r="M1231" s="35">
        <v>1997</v>
      </c>
      <c r="N1231" s="35">
        <f t="shared" si="411"/>
        <v>12</v>
      </c>
      <c r="O1231" s="38" t="str">
        <f t="shared" si="405"/>
        <v>CONSELHO</v>
      </c>
      <c r="P1231" s="38" t="s">
        <v>370</v>
      </c>
      <c r="Q1231" s="38" t="str">
        <f>IF(ISNUMBER(SEARCH("Conferência",L1231)),"SIM","NÃO")</f>
        <v>NÃO</v>
      </c>
      <c r="R1231" s="38" t="s">
        <v>21</v>
      </c>
      <c r="S1231" s="4" t="s">
        <v>24</v>
      </c>
      <c r="T1231" s="38"/>
      <c r="U1231" s="77"/>
    </row>
    <row r="1232" spans="1:21" s="34" customFormat="1">
      <c r="A1232" s="40">
        <v>1232</v>
      </c>
      <c r="B1232" s="14">
        <v>40085</v>
      </c>
      <c r="C1232" s="38">
        <v>2009</v>
      </c>
      <c r="D1232" s="38">
        <f t="shared" si="406"/>
        <v>30</v>
      </c>
      <c r="E1232" s="22" t="s">
        <v>1073</v>
      </c>
      <c r="F1232" s="38" t="s">
        <v>26</v>
      </c>
      <c r="G1232" s="38" t="s">
        <v>18</v>
      </c>
      <c r="H1232" s="38" t="s">
        <v>27</v>
      </c>
      <c r="I1232" s="38" t="s">
        <v>3719</v>
      </c>
      <c r="J1232" s="36">
        <v>1997</v>
      </c>
      <c r="K1232" s="19">
        <f t="shared" si="410"/>
        <v>12</v>
      </c>
      <c r="L1232" s="38" t="s">
        <v>27</v>
      </c>
      <c r="M1232" s="35">
        <v>1997</v>
      </c>
      <c r="N1232" s="35">
        <f t="shared" si="411"/>
        <v>12</v>
      </c>
      <c r="O1232" s="38" t="str">
        <f t="shared" si="405"/>
        <v>CONSELHO</v>
      </c>
      <c r="P1232" s="38" t="s">
        <v>784</v>
      </c>
      <c r="Q1232" s="38" t="str">
        <f>IF(ISNUMBER(SEARCH("Conferência",L1232)),"SIM","NÃO")</f>
        <v>NÃO</v>
      </c>
      <c r="R1232" s="38" t="s">
        <v>21</v>
      </c>
      <c r="S1232" s="4" t="s">
        <v>24</v>
      </c>
      <c r="T1232" s="38"/>
      <c r="U1232" s="77"/>
    </row>
    <row r="1233" spans="1:21" s="34" customFormat="1">
      <c r="A1233" s="40">
        <v>1233</v>
      </c>
      <c r="B1233" s="14">
        <v>40085</v>
      </c>
      <c r="C1233" s="38">
        <v>2009</v>
      </c>
      <c r="D1233" s="38">
        <f t="shared" si="406"/>
        <v>30</v>
      </c>
      <c r="E1233" s="22" t="s">
        <v>1074</v>
      </c>
      <c r="F1233" s="38" t="s">
        <v>26</v>
      </c>
      <c r="G1233" s="38" t="s">
        <v>18</v>
      </c>
      <c r="H1233" s="38" t="s">
        <v>27</v>
      </c>
      <c r="I1233" s="38" t="s">
        <v>3719</v>
      </c>
      <c r="J1233" s="36">
        <v>1997</v>
      </c>
      <c r="K1233" s="19">
        <f t="shared" si="410"/>
        <v>12</v>
      </c>
      <c r="L1233" s="38" t="s">
        <v>27</v>
      </c>
      <c r="M1233" s="35">
        <v>1997</v>
      </c>
      <c r="N1233" s="35">
        <f t="shared" si="411"/>
        <v>12</v>
      </c>
      <c r="O1233" s="38" t="str">
        <f t="shared" si="405"/>
        <v>CONSELHO</v>
      </c>
      <c r="P1233" s="38" t="s">
        <v>784</v>
      </c>
      <c r="Q1233" s="38" t="str">
        <f>IF(ISNUMBER(SEARCH("Conferência",L1233)),"SIM","NÃO")</f>
        <v>NÃO</v>
      </c>
      <c r="R1233" s="38" t="s">
        <v>21</v>
      </c>
      <c r="S1233" s="4" t="s">
        <v>24</v>
      </c>
      <c r="T1233" s="38"/>
      <c r="U1233" s="77"/>
    </row>
    <row r="1234" spans="1:21" s="34" customFormat="1">
      <c r="A1234" s="40">
        <v>1234</v>
      </c>
      <c r="B1234" s="14">
        <v>40085</v>
      </c>
      <c r="C1234" s="38">
        <v>2009</v>
      </c>
      <c r="D1234" s="38">
        <f t="shared" si="406"/>
        <v>30</v>
      </c>
      <c r="E1234" s="22" t="s">
        <v>3198</v>
      </c>
      <c r="F1234" s="38" t="s">
        <v>40</v>
      </c>
      <c r="G1234" s="38" t="s">
        <v>18</v>
      </c>
      <c r="H1234" s="38" t="s">
        <v>45</v>
      </c>
      <c r="I1234" s="38" t="s">
        <v>3720</v>
      </c>
      <c r="J1234" s="38" t="s">
        <v>24</v>
      </c>
      <c r="K1234" s="38" t="s">
        <v>24</v>
      </c>
      <c r="L1234" s="38" t="s">
        <v>79</v>
      </c>
      <c r="M1234" s="35" t="s">
        <v>24</v>
      </c>
      <c r="N1234" s="35" t="s">
        <v>24</v>
      </c>
      <c r="O1234" s="38" t="str">
        <f t="shared" si="405"/>
        <v>CONSELHO</v>
      </c>
      <c r="P1234" s="38" t="s">
        <v>370</v>
      </c>
      <c r="Q1234" s="38" t="str">
        <f t="shared" si="407"/>
        <v>Não</v>
      </c>
      <c r="R1234" s="38" t="s">
        <v>21</v>
      </c>
      <c r="S1234" s="13" t="s">
        <v>24</v>
      </c>
      <c r="T1234" s="38"/>
      <c r="U1234" s="77"/>
    </row>
    <row r="1235" spans="1:21" s="34" customFormat="1">
      <c r="A1235" s="40">
        <v>1235</v>
      </c>
      <c r="B1235" s="14">
        <v>40085</v>
      </c>
      <c r="C1235" s="38">
        <v>2009</v>
      </c>
      <c r="D1235" s="38">
        <f t="shared" si="406"/>
        <v>30</v>
      </c>
      <c r="E1235" s="22" t="s">
        <v>3199</v>
      </c>
      <c r="F1235" s="38" t="s">
        <v>33</v>
      </c>
      <c r="G1235" s="38" t="s">
        <v>65</v>
      </c>
      <c r="H1235" s="38" t="s">
        <v>73</v>
      </c>
      <c r="I1235" s="38"/>
      <c r="J1235" s="38" t="s">
        <v>24</v>
      </c>
      <c r="K1235" s="38" t="s">
        <v>24</v>
      </c>
      <c r="L1235" s="3" t="s">
        <v>234</v>
      </c>
      <c r="M1235" s="35">
        <v>2005</v>
      </c>
      <c r="N1235" s="35">
        <f>C1235-M1235</f>
        <v>4</v>
      </c>
      <c r="O1235" s="38" t="str">
        <f t="shared" si="405"/>
        <v>CONSELHO</v>
      </c>
      <c r="P1235" s="38" t="s">
        <v>230</v>
      </c>
      <c r="Q1235" s="38" t="str">
        <f>IF(ISNUMBER(SEARCH("Conferência",L1235)),"SIM","NÃO")</f>
        <v>NÃO</v>
      </c>
      <c r="R1235" s="38" t="s">
        <v>21</v>
      </c>
      <c r="S1235" s="4"/>
      <c r="T1235" s="38"/>
      <c r="U1235" s="77"/>
    </row>
    <row r="1236" spans="1:21" s="34" customFormat="1">
      <c r="A1236" s="40">
        <v>1236</v>
      </c>
      <c r="B1236" s="14">
        <v>40085</v>
      </c>
      <c r="C1236" s="38">
        <v>2009</v>
      </c>
      <c r="D1236" s="38">
        <f t="shared" si="406"/>
        <v>30</v>
      </c>
      <c r="E1236" s="22" t="s">
        <v>3200</v>
      </c>
      <c r="F1236" s="38" t="s">
        <v>82</v>
      </c>
      <c r="G1236" s="38" t="s">
        <v>65</v>
      </c>
      <c r="H1236" s="38" t="s">
        <v>73</v>
      </c>
      <c r="I1236" s="38"/>
      <c r="J1236" s="38" t="s">
        <v>24</v>
      </c>
      <c r="K1236" s="38" t="s">
        <v>24</v>
      </c>
      <c r="L1236" s="38" t="s">
        <v>1030</v>
      </c>
      <c r="M1236" s="35" t="s">
        <v>24</v>
      </c>
      <c r="N1236" s="35" t="s">
        <v>24</v>
      </c>
      <c r="O1236" s="38" t="str">
        <f t="shared" si="405"/>
        <v>CONSELHO</v>
      </c>
      <c r="P1236" s="38" t="s">
        <v>1075</v>
      </c>
      <c r="Q1236" s="38" t="str">
        <f t="shared" si="407"/>
        <v>Sim</v>
      </c>
      <c r="R1236" s="38" t="s">
        <v>21</v>
      </c>
      <c r="S1236" s="4"/>
      <c r="T1236" s="4" t="s">
        <v>1076</v>
      </c>
      <c r="U1236" s="77"/>
    </row>
    <row r="1237" spans="1:21" s="34" customFormat="1">
      <c r="A1237" s="40">
        <v>1237</v>
      </c>
      <c r="B1237" s="14">
        <v>40092</v>
      </c>
      <c r="C1237" s="38">
        <v>2009</v>
      </c>
      <c r="D1237" s="38">
        <f t="shared" si="406"/>
        <v>30</v>
      </c>
      <c r="E1237" s="22" t="s">
        <v>3201</v>
      </c>
      <c r="F1237" s="38" t="s">
        <v>33</v>
      </c>
      <c r="G1237" s="38" t="s">
        <v>24</v>
      </c>
      <c r="H1237" s="38" t="s">
        <v>514</v>
      </c>
      <c r="I1237" s="38"/>
      <c r="J1237" s="38" t="s">
        <v>24</v>
      </c>
      <c r="K1237" s="38" t="s">
        <v>24</v>
      </c>
      <c r="L1237" s="38" t="s">
        <v>1077</v>
      </c>
      <c r="M1237" s="35" t="s">
        <v>24</v>
      </c>
      <c r="N1237" s="35" t="s">
        <v>24</v>
      </c>
      <c r="O1237" s="38" t="str">
        <f t="shared" si="405"/>
        <v>NÃO CONSELHO</v>
      </c>
      <c r="P1237" s="38" t="s">
        <v>1078</v>
      </c>
      <c r="Q1237" s="38" t="str">
        <f t="shared" si="407"/>
        <v>Sim</v>
      </c>
      <c r="R1237" s="38" t="s">
        <v>21</v>
      </c>
      <c r="S1237" s="4"/>
      <c r="T1237" s="38"/>
      <c r="U1237" s="77"/>
    </row>
    <row r="1238" spans="1:21" s="34" customFormat="1">
      <c r="A1238" s="40">
        <v>1238</v>
      </c>
      <c r="B1238" s="14">
        <v>40092</v>
      </c>
      <c r="C1238" s="38">
        <v>2009</v>
      </c>
      <c r="D1238" s="38">
        <f t="shared" si="406"/>
        <v>30</v>
      </c>
      <c r="E1238" s="22" t="s">
        <v>3202</v>
      </c>
      <c r="F1238" s="38" t="s">
        <v>198</v>
      </c>
      <c r="G1238" s="38" t="s">
        <v>65</v>
      </c>
      <c r="H1238" s="38" t="s">
        <v>701</v>
      </c>
      <c r="I1238" s="38"/>
      <c r="J1238" s="38" t="s">
        <v>24</v>
      </c>
      <c r="K1238" s="38" t="s">
        <v>24</v>
      </c>
      <c r="L1238" s="38" t="s">
        <v>551</v>
      </c>
      <c r="M1238" s="36">
        <v>2007</v>
      </c>
      <c r="N1238" s="35">
        <f>C1238-M1238</f>
        <v>2</v>
      </c>
      <c r="O1238" s="38" t="str">
        <f t="shared" si="405"/>
        <v>CONSELHO</v>
      </c>
      <c r="P1238" s="38" t="s">
        <v>1079</v>
      </c>
      <c r="Q1238" s="38" t="str">
        <f>IF(ISNUMBER(SEARCH("Conferência",L1238)),"SIM","NÃO")</f>
        <v>NÃO</v>
      </c>
      <c r="R1238" s="38" t="s">
        <v>21</v>
      </c>
      <c r="S1238" s="4"/>
      <c r="T1238" s="38"/>
      <c r="U1238" s="77"/>
    </row>
    <row r="1239" spans="1:21" s="34" customFormat="1">
      <c r="A1239" s="40">
        <v>1239</v>
      </c>
      <c r="B1239" s="14">
        <v>40095</v>
      </c>
      <c r="C1239" s="38">
        <v>2009</v>
      </c>
      <c r="D1239" s="38">
        <f t="shared" si="406"/>
        <v>30</v>
      </c>
      <c r="E1239" s="22" t="s">
        <v>3203</v>
      </c>
      <c r="F1239" s="38" t="s">
        <v>40</v>
      </c>
      <c r="G1239" s="38" t="s">
        <v>18</v>
      </c>
      <c r="H1239" s="38" t="s">
        <v>45</v>
      </c>
      <c r="I1239" s="38" t="s">
        <v>3720</v>
      </c>
      <c r="J1239" s="38" t="s">
        <v>24</v>
      </c>
      <c r="K1239" s="38" t="s">
        <v>24</v>
      </c>
      <c r="L1239" s="38" t="s">
        <v>79</v>
      </c>
      <c r="M1239" s="35" t="s">
        <v>24</v>
      </c>
      <c r="N1239" s="35" t="s">
        <v>24</v>
      </c>
      <c r="O1239" s="38" t="str">
        <f t="shared" si="405"/>
        <v>CONSELHO</v>
      </c>
      <c r="P1239" s="38" t="s">
        <v>370</v>
      </c>
      <c r="Q1239" s="38" t="str">
        <f t="shared" si="407"/>
        <v>Não</v>
      </c>
      <c r="R1239" s="38" t="s">
        <v>21</v>
      </c>
      <c r="S1239" s="13" t="s">
        <v>24</v>
      </c>
      <c r="T1239" s="38"/>
      <c r="U1239" s="77"/>
    </row>
    <row r="1240" spans="1:21" s="82" customFormat="1">
      <c r="A1240" s="81">
        <v>1240</v>
      </c>
      <c r="B1240" s="26">
        <v>40102</v>
      </c>
      <c r="C1240" s="5">
        <v>2009</v>
      </c>
      <c r="D1240" s="5">
        <f t="shared" si="406"/>
        <v>30</v>
      </c>
      <c r="E1240" s="87" t="s">
        <v>3204</v>
      </c>
      <c r="F1240" s="5" t="s">
        <v>26</v>
      </c>
      <c r="G1240" s="5" t="s">
        <v>18</v>
      </c>
      <c r="H1240" s="5" t="s">
        <v>27</v>
      </c>
      <c r="I1240" s="5" t="s">
        <v>3719</v>
      </c>
      <c r="J1240" s="5">
        <v>1997</v>
      </c>
      <c r="K1240" s="83">
        <f t="shared" ref="K1240:K1241" si="412">C1240-J1240</f>
        <v>12</v>
      </c>
      <c r="L1240" s="5" t="s">
        <v>46</v>
      </c>
      <c r="M1240" s="35" t="s">
        <v>24</v>
      </c>
      <c r="N1240" s="35" t="s">
        <v>24</v>
      </c>
      <c r="O1240" s="5" t="str">
        <f t="shared" si="405"/>
        <v>CONSELHO</v>
      </c>
      <c r="P1240" s="5" t="s">
        <v>1080</v>
      </c>
      <c r="Q1240" s="5" t="str">
        <f t="shared" si="407"/>
        <v>Não</v>
      </c>
      <c r="R1240" s="5" t="s">
        <v>21</v>
      </c>
      <c r="S1240" s="109">
        <v>2</v>
      </c>
      <c r="T1240" s="5"/>
      <c r="U1240" s="82" t="s">
        <v>3708</v>
      </c>
    </row>
    <row r="1241" spans="1:21" s="122" customFormat="1">
      <c r="A1241" s="81">
        <v>1241</v>
      </c>
      <c r="B1241" s="26">
        <v>40102</v>
      </c>
      <c r="C1241" s="5">
        <v>2009</v>
      </c>
      <c r="D1241" s="5">
        <f t="shared" si="406"/>
        <v>30</v>
      </c>
      <c r="E1241" s="27" t="s">
        <v>1081</v>
      </c>
      <c r="F1241" s="5" t="s">
        <v>26</v>
      </c>
      <c r="G1241" s="5" t="s">
        <v>18</v>
      </c>
      <c r="H1241" s="5" t="s">
        <v>27</v>
      </c>
      <c r="I1241" s="5" t="s">
        <v>3719</v>
      </c>
      <c r="J1241" s="36">
        <v>1997</v>
      </c>
      <c r="K1241" s="83">
        <f t="shared" si="412"/>
        <v>12</v>
      </c>
      <c r="L1241" s="5" t="s">
        <v>27</v>
      </c>
      <c r="M1241" s="35">
        <v>1997</v>
      </c>
      <c r="N1241" s="35">
        <f t="shared" ref="N1241:N1242" si="413">C1241-M1241</f>
        <v>12</v>
      </c>
      <c r="O1241" s="5" t="str">
        <f t="shared" si="405"/>
        <v>CONSELHO</v>
      </c>
      <c r="P1241" s="5" t="s">
        <v>367</v>
      </c>
      <c r="Q1241" s="5" t="str">
        <f>IF(ISNUMBER(SEARCH("Conferência",L1241)),"SIM","NÃO")</f>
        <v>NÃO</v>
      </c>
      <c r="R1241" s="5" t="s">
        <v>21</v>
      </c>
      <c r="S1241" s="109">
        <v>3</v>
      </c>
      <c r="T1241" s="5"/>
      <c r="U1241" s="82" t="s">
        <v>3711</v>
      </c>
    </row>
    <row r="1242" spans="1:21" s="34" customFormat="1">
      <c r="A1242" s="40">
        <v>1242</v>
      </c>
      <c r="B1242" s="14">
        <v>40102</v>
      </c>
      <c r="C1242" s="38">
        <v>2009</v>
      </c>
      <c r="D1242" s="38">
        <f t="shared" si="406"/>
        <v>30</v>
      </c>
      <c r="E1242" s="22" t="s">
        <v>3205</v>
      </c>
      <c r="F1242" s="38" t="s">
        <v>33</v>
      </c>
      <c r="G1242" s="38" t="s">
        <v>65</v>
      </c>
      <c r="H1242" s="38" t="s">
        <v>73</v>
      </c>
      <c r="I1242" s="38"/>
      <c r="J1242" s="38" t="s">
        <v>24</v>
      </c>
      <c r="K1242" s="38" t="s">
        <v>24</v>
      </c>
      <c r="L1242" s="3" t="s">
        <v>733</v>
      </c>
      <c r="M1242" s="35">
        <v>1993</v>
      </c>
      <c r="N1242" s="35">
        <f t="shared" si="413"/>
        <v>16</v>
      </c>
      <c r="O1242" s="38" t="str">
        <f t="shared" si="405"/>
        <v>CONSELHO</v>
      </c>
      <c r="P1242" s="38" t="s">
        <v>230</v>
      </c>
      <c r="Q1242" s="38" t="str">
        <f>IF(ISNUMBER(SEARCH("Conferência",L1242)),"SIM","NÃO")</f>
        <v>NÃO</v>
      </c>
      <c r="R1242" s="38" t="s">
        <v>21</v>
      </c>
      <c r="S1242" s="4"/>
      <c r="T1242" s="38"/>
      <c r="U1242" s="77"/>
    </row>
    <row r="1243" spans="1:21" s="34" customFormat="1">
      <c r="A1243" s="40">
        <v>1243</v>
      </c>
      <c r="B1243" s="14">
        <v>40106</v>
      </c>
      <c r="C1243" s="38">
        <v>2009</v>
      </c>
      <c r="D1243" s="38">
        <f t="shared" si="406"/>
        <v>30</v>
      </c>
      <c r="E1243" s="22" t="s">
        <v>3206</v>
      </c>
      <c r="F1243" s="38" t="s">
        <v>26</v>
      </c>
      <c r="G1243" s="38" t="s">
        <v>18</v>
      </c>
      <c r="H1243" s="38" t="s">
        <v>27</v>
      </c>
      <c r="I1243" s="38" t="s">
        <v>3719</v>
      </c>
      <c r="J1243" s="36">
        <v>1997</v>
      </c>
      <c r="K1243" s="19">
        <f t="shared" ref="K1243:K1246" si="414">C1243-J1243</f>
        <v>12</v>
      </c>
      <c r="L1243" s="38" t="s">
        <v>1082</v>
      </c>
      <c r="M1243" s="35" t="s">
        <v>24</v>
      </c>
      <c r="N1243" s="35" t="s">
        <v>24</v>
      </c>
      <c r="O1243" s="38" t="str">
        <f t="shared" si="405"/>
        <v>CONSELHO</v>
      </c>
      <c r="P1243" s="38" t="s">
        <v>1083</v>
      </c>
      <c r="Q1243" s="38" t="str">
        <f t="shared" si="407"/>
        <v>Não</v>
      </c>
      <c r="R1243" s="38" t="s">
        <v>21</v>
      </c>
      <c r="S1243" s="108">
        <v>1</v>
      </c>
      <c r="T1243" s="38"/>
      <c r="U1243" s="77" t="s">
        <v>3699</v>
      </c>
    </row>
    <row r="1244" spans="1:21" s="34" customFormat="1">
      <c r="A1244" s="40">
        <v>1244</v>
      </c>
      <c r="B1244" s="14">
        <v>40106</v>
      </c>
      <c r="C1244" s="38">
        <v>2009</v>
      </c>
      <c r="D1244" s="38">
        <f t="shared" si="406"/>
        <v>30</v>
      </c>
      <c r="E1244" s="22" t="s">
        <v>3207</v>
      </c>
      <c r="F1244" s="38" t="s">
        <v>26</v>
      </c>
      <c r="G1244" s="38" t="s">
        <v>18</v>
      </c>
      <c r="H1244" s="38" t="s">
        <v>27</v>
      </c>
      <c r="I1244" s="38" t="s">
        <v>3719</v>
      </c>
      <c r="J1244" s="36">
        <v>1997</v>
      </c>
      <c r="K1244" s="19">
        <f t="shared" si="414"/>
        <v>12</v>
      </c>
      <c r="L1244" s="38" t="s">
        <v>46</v>
      </c>
      <c r="M1244" s="35" t="s">
        <v>24</v>
      </c>
      <c r="N1244" s="35" t="s">
        <v>24</v>
      </c>
      <c r="O1244" s="38" t="str">
        <f t="shared" si="405"/>
        <v>CONSELHO</v>
      </c>
      <c r="P1244" s="38" t="s">
        <v>1084</v>
      </c>
      <c r="Q1244" s="38" t="str">
        <f t="shared" si="407"/>
        <v>Não</v>
      </c>
      <c r="R1244" s="38" t="s">
        <v>21</v>
      </c>
      <c r="S1244" s="108">
        <v>1</v>
      </c>
      <c r="T1244" s="38"/>
      <c r="U1244" s="77" t="s">
        <v>3699</v>
      </c>
    </row>
    <row r="1245" spans="1:21" s="34" customFormat="1">
      <c r="A1245" s="40">
        <v>1245</v>
      </c>
      <c r="B1245" s="14">
        <v>40106</v>
      </c>
      <c r="C1245" s="38">
        <v>2009</v>
      </c>
      <c r="D1245" s="38">
        <f t="shared" si="406"/>
        <v>30</v>
      </c>
      <c r="E1245" s="22" t="s">
        <v>3208</v>
      </c>
      <c r="F1245" s="38" t="s">
        <v>26</v>
      </c>
      <c r="G1245" s="38" t="s">
        <v>18</v>
      </c>
      <c r="H1245" s="38" t="s">
        <v>551</v>
      </c>
      <c r="I1245" s="38" t="s">
        <v>3726</v>
      </c>
      <c r="J1245" s="36">
        <v>2007</v>
      </c>
      <c r="K1245" s="19">
        <f t="shared" si="414"/>
        <v>2</v>
      </c>
      <c r="L1245" s="38" t="s">
        <v>992</v>
      </c>
      <c r="M1245" s="35" t="s">
        <v>24</v>
      </c>
      <c r="N1245" s="35" t="s">
        <v>24</v>
      </c>
      <c r="O1245" s="38" t="str">
        <f t="shared" si="405"/>
        <v>CONSELHO</v>
      </c>
      <c r="P1245" s="38" t="s">
        <v>1037</v>
      </c>
      <c r="Q1245" s="38" t="str">
        <f t="shared" si="407"/>
        <v>Não</v>
      </c>
      <c r="R1245" s="38" t="s">
        <v>1085</v>
      </c>
      <c r="S1245" s="108">
        <v>1</v>
      </c>
      <c r="T1245" s="38"/>
      <c r="U1245" s="77" t="s">
        <v>3701</v>
      </c>
    </row>
    <row r="1246" spans="1:21" s="34" customFormat="1">
      <c r="A1246" s="40">
        <v>1246</v>
      </c>
      <c r="B1246" s="14">
        <v>40106</v>
      </c>
      <c r="C1246" s="38">
        <v>2009</v>
      </c>
      <c r="D1246" s="38">
        <f t="shared" si="406"/>
        <v>30</v>
      </c>
      <c r="E1246" s="22" t="s">
        <v>3209</v>
      </c>
      <c r="F1246" s="38" t="s">
        <v>26</v>
      </c>
      <c r="G1246" s="38" t="s">
        <v>18</v>
      </c>
      <c r="H1246" s="38" t="s">
        <v>551</v>
      </c>
      <c r="I1246" s="38" t="s">
        <v>3726</v>
      </c>
      <c r="J1246" s="36">
        <v>2007</v>
      </c>
      <c r="K1246" s="19">
        <f t="shared" si="414"/>
        <v>2</v>
      </c>
      <c r="L1246" s="38" t="s">
        <v>551</v>
      </c>
      <c r="M1246" s="36">
        <v>2007</v>
      </c>
      <c r="N1246" s="35">
        <f t="shared" ref="N1246:N1251" si="415">C1246-M1246</f>
        <v>2</v>
      </c>
      <c r="O1246" s="38" t="str">
        <f t="shared" si="405"/>
        <v>CONSELHO</v>
      </c>
      <c r="P1246" s="38" t="s">
        <v>1086</v>
      </c>
      <c r="Q1246" s="38" t="str">
        <f t="shared" ref="Q1246:Q1251" si="416">IF(ISNUMBER(SEARCH("Conferência",L1246)),"SIM","NÃO")</f>
        <v>NÃO</v>
      </c>
      <c r="R1246" s="38" t="s">
        <v>21</v>
      </c>
      <c r="S1246" s="108">
        <v>1</v>
      </c>
      <c r="T1246" s="38"/>
      <c r="U1246" s="77" t="s">
        <v>3699</v>
      </c>
    </row>
    <row r="1247" spans="1:21" s="34" customFormat="1">
      <c r="A1247" s="40">
        <v>1247</v>
      </c>
      <c r="B1247" s="14">
        <v>40109</v>
      </c>
      <c r="C1247" s="38">
        <v>2009</v>
      </c>
      <c r="D1247" s="38">
        <f t="shared" si="406"/>
        <v>30</v>
      </c>
      <c r="E1247" s="16" t="s">
        <v>3210</v>
      </c>
      <c r="F1247" s="38" t="s">
        <v>33</v>
      </c>
      <c r="G1247" s="38" t="s">
        <v>65</v>
      </c>
      <c r="H1247" s="38" t="s">
        <v>73</v>
      </c>
      <c r="I1247" s="38"/>
      <c r="J1247" s="38" t="s">
        <v>24</v>
      </c>
      <c r="K1247" s="38" t="s">
        <v>24</v>
      </c>
      <c r="L1247" s="38" t="s">
        <v>1641</v>
      </c>
      <c r="M1247" s="35">
        <v>1991</v>
      </c>
      <c r="N1247" s="35">
        <f t="shared" si="415"/>
        <v>18</v>
      </c>
      <c r="O1247" s="38" t="str">
        <f t="shared" si="405"/>
        <v>CONSELHO</v>
      </c>
      <c r="P1247" s="38" t="s">
        <v>525</v>
      </c>
      <c r="Q1247" s="38" t="str">
        <f t="shared" si="416"/>
        <v>NÃO</v>
      </c>
      <c r="R1247" s="38" t="s">
        <v>21</v>
      </c>
      <c r="S1247" s="4"/>
      <c r="T1247" s="38"/>
      <c r="U1247" s="77"/>
    </row>
    <row r="1248" spans="1:21" s="34" customFormat="1">
      <c r="A1248" s="40">
        <v>1248</v>
      </c>
      <c r="B1248" s="14">
        <v>40109</v>
      </c>
      <c r="C1248" s="38">
        <v>2009</v>
      </c>
      <c r="D1248" s="38">
        <f t="shared" si="406"/>
        <v>30</v>
      </c>
      <c r="E1248" s="15" t="s">
        <v>3211</v>
      </c>
      <c r="F1248" s="38" t="s">
        <v>33</v>
      </c>
      <c r="G1248" s="38" t="s">
        <v>65</v>
      </c>
      <c r="H1248" s="38" t="s">
        <v>73</v>
      </c>
      <c r="I1248" s="38"/>
      <c r="J1248" s="38" t="s">
        <v>24</v>
      </c>
      <c r="K1248" s="38" t="s">
        <v>24</v>
      </c>
      <c r="L1248" s="38" t="s">
        <v>22</v>
      </c>
      <c r="M1248" s="35">
        <v>1991</v>
      </c>
      <c r="N1248" s="35">
        <f t="shared" si="415"/>
        <v>18</v>
      </c>
      <c r="O1248" s="38" t="str">
        <f t="shared" si="405"/>
        <v>CONSELHO</v>
      </c>
      <c r="P1248" s="38" t="s">
        <v>230</v>
      </c>
      <c r="Q1248" s="38" t="str">
        <f t="shared" si="416"/>
        <v>NÃO</v>
      </c>
      <c r="R1248" s="38" t="s">
        <v>21</v>
      </c>
      <c r="S1248" s="13"/>
      <c r="T1248" s="38"/>
      <c r="U1248" s="77"/>
    </row>
    <row r="1249" spans="1:21" s="34" customFormat="1">
      <c r="A1249" s="40">
        <v>1249</v>
      </c>
      <c r="B1249" s="14">
        <v>40109</v>
      </c>
      <c r="C1249" s="38">
        <v>2009</v>
      </c>
      <c r="D1249" s="38">
        <f t="shared" si="406"/>
        <v>30</v>
      </c>
      <c r="E1249" s="22" t="s">
        <v>3212</v>
      </c>
      <c r="F1249" s="38" t="s">
        <v>40</v>
      </c>
      <c r="G1249" s="38" t="s">
        <v>18</v>
      </c>
      <c r="H1249" s="3" t="s">
        <v>434</v>
      </c>
      <c r="I1249" s="3" t="s">
        <v>3716</v>
      </c>
      <c r="J1249" s="35">
        <v>2006</v>
      </c>
      <c r="K1249" s="19">
        <f>C1249-J1249</f>
        <v>3</v>
      </c>
      <c r="L1249" s="6" t="s">
        <v>434</v>
      </c>
      <c r="M1249" s="35">
        <v>2006</v>
      </c>
      <c r="N1249" s="35">
        <f t="shared" si="415"/>
        <v>3</v>
      </c>
      <c r="O1249" s="38" t="str">
        <f t="shared" si="405"/>
        <v>CONSELHO</v>
      </c>
      <c r="P1249" s="38" t="s">
        <v>370</v>
      </c>
      <c r="Q1249" s="38" t="str">
        <f t="shared" si="416"/>
        <v>NÃO</v>
      </c>
      <c r="R1249" s="38" t="s">
        <v>21</v>
      </c>
      <c r="S1249" s="4" t="s">
        <v>24</v>
      </c>
      <c r="T1249" s="38"/>
      <c r="U1249" s="77"/>
    </row>
    <row r="1250" spans="1:21" s="34" customFormat="1">
      <c r="A1250" s="40">
        <v>1250</v>
      </c>
      <c r="B1250" s="14">
        <v>40109</v>
      </c>
      <c r="C1250" s="38">
        <v>2009</v>
      </c>
      <c r="D1250" s="38">
        <f t="shared" si="406"/>
        <v>30</v>
      </c>
      <c r="E1250" s="22" t="s">
        <v>3213</v>
      </c>
      <c r="F1250" s="38" t="s">
        <v>82</v>
      </c>
      <c r="G1250" s="38" t="s">
        <v>65</v>
      </c>
      <c r="H1250" s="38" t="s">
        <v>73</v>
      </c>
      <c r="I1250" s="38"/>
      <c r="J1250" s="38" t="s">
        <v>24</v>
      </c>
      <c r="K1250" s="38" t="s">
        <v>24</v>
      </c>
      <c r="L1250" s="3" t="s">
        <v>129</v>
      </c>
      <c r="M1250" s="48">
        <v>1985</v>
      </c>
      <c r="N1250" s="35">
        <f t="shared" si="415"/>
        <v>24</v>
      </c>
      <c r="O1250" s="38" t="str">
        <f t="shared" si="405"/>
        <v>CONSELHO</v>
      </c>
      <c r="P1250" s="38" t="s">
        <v>230</v>
      </c>
      <c r="Q1250" s="38" t="str">
        <f t="shared" si="416"/>
        <v>NÃO</v>
      </c>
      <c r="R1250" s="38" t="s">
        <v>21</v>
      </c>
      <c r="S1250" s="4"/>
      <c r="T1250" s="38"/>
      <c r="U1250" s="77"/>
    </row>
    <row r="1251" spans="1:21" s="34" customFormat="1">
      <c r="A1251" s="40">
        <v>1251</v>
      </c>
      <c r="B1251" s="14">
        <v>40109</v>
      </c>
      <c r="C1251" s="38">
        <v>2009</v>
      </c>
      <c r="D1251" s="38">
        <f t="shared" si="406"/>
        <v>30</v>
      </c>
      <c r="E1251" s="22" t="s">
        <v>3214</v>
      </c>
      <c r="F1251" s="38" t="s">
        <v>26</v>
      </c>
      <c r="G1251" s="38" t="s">
        <v>18</v>
      </c>
      <c r="H1251" s="38" t="s">
        <v>733</v>
      </c>
      <c r="I1251" s="38" t="s">
        <v>3727</v>
      </c>
      <c r="J1251" s="36">
        <v>1993</v>
      </c>
      <c r="K1251" s="19">
        <f t="shared" ref="K1251:K1260" si="417">C1251-J1251</f>
        <v>16</v>
      </c>
      <c r="L1251" s="38" t="s">
        <v>733</v>
      </c>
      <c r="M1251" s="35">
        <v>1993</v>
      </c>
      <c r="N1251" s="35">
        <f t="shared" si="415"/>
        <v>16</v>
      </c>
      <c r="O1251" s="38" t="str">
        <f t="shared" si="405"/>
        <v>CONSELHO</v>
      </c>
      <c r="P1251" s="38" t="s">
        <v>945</v>
      </c>
      <c r="Q1251" s="38" t="str">
        <f t="shared" si="416"/>
        <v>NÃO</v>
      </c>
      <c r="R1251" s="38" t="s">
        <v>21</v>
      </c>
      <c r="S1251" s="108">
        <v>5</v>
      </c>
      <c r="T1251" s="38"/>
      <c r="U1251" s="77" t="s">
        <v>3692</v>
      </c>
    </row>
    <row r="1252" spans="1:21" s="121" customFormat="1">
      <c r="A1252" s="40">
        <v>1252</v>
      </c>
      <c r="B1252" s="14">
        <v>40109</v>
      </c>
      <c r="C1252" s="38">
        <v>2009</v>
      </c>
      <c r="D1252" s="38">
        <f t="shared" si="406"/>
        <v>30</v>
      </c>
      <c r="E1252" s="22" t="s">
        <v>3215</v>
      </c>
      <c r="F1252" s="38" t="s">
        <v>26</v>
      </c>
      <c r="G1252" s="38" t="s">
        <v>18</v>
      </c>
      <c r="H1252" s="38" t="s">
        <v>19</v>
      </c>
      <c r="I1252" s="38" t="s">
        <v>3736</v>
      </c>
      <c r="J1252" s="36">
        <v>2001</v>
      </c>
      <c r="K1252" s="19">
        <f t="shared" si="417"/>
        <v>8</v>
      </c>
      <c r="L1252" s="38" t="s">
        <v>877</v>
      </c>
      <c r="M1252" s="35" t="s">
        <v>24</v>
      </c>
      <c r="N1252" s="35" t="s">
        <v>24</v>
      </c>
      <c r="O1252" s="38" t="str">
        <f t="shared" si="405"/>
        <v>CONSELHO</v>
      </c>
      <c r="P1252" s="38" t="s">
        <v>1071</v>
      </c>
      <c r="Q1252" s="38" t="str">
        <f t="shared" si="407"/>
        <v>Sim</v>
      </c>
      <c r="R1252" s="38" t="s">
        <v>21</v>
      </c>
      <c r="S1252" s="108">
        <v>6</v>
      </c>
      <c r="T1252" s="38"/>
      <c r="U1252" s="77" t="s">
        <v>3745</v>
      </c>
    </row>
    <row r="1253" spans="1:21" s="34" customFormat="1">
      <c r="A1253" s="40">
        <v>1253</v>
      </c>
      <c r="B1253" s="14">
        <v>40113</v>
      </c>
      <c r="C1253" s="38">
        <v>2009</v>
      </c>
      <c r="D1253" s="38">
        <f t="shared" si="406"/>
        <v>30</v>
      </c>
      <c r="E1253" s="22" t="s">
        <v>3216</v>
      </c>
      <c r="F1253" s="38" t="s">
        <v>26</v>
      </c>
      <c r="G1253" s="38" t="s">
        <v>18</v>
      </c>
      <c r="H1253" s="38" t="s">
        <v>27</v>
      </c>
      <c r="I1253" s="38" t="s">
        <v>3719</v>
      </c>
      <c r="J1253" s="36">
        <v>1997</v>
      </c>
      <c r="K1253" s="19">
        <f t="shared" si="417"/>
        <v>12</v>
      </c>
      <c r="L1253" s="38" t="s">
        <v>1082</v>
      </c>
      <c r="M1253" s="35" t="s">
        <v>24</v>
      </c>
      <c r="N1253" s="35" t="s">
        <v>24</v>
      </c>
      <c r="O1253" s="38" t="str">
        <f t="shared" si="405"/>
        <v>CONSELHO</v>
      </c>
      <c r="P1253" s="38" t="s">
        <v>1087</v>
      </c>
      <c r="Q1253" s="38" t="str">
        <f t="shared" si="407"/>
        <v>Não</v>
      </c>
      <c r="R1253" s="38" t="s">
        <v>21</v>
      </c>
      <c r="S1253" s="4" t="s">
        <v>24</v>
      </c>
      <c r="T1253" s="38"/>
      <c r="U1253" s="77"/>
    </row>
    <row r="1254" spans="1:21" s="34" customFormat="1">
      <c r="A1254" s="40">
        <v>1254</v>
      </c>
      <c r="B1254" s="14">
        <v>40113</v>
      </c>
      <c r="C1254" s="38">
        <v>2009</v>
      </c>
      <c r="D1254" s="38">
        <f t="shared" si="406"/>
        <v>30</v>
      </c>
      <c r="E1254" s="22" t="s">
        <v>3217</v>
      </c>
      <c r="F1254" s="38" t="s">
        <v>26</v>
      </c>
      <c r="G1254" s="38" t="s">
        <v>18</v>
      </c>
      <c r="H1254" s="38" t="s">
        <v>27</v>
      </c>
      <c r="I1254" s="38" t="s">
        <v>3719</v>
      </c>
      <c r="J1254" s="36">
        <v>1997</v>
      </c>
      <c r="K1254" s="19">
        <f t="shared" si="417"/>
        <v>12</v>
      </c>
      <c r="L1254" s="38" t="s">
        <v>46</v>
      </c>
      <c r="M1254" s="35" t="s">
        <v>24</v>
      </c>
      <c r="N1254" s="35" t="s">
        <v>24</v>
      </c>
      <c r="O1254" s="38" t="str">
        <f t="shared" si="405"/>
        <v>CONSELHO</v>
      </c>
      <c r="P1254" s="38" t="s">
        <v>1087</v>
      </c>
      <c r="Q1254" s="38" t="str">
        <f t="shared" si="407"/>
        <v>Não</v>
      </c>
      <c r="R1254" s="38" t="s">
        <v>21</v>
      </c>
      <c r="S1254" s="4" t="s">
        <v>24</v>
      </c>
      <c r="T1254" s="38"/>
      <c r="U1254" s="77"/>
    </row>
    <row r="1255" spans="1:21" s="122" customFormat="1">
      <c r="A1255" s="81">
        <v>1255</v>
      </c>
      <c r="B1255" s="26">
        <v>40113</v>
      </c>
      <c r="C1255" s="5">
        <v>2009</v>
      </c>
      <c r="D1255" s="5">
        <f t="shared" si="406"/>
        <v>30</v>
      </c>
      <c r="E1255" s="87" t="s">
        <v>3218</v>
      </c>
      <c r="F1255" s="5" t="s">
        <v>17</v>
      </c>
      <c r="G1255" s="5" t="s">
        <v>18</v>
      </c>
      <c r="H1255" s="5" t="s">
        <v>22</v>
      </c>
      <c r="I1255" s="5" t="s">
        <v>3739</v>
      </c>
      <c r="J1255" s="35">
        <v>1991</v>
      </c>
      <c r="K1255" s="83">
        <f t="shared" si="417"/>
        <v>18</v>
      </c>
      <c r="L1255" s="5" t="s">
        <v>23</v>
      </c>
      <c r="M1255" s="35" t="s">
        <v>24</v>
      </c>
      <c r="N1255" s="35" t="s">
        <v>24</v>
      </c>
      <c r="O1255" s="5" t="str">
        <f t="shared" si="405"/>
        <v>CONSELHO</v>
      </c>
      <c r="P1255" s="5" t="s">
        <v>1088</v>
      </c>
      <c r="Q1255" s="5" t="str">
        <f t="shared" si="407"/>
        <v>Não</v>
      </c>
      <c r="R1255" s="5" t="s">
        <v>21</v>
      </c>
      <c r="S1255" s="117">
        <v>3</v>
      </c>
      <c r="T1255" s="5"/>
      <c r="U1255" s="82" t="s">
        <v>3710</v>
      </c>
    </row>
    <row r="1256" spans="1:21" s="34" customFormat="1">
      <c r="A1256" s="40">
        <v>1256</v>
      </c>
      <c r="B1256" s="14">
        <v>40113</v>
      </c>
      <c r="C1256" s="38">
        <v>2009</v>
      </c>
      <c r="D1256" s="38">
        <f t="shared" si="406"/>
        <v>30</v>
      </c>
      <c r="E1256" s="15" t="s">
        <v>3219</v>
      </c>
      <c r="F1256" s="38" t="s">
        <v>17</v>
      </c>
      <c r="G1256" s="38" t="s">
        <v>18</v>
      </c>
      <c r="H1256" s="38" t="s">
        <v>22</v>
      </c>
      <c r="I1256" s="38" t="s">
        <v>3739</v>
      </c>
      <c r="J1256" s="35">
        <v>1991</v>
      </c>
      <c r="K1256" s="19">
        <f t="shared" si="417"/>
        <v>18</v>
      </c>
      <c r="L1256" s="38" t="s">
        <v>1089</v>
      </c>
      <c r="M1256" s="35" t="s">
        <v>24</v>
      </c>
      <c r="N1256" s="35" t="s">
        <v>24</v>
      </c>
      <c r="O1256" s="38" t="str">
        <f t="shared" si="405"/>
        <v>CONSELHO</v>
      </c>
      <c r="P1256" s="38" t="s">
        <v>1090</v>
      </c>
      <c r="Q1256" s="38" t="str">
        <f t="shared" si="407"/>
        <v>Não</v>
      </c>
      <c r="R1256" s="38" t="s">
        <v>21</v>
      </c>
      <c r="S1256" s="116">
        <v>9</v>
      </c>
      <c r="T1256" s="38"/>
      <c r="U1256" s="77"/>
    </row>
    <row r="1257" spans="1:21" s="34" customFormat="1">
      <c r="A1257" s="1">
        <v>1257</v>
      </c>
      <c r="B1257" s="14">
        <v>40113</v>
      </c>
      <c r="C1257" s="38">
        <v>2009</v>
      </c>
      <c r="D1257" s="38">
        <f t="shared" si="406"/>
        <v>30</v>
      </c>
      <c r="E1257" s="15" t="s">
        <v>3220</v>
      </c>
      <c r="F1257" s="38" t="s">
        <v>26</v>
      </c>
      <c r="G1257" s="38" t="s">
        <v>18</v>
      </c>
      <c r="H1257" s="38" t="s">
        <v>22</v>
      </c>
      <c r="I1257" s="38" t="s">
        <v>3739</v>
      </c>
      <c r="J1257" s="35">
        <v>1991</v>
      </c>
      <c r="K1257" s="19">
        <f t="shared" si="417"/>
        <v>18</v>
      </c>
      <c r="L1257" s="38" t="s">
        <v>22</v>
      </c>
      <c r="M1257" s="35">
        <v>1991</v>
      </c>
      <c r="N1257" s="35">
        <f t="shared" ref="N1257:N1260" si="418">C1257-M1257</f>
        <v>18</v>
      </c>
      <c r="O1257" s="38" t="str">
        <f t="shared" si="405"/>
        <v>CONSELHO</v>
      </c>
      <c r="P1257" s="38" t="s">
        <v>1091</v>
      </c>
      <c r="Q1257" s="38" t="str">
        <f>IF(ISNUMBER(SEARCH("Conferência",L1257)),"SIM","NÃO")</f>
        <v>NÃO</v>
      </c>
      <c r="R1257" s="38" t="s">
        <v>21</v>
      </c>
      <c r="S1257" s="104">
        <v>5</v>
      </c>
      <c r="T1257" s="38"/>
      <c r="U1257" s="38" t="s">
        <v>3696</v>
      </c>
    </row>
    <row r="1258" spans="1:21" s="122" customFormat="1">
      <c r="A1258" s="81">
        <v>1258</v>
      </c>
      <c r="B1258" s="26">
        <v>40113</v>
      </c>
      <c r="C1258" s="5">
        <v>2009</v>
      </c>
      <c r="D1258" s="5">
        <f t="shared" si="406"/>
        <v>30</v>
      </c>
      <c r="E1258" s="87" t="s">
        <v>3221</v>
      </c>
      <c r="F1258" s="5" t="s">
        <v>26</v>
      </c>
      <c r="G1258" s="5" t="s">
        <v>18</v>
      </c>
      <c r="H1258" s="5" t="s">
        <v>22</v>
      </c>
      <c r="I1258" s="5" t="s">
        <v>3739</v>
      </c>
      <c r="J1258" s="35">
        <v>1991</v>
      </c>
      <c r="K1258" s="83">
        <f t="shared" si="417"/>
        <v>18</v>
      </c>
      <c r="L1258" s="5" t="s">
        <v>22</v>
      </c>
      <c r="M1258" s="35">
        <v>1991</v>
      </c>
      <c r="N1258" s="35">
        <f t="shared" si="418"/>
        <v>18</v>
      </c>
      <c r="O1258" s="5" t="str">
        <f t="shared" si="405"/>
        <v>CONSELHO</v>
      </c>
      <c r="P1258" s="5" t="s">
        <v>96</v>
      </c>
      <c r="Q1258" s="5" t="str">
        <f>IF(ISNUMBER(SEARCH("Conferência",L1258)),"SIM","NÃO")</f>
        <v>NÃO</v>
      </c>
      <c r="R1258" s="5" t="s">
        <v>21</v>
      </c>
      <c r="S1258" s="117">
        <v>3</v>
      </c>
      <c r="T1258" s="5"/>
      <c r="U1258" s="82" t="s">
        <v>3711</v>
      </c>
    </row>
    <row r="1259" spans="1:21" s="34" customFormat="1">
      <c r="A1259" s="40">
        <v>1259</v>
      </c>
      <c r="B1259" s="14">
        <v>40113</v>
      </c>
      <c r="C1259" s="38">
        <v>2009</v>
      </c>
      <c r="D1259" s="38">
        <f t="shared" si="406"/>
        <v>30</v>
      </c>
      <c r="E1259" s="22" t="s">
        <v>3222</v>
      </c>
      <c r="F1259" s="38" t="s">
        <v>26</v>
      </c>
      <c r="G1259" s="38" t="s">
        <v>18</v>
      </c>
      <c r="H1259" s="38" t="s">
        <v>19</v>
      </c>
      <c r="I1259" s="38" t="s">
        <v>3736</v>
      </c>
      <c r="J1259" s="36">
        <v>2001</v>
      </c>
      <c r="K1259" s="19">
        <f t="shared" si="417"/>
        <v>8</v>
      </c>
      <c r="L1259" s="38" t="s">
        <v>19</v>
      </c>
      <c r="M1259" s="35">
        <v>2001</v>
      </c>
      <c r="N1259" s="35">
        <f t="shared" si="418"/>
        <v>8</v>
      </c>
      <c r="O1259" s="38" t="str">
        <f t="shared" si="405"/>
        <v>CONSELHO</v>
      </c>
      <c r="P1259" s="38" t="s">
        <v>273</v>
      </c>
      <c r="Q1259" s="38" t="str">
        <f>IF(ISNUMBER(SEARCH("Conferência",L1259)),"SIM","NÃO")</f>
        <v>NÃO</v>
      </c>
      <c r="R1259" s="38" t="s">
        <v>21</v>
      </c>
      <c r="S1259" s="108">
        <v>5</v>
      </c>
      <c r="T1259" s="38"/>
      <c r="U1259" s="77" t="s">
        <v>3694</v>
      </c>
    </row>
    <row r="1260" spans="1:21" s="34" customFormat="1">
      <c r="A1260" s="40">
        <v>1260</v>
      </c>
      <c r="B1260" s="14">
        <v>40113</v>
      </c>
      <c r="C1260" s="38">
        <v>2009</v>
      </c>
      <c r="D1260" s="38">
        <f t="shared" si="406"/>
        <v>30</v>
      </c>
      <c r="E1260" s="22" t="s">
        <v>3223</v>
      </c>
      <c r="F1260" s="38" t="s">
        <v>26</v>
      </c>
      <c r="G1260" s="38" t="s">
        <v>18</v>
      </c>
      <c r="H1260" s="38" t="s">
        <v>19</v>
      </c>
      <c r="I1260" s="38" t="s">
        <v>3736</v>
      </c>
      <c r="J1260" s="36">
        <v>2001</v>
      </c>
      <c r="K1260" s="19">
        <f t="shared" si="417"/>
        <v>8</v>
      </c>
      <c r="L1260" s="38" t="s">
        <v>19</v>
      </c>
      <c r="M1260" s="35">
        <v>2001</v>
      </c>
      <c r="N1260" s="35">
        <f t="shared" si="418"/>
        <v>8</v>
      </c>
      <c r="O1260" s="38" t="str">
        <f t="shared" si="405"/>
        <v>CONSELHO</v>
      </c>
      <c r="P1260" s="38" t="s">
        <v>1092</v>
      </c>
      <c r="Q1260" s="38" t="str">
        <f>IF(ISNUMBER(SEARCH("Conferência",L1260)),"SIM","NÃO")</f>
        <v>NÃO</v>
      </c>
      <c r="R1260" s="38" t="s">
        <v>21</v>
      </c>
      <c r="S1260" s="108">
        <v>5</v>
      </c>
      <c r="T1260" s="38"/>
      <c r="U1260" s="77" t="s">
        <v>3694</v>
      </c>
    </row>
    <row r="1261" spans="1:21" s="34" customFormat="1">
      <c r="A1261" s="40">
        <v>1261</v>
      </c>
      <c r="B1261" s="14">
        <v>40113</v>
      </c>
      <c r="C1261" s="38">
        <v>2009</v>
      </c>
      <c r="D1261" s="38">
        <f t="shared" si="406"/>
        <v>30</v>
      </c>
      <c r="E1261" s="22" t="s">
        <v>3224</v>
      </c>
      <c r="F1261" s="38" t="s">
        <v>82</v>
      </c>
      <c r="G1261" s="38" t="s">
        <v>24</v>
      </c>
      <c r="H1261" s="38" t="s">
        <v>73</v>
      </c>
      <c r="I1261" s="38"/>
      <c r="J1261" s="38" t="s">
        <v>24</v>
      </c>
      <c r="K1261" s="38" t="s">
        <v>24</v>
      </c>
      <c r="L1261" s="38" t="s">
        <v>1093</v>
      </c>
      <c r="M1261" s="35" t="s">
        <v>24</v>
      </c>
      <c r="N1261" s="35" t="s">
        <v>24</v>
      </c>
      <c r="O1261" s="38" t="str">
        <f t="shared" si="405"/>
        <v>NÃO CONSELHO</v>
      </c>
      <c r="P1261" s="38" t="s">
        <v>1094</v>
      </c>
      <c r="Q1261" s="38" t="str">
        <f t="shared" si="407"/>
        <v>Sim</v>
      </c>
      <c r="R1261" s="38" t="s">
        <v>21</v>
      </c>
      <c r="S1261" s="4"/>
      <c r="T1261" s="38"/>
      <c r="U1261" s="77"/>
    </row>
    <row r="1262" spans="1:21" s="34" customFormat="1">
      <c r="A1262" s="40">
        <v>1262</v>
      </c>
      <c r="B1262" s="14">
        <v>40123</v>
      </c>
      <c r="C1262" s="38">
        <v>2009</v>
      </c>
      <c r="D1262" s="38">
        <f t="shared" si="406"/>
        <v>30</v>
      </c>
      <c r="E1262" s="22" t="s">
        <v>3216</v>
      </c>
      <c r="F1262" s="38" t="s">
        <v>26</v>
      </c>
      <c r="G1262" s="38" t="s">
        <v>18</v>
      </c>
      <c r="H1262" s="38" t="s">
        <v>27</v>
      </c>
      <c r="I1262" s="38" t="s">
        <v>3719</v>
      </c>
      <c r="J1262" s="36">
        <v>1997</v>
      </c>
      <c r="K1262" s="19">
        <f t="shared" ref="K1262:K1263" si="419">C1262-J1262</f>
        <v>12</v>
      </c>
      <c r="L1262" s="38" t="s">
        <v>1082</v>
      </c>
      <c r="M1262" s="35" t="s">
        <v>24</v>
      </c>
      <c r="N1262" s="35" t="s">
        <v>24</v>
      </c>
      <c r="O1262" s="38" t="str">
        <f t="shared" si="405"/>
        <v>CONSELHO</v>
      </c>
      <c r="P1262" s="38" t="s">
        <v>784</v>
      </c>
      <c r="Q1262" s="38" t="str">
        <f t="shared" si="407"/>
        <v>Não</v>
      </c>
      <c r="R1262" s="38" t="s">
        <v>21</v>
      </c>
      <c r="S1262" s="4" t="s">
        <v>24</v>
      </c>
      <c r="T1262" s="38"/>
      <c r="U1262" s="77"/>
    </row>
    <row r="1263" spans="1:21" s="34" customFormat="1">
      <c r="A1263" s="40">
        <v>1263</v>
      </c>
      <c r="B1263" s="14">
        <v>40123</v>
      </c>
      <c r="C1263" s="38">
        <v>2009</v>
      </c>
      <c r="D1263" s="38">
        <f t="shared" si="406"/>
        <v>30</v>
      </c>
      <c r="E1263" s="22" t="s">
        <v>3225</v>
      </c>
      <c r="F1263" s="38" t="s">
        <v>26</v>
      </c>
      <c r="G1263" s="38" t="s">
        <v>18</v>
      </c>
      <c r="H1263" s="38" t="s">
        <v>27</v>
      </c>
      <c r="I1263" s="38" t="s">
        <v>3719</v>
      </c>
      <c r="J1263" s="36">
        <v>1997</v>
      </c>
      <c r="K1263" s="19">
        <f t="shared" si="419"/>
        <v>12</v>
      </c>
      <c r="L1263" s="38" t="s">
        <v>46</v>
      </c>
      <c r="M1263" s="35" t="s">
        <v>24</v>
      </c>
      <c r="N1263" s="35" t="s">
        <v>24</v>
      </c>
      <c r="O1263" s="38" t="str">
        <f t="shared" si="405"/>
        <v>CONSELHO</v>
      </c>
      <c r="P1263" s="38" t="s">
        <v>784</v>
      </c>
      <c r="Q1263" s="38" t="str">
        <f t="shared" si="407"/>
        <v>Não</v>
      </c>
      <c r="R1263" s="38" t="s">
        <v>21</v>
      </c>
      <c r="S1263" s="4" t="s">
        <v>24</v>
      </c>
      <c r="T1263" s="38"/>
      <c r="U1263" s="77"/>
    </row>
    <row r="1264" spans="1:21" s="34" customFormat="1">
      <c r="A1264" s="40">
        <v>1264</v>
      </c>
      <c r="B1264" s="14">
        <v>40123</v>
      </c>
      <c r="C1264" s="38">
        <v>2009</v>
      </c>
      <c r="D1264" s="38">
        <f t="shared" si="406"/>
        <v>30</v>
      </c>
      <c r="E1264" s="22" t="s">
        <v>3226</v>
      </c>
      <c r="F1264" s="38" t="s">
        <v>82</v>
      </c>
      <c r="G1264" s="38" t="s">
        <v>65</v>
      </c>
      <c r="H1264" s="38" t="s">
        <v>73</v>
      </c>
      <c r="I1264" s="38"/>
      <c r="J1264" s="38" t="s">
        <v>24</v>
      </c>
      <c r="K1264" s="38" t="s">
        <v>24</v>
      </c>
      <c r="L1264" s="3" t="s">
        <v>129</v>
      </c>
      <c r="M1264" s="49">
        <v>1985</v>
      </c>
      <c r="N1264" s="35">
        <f t="shared" ref="N1264:N1267" si="420">C1264-M1264</f>
        <v>24</v>
      </c>
      <c r="O1264" s="38" t="str">
        <f t="shared" si="405"/>
        <v>CONSELHO</v>
      </c>
      <c r="P1264" s="38" t="s">
        <v>230</v>
      </c>
      <c r="Q1264" s="38" t="str">
        <f>IF(ISNUMBER(SEARCH("Conferência",L1264)),"SIM","NÃO")</f>
        <v>NÃO</v>
      </c>
      <c r="R1264" s="38" t="s">
        <v>21</v>
      </c>
      <c r="S1264" s="4"/>
      <c r="T1264" s="38"/>
      <c r="U1264" s="77"/>
    </row>
    <row r="1265" spans="1:21" s="34" customFormat="1">
      <c r="A1265" s="40">
        <v>1265</v>
      </c>
      <c r="B1265" s="14">
        <v>40123</v>
      </c>
      <c r="C1265" s="38">
        <v>2009</v>
      </c>
      <c r="D1265" s="38">
        <f t="shared" si="406"/>
        <v>30</v>
      </c>
      <c r="E1265" s="22" t="s">
        <v>3226</v>
      </c>
      <c r="F1265" s="38" t="s">
        <v>82</v>
      </c>
      <c r="G1265" s="38" t="s">
        <v>65</v>
      </c>
      <c r="H1265" s="38" t="s">
        <v>73</v>
      </c>
      <c r="I1265" s="38"/>
      <c r="J1265" s="38" t="s">
        <v>24</v>
      </c>
      <c r="K1265" s="38" t="s">
        <v>24</v>
      </c>
      <c r="L1265" s="3" t="s">
        <v>129</v>
      </c>
      <c r="M1265" s="48">
        <v>1985</v>
      </c>
      <c r="N1265" s="35">
        <f t="shared" si="420"/>
        <v>24</v>
      </c>
      <c r="O1265" s="38" t="str">
        <f t="shared" si="405"/>
        <v>CONSELHO</v>
      </c>
      <c r="P1265" s="38" t="s">
        <v>230</v>
      </c>
      <c r="Q1265" s="38" t="str">
        <f>IF(ISNUMBER(SEARCH("Conferência",L1265)),"SIM","NÃO")</f>
        <v>NÃO</v>
      </c>
      <c r="R1265" s="38" t="s">
        <v>21</v>
      </c>
      <c r="S1265" s="4"/>
      <c r="T1265" s="38"/>
      <c r="U1265" s="77"/>
    </row>
    <row r="1266" spans="1:21" s="34" customFormat="1">
      <c r="A1266" s="40">
        <v>1266</v>
      </c>
      <c r="B1266" s="14">
        <v>40123</v>
      </c>
      <c r="C1266" s="38">
        <v>2009</v>
      </c>
      <c r="D1266" s="38">
        <f t="shared" si="406"/>
        <v>30</v>
      </c>
      <c r="E1266" s="22" t="s">
        <v>3227</v>
      </c>
      <c r="F1266" s="38" t="s">
        <v>26</v>
      </c>
      <c r="G1266" s="38" t="s">
        <v>18</v>
      </c>
      <c r="H1266" s="38" t="s">
        <v>19</v>
      </c>
      <c r="I1266" s="38" t="s">
        <v>3736</v>
      </c>
      <c r="J1266" s="36">
        <v>2001</v>
      </c>
      <c r="K1266" s="19">
        <f t="shared" ref="K1266:K1267" si="421">C1266-J1266</f>
        <v>8</v>
      </c>
      <c r="L1266" s="38" t="s">
        <v>19</v>
      </c>
      <c r="M1266" s="35">
        <v>2001</v>
      </c>
      <c r="N1266" s="35">
        <f t="shared" si="420"/>
        <v>8</v>
      </c>
      <c r="O1266" s="38" t="str">
        <f t="shared" si="405"/>
        <v>CONSELHO</v>
      </c>
      <c r="P1266" s="38" t="s">
        <v>1095</v>
      </c>
      <c r="Q1266" s="38" t="str">
        <f>IF(ISNUMBER(SEARCH("Conferência",L1266)),"SIM","NÃO")</f>
        <v>NÃO</v>
      </c>
      <c r="R1266" s="38" t="s">
        <v>21</v>
      </c>
      <c r="S1266" s="4" t="s">
        <v>24</v>
      </c>
      <c r="T1266" s="38"/>
      <c r="U1266" s="77"/>
    </row>
    <row r="1267" spans="1:21" s="34" customFormat="1">
      <c r="A1267" s="40">
        <v>1267</v>
      </c>
      <c r="B1267" s="14">
        <v>40123</v>
      </c>
      <c r="C1267" s="38">
        <v>2009</v>
      </c>
      <c r="D1267" s="38">
        <f t="shared" si="406"/>
        <v>30</v>
      </c>
      <c r="E1267" s="22" t="s">
        <v>3223</v>
      </c>
      <c r="F1267" s="38" t="s">
        <v>26</v>
      </c>
      <c r="G1267" s="38" t="s">
        <v>18</v>
      </c>
      <c r="H1267" s="38" t="s">
        <v>19</v>
      </c>
      <c r="I1267" s="38" t="s">
        <v>3736</v>
      </c>
      <c r="J1267" s="36">
        <v>2001</v>
      </c>
      <c r="K1267" s="19">
        <f t="shared" si="421"/>
        <v>8</v>
      </c>
      <c r="L1267" s="38" t="s">
        <v>19</v>
      </c>
      <c r="M1267" s="35">
        <v>2001</v>
      </c>
      <c r="N1267" s="35">
        <f t="shared" si="420"/>
        <v>8</v>
      </c>
      <c r="O1267" s="38" t="str">
        <f t="shared" si="405"/>
        <v>CONSELHO</v>
      </c>
      <c r="P1267" s="38" t="s">
        <v>1095</v>
      </c>
      <c r="Q1267" s="38" t="str">
        <f>IF(ISNUMBER(SEARCH("Conferência",L1267)),"SIM","NÃO")</f>
        <v>NÃO</v>
      </c>
      <c r="R1267" s="38" t="s">
        <v>21</v>
      </c>
      <c r="S1267" s="4" t="s">
        <v>24</v>
      </c>
      <c r="T1267" s="38"/>
      <c r="U1267" s="77"/>
    </row>
    <row r="1268" spans="1:21" s="121" customFormat="1">
      <c r="A1268" s="40">
        <v>1268</v>
      </c>
      <c r="B1268" s="14">
        <v>40123</v>
      </c>
      <c r="C1268" s="38">
        <v>2009</v>
      </c>
      <c r="D1268" s="38">
        <f t="shared" si="406"/>
        <v>30</v>
      </c>
      <c r="E1268" s="22" t="s">
        <v>1096</v>
      </c>
      <c r="F1268" s="38" t="s">
        <v>26</v>
      </c>
      <c r="G1268" s="3" t="s">
        <v>65</v>
      </c>
      <c r="H1268" s="38" t="s">
        <v>1097</v>
      </c>
      <c r="I1268" s="38"/>
      <c r="J1268" s="38" t="s">
        <v>24</v>
      </c>
      <c r="K1268" s="38" t="s">
        <v>24</v>
      </c>
      <c r="L1268" s="38" t="s">
        <v>1098</v>
      </c>
      <c r="M1268" s="35" t="s">
        <v>24</v>
      </c>
      <c r="N1268" s="35" t="s">
        <v>24</v>
      </c>
      <c r="O1268" s="38" t="str">
        <f t="shared" si="405"/>
        <v>NÃO CONSELHO</v>
      </c>
      <c r="P1268" s="38" t="s">
        <v>1099</v>
      </c>
      <c r="Q1268" s="38" t="str">
        <f t="shared" si="407"/>
        <v>Sim</v>
      </c>
      <c r="R1268" s="38" t="s">
        <v>21</v>
      </c>
      <c r="S1268" s="108"/>
      <c r="T1268" s="38"/>
      <c r="U1268" s="77"/>
    </row>
    <row r="1269" spans="1:21" s="121" customFormat="1">
      <c r="A1269" s="40">
        <v>1269</v>
      </c>
      <c r="B1269" s="14">
        <v>40123</v>
      </c>
      <c r="C1269" s="38">
        <v>2009</v>
      </c>
      <c r="D1269" s="38">
        <f t="shared" si="406"/>
        <v>30</v>
      </c>
      <c r="E1269" s="22" t="s">
        <v>3228</v>
      </c>
      <c r="F1269" s="38" t="s">
        <v>44</v>
      </c>
      <c r="G1269" s="38" t="s">
        <v>18</v>
      </c>
      <c r="H1269" s="38" t="s">
        <v>1100</v>
      </c>
      <c r="I1269" s="38" t="s">
        <v>3733</v>
      </c>
      <c r="J1269" s="38" t="s">
        <v>24</v>
      </c>
      <c r="K1269" s="38" t="s">
        <v>24</v>
      </c>
      <c r="L1269" s="38" t="s">
        <v>1101</v>
      </c>
      <c r="M1269" s="35" t="s">
        <v>24</v>
      </c>
      <c r="N1269" s="35" t="s">
        <v>24</v>
      </c>
      <c r="O1269" s="38" t="str">
        <f t="shared" si="405"/>
        <v>CONSELHO</v>
      </c>
      <c r="P1269" s="38" t="s">
        <v>1102</v>
      </c>
      <c r="Q1269" s="38" t="str">
        <f t="shared" si="407"/>
        <v>Sim</v>
      </c>
      <c r="R1269" s="38" t="s">
        <v>21</v>
      </c>
      <c r="S1269" s="108">
        <v>6</v>
      </c>
      <c r="T1269" s="38"/>
      <c r="U1269" s="77" t="s">
        <v>3744</v>
      </c>
    </row>
    <row r="1270" spans="1:21" s="34" customFormat="1">
      <c r="A1270" s="40">
        <v>1270</v>
      </c>
      <c r="B1270" s="14">
        <v>40127</v>
      </c>
      <c r="C1270" s="38">
        <v>2009</v>
      </c>
      <c r="D1270" s="38">
        <f t="shared" si="406"/>
        <v>30</v>
      </c>
      <c r="E1270" s="22" t="s">
        <v>1103</v>
      </c>
      <c r="F1270" s="38" t="s">
        <v>198</v>
      </c>
      <c r="G1270" s="38" t="s">
        <v>65</v>
      </c>
      <c r="H1270" s="38" t="s">
        <v>701</v>
      </c>
      <c r="I1270" s="38"/>
      <c r="J1270" s="38" t="s">
        <v>24</v>
      </c>
      <c r="K1270" s="38" t="s">
        <v>24</v>
      </c>
      <c r="L1270" s="38" t="s">
        <v>551</v>
      </c>
      <c r="M1270" s="36">
        <v>2007</v>
      </c>
      <c r="N1270" s="35">
        <f t="shared" ref="N1270:N1271" si="422">C1270-M1270</f>
        <v>2</v>
      </c>
      <c r="O1270" s="38" t="str">
        <f t="shared" si="405"/>
        <v>CONSELHO</v>
      </c>
      <c r="P1270" s="38" t="s">
        <v>1079</v>
      </c>
      <c r="Q1270" s="38" t="str">
        <f>IF(ISNUMBER(SEARCH("Conferência",L1270)),"SIM","NÃO")</f>
        <v>NÃO</v>
      </c>
      <c r="R1270" s="38" t="s">
        <v>21</v>
      </c>
      <c r="S1270" s="4"/>
      <c r="T1270" s="38"/>
      <c r="U1270" s="77"/>
    </row>
    <row r="1271" spans="1:21" s="34" customFormat="1">
      <c r="A1271" s="40">
        <v>1271</v>
      </c>
      <c r="B1271" s="14">
        <v>40130</v>
      </c>
      <c r="C1271" s="38">
        <v>2009</v>
      </c>
      <c r="D1271" s="38">
        <f t="shared" si="406"/>
        <v>30</v>
      </c>
      <c r="E1271" s="15" t="s">
        <v>3229</v>
      </c>
      <c r="F1271" s="38" t="s">
        <v>33</v>
      </c>
      <c r="G1271" s="38" t="s">
        <v>65</v>
      </c>
      <c r="H1271" s="38" t="s">
        <v>73</v>
      </c>
      <c r="I1271" s="38"/>
      <c r="J1271" s="38" t="s">
        <v>24</v>
      </c>
      <c r="K1271" s="38" t="s">
        <v>24</v>
      </c>
      <c r="L1271" s="38" t="s">
        <v>22</v>
      </c>
      <c r="M1271" s="35">
        <v>1991</v>
      </c>
      <c r="N1271" s="35">
        <f t="shared" si="422"/>
        <v>18</v>
      </c>
      <c r="O1271" s="38" t="str">
        <f t="shared" si="405"/>
        <v>CONSELHO</v>
      </c>
      <c r="P1271" s="38" t="s">
        <v>230</v>
      </c>
      <c r="Q1271" s="38" t="str">
        <f>IF(ISNUMBER(SEARCH("Conferência",L1271)),"SIM","NÃO")</f>
        <v>NÃO</v>
      </c>
      <c r="R1271" s="38" t="s">
        <v>21</v>
      </c>
      <c r="S1271" s="4"/>
      <c r="T1271" s="25"/>
      <c r="U1271" s="77"/>
    </row>
    <row r="1272" spans="1:21" s="121" customFormat="1">
      <c r="A1272" s="40">
        <v>1272</v>
      </c>
      <c r="B1272" s="14">
        <v>40130</v>
      </c>
      <c r="C1272" s="38">
        <v>2009</v>
      </c>
      <c r="D1272" s="38">
        <f t="shared" si="406"/>
        <v>30</v>
      </c>
      <c r="E1272" s="15" t="s">
        <v>3230</v>
      </c>
      <c r="F1272" s="38" t="s">
        <v>17</v>
      </c>
      <c r="G1272" s="38" t="s">
        <v>18</v>
      </c>
      <c r="H1272" s="38" t="s">
        <v>22</v>
      </c>
      <c r="I1272" s="38" t="s">
        <v>3739</v>
      </c>
      <c r="J1272" s="35">
        <v>1991</v>
      </c>
      <c r="K1272" s="19">
        <f t="shared" ref="K1272:K1274" si="423">C1272-J1272</f>
        <v>18</v>
      </c>
      <c r="L1272" s="38" t="s">
        <v>23</v>
      </c>
      <c r="M1272" s="35" t="s">
        <v>24</v>
      </c>
      <c r="N1272" s="35" t="s">
        <v>24</v>
      </c>
      <c r="O1272" s="38" t="str">
        <f t="shared" si="405"/>
        <v>CONSELHO</v>
      </c>
      <c r="P1272" s="38" t="s">
        <v>1104</v>
      </c>
      <c r="Q1272" s="38" t="str">
        <f t="shared" si="407"/>
        <v>Não</v>
      </c>
      <c r="R1272" s="38" t="s">
        <v>21</v>
      </c>
      <c r="S1272" s="108">
        <v>3</v>
      </c>
      <c r="T1272" s="25"/>
      <c r="U1272" s="77" t="s">
        <v>3710</v>
      </c>
    </row>
    <row r="1273" spans="1:21" s="121" customFormat="1">
      <c r="A1273" s="40">
        <v>1273</v>
      </c>
      <c r="B1273" s="14">
        <v>40130</v>
      </c>
      <c r="C1273" s="38">
        <v>2009</v>
      </c>
      <c r="D1273" s="38">
        <f t="shared" si="406"/>
        <v>30</v>
      </c>
      <c r="E1273" s="15" t="s">
        <v>3231</v>
      </c>
      <c r="F1273" s="38" t="s">
        <v>17</v>
      </c>
      <c r="G1273" s="38" t="s">
        <v>18</v>
      </c>
      <c r="H1273" s="38" t="s">
        <v>22</v>
      </c>
      <c r="I1273" s="38" t="s">
        <v>3739</v>
      </c>
      <c r="J1273" s="35">
        <v>1991</v>
      </c>
      <c r="K1273" s="19">
        <f t="shared" si="423"/>
        <v>18</v>
      </c>
      <c r="L1273" s="38" t="s">
        <v>23</v>
      </c>
      <c r="M1273" s="35" t="s">
        <v>24</v>
      </c>
      <c r="N1273" s="35" t="s">
        <v>24</v>
      </c>
      <c r="O1273" s="38" t="str">
        <f t="shared" si="405"/>
        <v>CONSELHO</v>
      </c>
      <c r="P1273" s="38" t="s">
        <v>1105</v>
      </c>
      <c r="Q1273" s="38" t="str">
        <f t="shared" si="407"/>
        <v>Não</v>
      </c>
      <c r="R1273" s="38" t="s">
        <v>21</v>
      </c>
      <c r="S1273" s="108">
        <v>3</v>
      </c>
      <c r="T1273" s="25"/>
      <c r="U1273" s="77" t="s">
        <v>3710</v>
      </c>
    </row>
    <row r="1274" spans="1:21" s="34" customFormat="1">
      <c r="A1274" s="40">
        <v>1274</v>
      </c>
      <c r="B1274" s="14">
        <v>40130</v>
      </c>
      <c r="C1274" s="38">
        <v>2009</v>
      </c>
      <c r="D1274" s="38">
        <f t="shared" si="406"/>
        <v>30</v>
      </c>
      <c r="E1274" s="22" t="s">
        <v>3232</v>
      </c>
      <c r="F1274" s="38" t="s">
        <v>17</v>
      </c>
      <c r="G1274" s="38" t="s">
        <v>18</v>
      </c>
      <c r="H1274" s="38" t="s">
        <v>19</v>
      </c>
      <c r="I1274" s="38" t="s">
        <v>3736</v>
      </c>
      <c r="J1274" s="36">
        <v>2001</v>
      </c>
      <c r="K1274" s="19">
        <f t="shared" si="423"/>
        <v>8</v>
      </c>
      <c r="L1274" s="38" t="s">
        <v>19</v>
      </c>
      <c r="M1274" s="35">
        <v>2001</v>
      </c>
      <c r="N1274" s="35">
        <f t="shared" ref="N1274:N1276" si="424">C1274-M1274</f>
        <v>8</v>
      </c>
      <c r="O1274" s="38" t="str">
        <f t="shared" si="405"/>
        <v>CONSELHO</v>
      </c>
      <c r="P1274" s="38" t="s">
        <v>1106</v>
      </c>
      <c r="Q1274" s="38" t="str">
        <f>IF(ISNUMBER(SEARCH("Conferência",L1274)),"SIM","NÃO")</f>
        <v>NÃO</v>
      </c>
      <c r="R1274" s="38" t="s">
        <v>21</v>
      </c>
      <c r="S1274" s="108">
        <v>5</v>
      </c>
      <c r="T1274" s="38"/>
      <c r="U1274" s="77" t="s">
        <v>3694</v>
      </c>
    </row>
    <row r="1275" spans="1:21" s="34" customFormat="1">
      <c r="A1275" s="40">
        <v>1275</v>
      </c>
      <c r="B1275" s="14">
        <v>40134</v>
      </c>
      <c r="C1275" s="38">
        <v>2009</v>
      </c>
      <c r="D1275" s="38">
        <f t="shared" si="406"/>
        <v>30</v>
      </c>
      <c r="E1275" s="22" t="s">
        <v>3233</v>
      </c>
      <c r="F1275" s="38" t="s">
        <v>82</v>
      </c>
      <c r="G1275" s="38" t="s">
        <v>65</v>
      </c>
      <c r="H1275" s="38" t="s">
        <v>73</v>
      </c>
      <c r="I1275" s="38"/>
      <c r="J1275" s="38" t="s">
        <v>24</v>
      </c>
      <c r="K1275" s="38" t="s">
        <v>24</v>
      </c>
      <c r="L1275" s="3" t="s">
        <v>800</v>
      </c>
      <c r="M1275" s="50">
        <v>2007</v>
      </c>
      <c r="N1275" s="35">
        <f t="shared" si="424"/>
        <v>2</v>
      </c>
      <c r="O1275" s="38" t="str">
        <f t="shared" si="405"/>
        <v>CONSELHO</v>
      </c>
      <c r="P1275" s="38" t="s">
        <v>230</v>
      </c>
      <c r="Q1275" s="38" t="str">
        <f>IF(ISNUMBER(SEARCH("Conferência",L1275)),"SIM","NÃO")</f>
        <v>NÃO</v>
      </c>
      <c r="R1275" s="38" t="s">
        <v>21</v>
      </c>
      <c r="S1275" s="4"/>
      <c r="T1275" s="38"/>
      <c r="U1275" s="77"/>
    </row>
    <row r="1276" spans="1:21" s="82" customFormat="1">
      <c r="A1276" s="81">
        <v>1276</v>
      </c>
      <c r="B1276" s="26">
        <v>40141</v>
      </c>
      <c r="C1276" s="5">
        <v>2009</v>
      </c>
      <c r="D1276" s="5">
        <f t="shared" si="406"/>
        <v>30</v>
      </c>
      <c r="E1276" s="87" t="s">
        <v>3234</v>
      </c>
      <c r="F1276" s="5" t="s">
        <v>26</v>
      </c>
      <c r="G1276" s="5" t="s">
        <v>18</v>
      </c>
      <c r="H1276" s="5" t="s">
        <v>27</v>
      </c>
      <c r="I1276" s="5" t="s">
        <v>3719</v>
      </c>
      <c r="J1276" s="5">
        <v>1997</v>
      </c>
      <c r="K1276" s="83">
        <f t="shared" ref="K1276:K1277" si="425">C1276-J1276</f>
        <v>12</v>
      </c>
      <c r="L1276" s="5" t="s">
        <v>27</v>
      </c>
      <c r="M1276" s="35">
        <v>1997</v>
      </c>
      <c r="N1276" s="35">
        <f t="shared" si="424"/>
        <v>12</v>
      </c>
      <c r="O1276" s="5" t="str">
        <f t="shared" si="405"/>
        <v>CONSELHO</v>
      </c>
      <c r="P1276" s="5" t="s">
        <v>1107</v>
      </c>
      <c r="Q1276" s="5" t="str">
        <f>IF(ISNUMBER(SEARCH("Conferência",L1276)),"SIM","NÃO")</f>
        <v>NÃO</v>
      </c>
      <c r="R1276" s="5" t="s">
        <v>21</v>
      </c>
      <c r="S1276" s="109">
        <v>2</v>
      </c>
      <c r="T1276" s="5"/>
      <c r="U1276" s="82" t="s">
        <v>3708</v>
      </c>
    </row>
    <row r="1277" spans="1:21" s="82" customFormat="1">
      <c r="A1277" s="81">
        <v>1277</v>
      </c>
      <c r="B1277" s="26">
        <v>40141</v>
      </c>
      <c r="C1277" s="5">
        <v>2009</v>
      </c>
      <c r="D1277" s="5">
        <f t="shared" si="406"/>
        <v>30</v>
      </c>
      <c r="E1277" s="87" t="s">
        <v>1108</v>
      </c>
      <c r="F1277" s="5" t="s">
        <v>26</v>
      </c>
      <c r="G1277" s="5" t="s">
        <v>18</v>
      </c>
      <c r="H1277" s="5" t="s">
        <v>27</v>
      </c>
      <c r="I1277" s="5" t="s">
        <v>3719</v>
      </c>
      <c r="J1277" s="5">
        <v>1997</v>
      </c>
      <c r="K1277" s="83">
        <f t="shared" si="425"/>
        <v>12</v>
      </c>
      <c r="L1277" s="5" t="s">
        <v>46</v>
      </c>
      <c r="M1277" s="35" t="s">
        <v>24</v>
      </c>
      <c r="N1277" s="35" t="s">
        <v>24</v>
      </c>
      <c r="O1277" s="5" t="str">
        <f t="shared" si="405"/>
        <v>CONSELHO</v>
      </c>
      <c r="P1277" s="5" t="s">
        <v>693</v>
      </c>
      <c r="Q1277" s="5" t="str">
        <f t="shared" si="407"/>
        <v>Não</v>
      </c>
      <c r="R1277" s="5" t="s">
        <v>21</v>
      </c>
      <c r="S1277" s="109">
        <v>2</v>
      </c>
      <c r="T1277" s="5"/>
      <c r="U1277" s="82" t="s">
        <v>3708</v>
      </c>
    </row>
    <row r="1278" spans="1:21" s="34" customFormat="1">
      <c r="A1278" s="40">
        <v>1278</v>
      </c>
      <c r="B1278" s="14">
        <v>40141</v>
      </c>
      <c r="C1278" s="38">
        <v>2009</v>
      </c>
      <c r="D1278" s="38">
        <f t="shared" si="406"/>
        <v>30</v>
      </c>
      <c r="E1278" s="22" t="s">
        <v>3235</v>
      </c>
      <c r="F1278" s="38" t="s">
        <v>82</v>
      </c>
      <c r="G1278" s="38" t="s">
        <v>65</v>
      </c>
      <c r="H1278" s="38" t="s">
        <v>73</v>
      </c>
      <c r="I1278" s="38"/>
      <c r="J1278" s="38" t="s">
        <v>24</v>
      </c>
      <c r="K1278" s="38" t="s">
        <v>24</v>
      </c>
      <c r="L1278" s="3" t="s">
        <v>234</v>
      </c>
      <c r="M1278" s="35">
        <v>2005</v>
      </c>
      <c r="N1278" s="35">
        <f>C1278-M1278</f>
        <v>4</v>
      </c>
      <c r="O1278" s="38" t="str">
        <f t="shared" si="405"/>
        <v>CONSELHO</v>
      </c>
      <c r="P1278" s="38" t="s">
        <v>1109</v>
      </c>
      <c r="Q1278" s="38" t="str">
        <f>IF(ISNUMBER(SEARCH("Conferência",L1278)),"SIM","NÃO")</f>
        <v>NÃO</v>
      </c>
      <c r="R1278" s="38" t="s">
        <v>21</v>
      </c>
      <c r="S1278" s="4"/>
      <c r="T1278" s="38"/>
      <c r="U1278" s="77"/>
    </row>
    <row r="1279" spans="1:21" s="34" customFormat="1">
      <c r="A1279" s="40">
        <v>1279</v>
      </c>
      <c r="B1279" s="14">
        <v>40141</v>
      </c>
      <c r="C1279" s="38">
        <v>2009</v>
      </c>
      <c r="D1279" s="38">
        <f t="shared" si="406"/>
        <v>30</v>
      </c>
      <c r="E1279" s="24" t="s">
        <v>3236</v>
      </c>
      <c r="F1279" s="38" t="s">
        <v>198</v>
      </c>
      <c r="G1279" s="38" t="s">
        <v>24</v>
      </c>
      <c r="H1279" s="3" t="s">
        <v>475</v>
      </c>
      <c r="I1279" s="3"/>
      <c r="J1279" s="38" t="s">
        <v>24</v>
      </c>
      <c r="K1279" s="38" t="s">
        <v>24</v>
      </c>
      <c r="L1279" s="38" t="s">
        <v>476</v>
      </c>
      <c r="M1279" s="35" t="s">
        <v>24</v>
      </c>
      <c r="N1279" s="35" t="s">
        <v>24</v>
      </c>
      <c r="O1279" s="38" t="str">
        <f t="shared" si="405"/>
        <v>NÃO CONSELHO</v>
      </c>
      <c r="P1279" s="38" t="s">
        <v>1110</v>
      </c>
      <c r="Q1279" s="38" t="str">
        <f t="shared" si="407"/>
        <v>Não</v>
      </c>
      <c r="R1279" s="38" t="s">
        <v>21</v>
      </c>
      <c r="S1279" s="4"/>
      <c r="T1279" s="38"/>
      <c r="U1279" s="77"/>
    </row>
    <row r="1280" spans="1:21" s="34" customFormat="1">
      <c r="A1280" s="40">
        <v>1280</v>
      </c>
      <c r="B1280" s="14">
        <v>40144</v>
      </c>
      <c r="C1280" s="38">
        <v>2009</v>
      </c>
      <c r="D1280" s="38">
        <f t="shared" si="406"/>
        <v>30</v>
      </c>
      <c r="E1280" s="22" t="s">
        <v>3237</v>
      </c>
      <c r="F1280" s="38" t="s">
        <v>33</v>
      </c>
      <c r="G1280" s="38" t="s">
        <v>65</v>
      </c>
      <c r="H1280" s="38" t="s">
        <v>73</v>
      </c>
      <c r="I1280" s="38"/>
      <c r="J1280" s="38" t="s">
        <v>24</v>
      </c>
      <c r="K1280" s="38" t="s">
        <v>24</v>
      </c>
      <c r="L1280" s="38" t="s">
        <v>27</v>
      </c>
      <c r="M1280" s="35">
        <v>1997</v>
      </c>
      <c r="N1280" s="35">
        <f t="shared" ref="N1280:N1285" si="426">C1280-M1280</f>
        <v>12</v>
      </c>
      <c r="O1280" s="38" t="str">
        <f t="shared" si="405"/>
        <v>CONSELHO</v>
      </c>
      <c r="P1280" s="38" t="s">
        <v>1111</v>
      </c>
      <c r="Q1280" s="38" t="str">
        <f t="shared" ref="Q1280:Q1285" si="427">IF(ISNUMBER(SEARCH("Conferência",L1280)),"SIM","NÃO")</f>
        <v>NÃO</v>
      </c>
      <c r="R1280" s="38" t="s">
        <v>21</v>
      </c>
      <c r="S1280" s="4"/>
      <c r="T1280" s="38"/>
      <c r="U1280" s="77"/>
    </row>
    <row r="1281" spans="1:21" s="34" customFormat="1">
      <c r="A1281" s="40">
        <v>1281</v>
      </c>
      <c r="B1281" s="14">
        <v>40144</v>
      </c>
      <c r="C1281" s="38">
        <v>2009</v>
      </c>
      <c r="D1281" s="38">
        <f t="shared" si="406"/>
        <v>30</v>
      </c>
      <c r="E1281" s="22" t="s">
        <v>3238</v>
      </c>
      <c r="F1281" s="38" t="s">
        <v>33</v>
      </c>
      <c r="G1281" s="38" t="s">
        <v>65</v>
      </c>
      <c r="H1281" s="38" t="s">
        <v>73</v>
      </c>
      <c r="I1281" s="38"/>
      <c r="J1281" s="38" t="s">
        <v>24</v>
      </c>
      <c r="K1281" s="38" t="s">
        <v>24</v>
      </c>
      <c r="L1281" s="38" t="s">
        <v>27</v>
      </c>
      <c r="M1281" s="35">
        <v>1997</v>
      </c>
      <c r="N1281" s="35">
        <f t="shared" si="426"/>
        <v>12</v>
      </c>
      <c r="O1281" s="38" t="str">
        <f t="shared" si="405"/>
        <v>CONSELHO</v>
      </c>
      <c r="P1281" s="38" t="s">
        <v>230</v>
      </c>
      <c r="Q1281" s="38" t="str">
        <f t="shared" si="427"/>
        <v>NÃO</v>
      </c>
      <c r="R1281" s="38" t="s">
        <v>21</v>
      </c>
      <c r="S1281" s="4"/>
      <c r="T1281" s="38"/>
      <c r="U1281" s="77"/>
    </row>
    <row r="1282" spans="1:21" s="122" customFormat="1">
      <c r="A1282" s="81">
        <v>1282</v>
      </c>
      <c r="B1282" s="26">
        <v>40144</v>
      </c>
      <c r="C1282" s="5">
        <v>2009</v>
      </c>
      <c r="D1282" s="5">
        <f t="shared" si="406"/>
        <v>30</v>
      </c>
      <c r="E1282" s="27" t="s">
        <v>3239</v>
      </c>
      <c r="F1282" s="5" t="s">
        <v>26</v>
      </c>
      <c r="G1282" s="5" t="s">
        <v>18</v>
      </c>
      <c r="H1282" s="5" t="s">
        <v>27</v>
      </c>
      <c r="I1282" s="5" t="s">
        <v>3719</v>
      </c>
      <c r="J1282" s="36">
        <v>1997</v>
      </c>
      <c r="K1282" s="83">
        <f t="shared" ref="K1282:K1283" si="428">C1282-J1282</f>
        <v>12</v>
      </c>
      <c r="L1282" s="5" t="s">
        <v>27</v>
      </c>
      <c r="M1282" s="35">
        <v>1997</v>
      </c>
      <c r="N1282" s="35">
        <f t="shared" si="426"/>
        <v>12</v>
      </c>
      <c r="O1282" s="5" t="str">
        <f t="shared" ref="O1282:O1344" si="429">IF(ISNUMBER(SEARCH("CONSELHO Municipal",H1282)),"CONSELHO", IF(ISNUMBER(SEARCH("CONSELHO Municipal",L1282)),"CONSELHO",IF(ISNUMBER(SEARCH("CCSPBF",H1282)),"CONSELHO",IF(ISNUMBER(SEARCH("CCSPBF",L1282)),"CONSELHO", IF(ISNUMBER(SEARCH("CONSELHO Consultivo Municipal",H1282)),"CONSELHO",IF(ISNUMBER(SEARCH("CONSELHO consultivo municipal",L1282)),"CONSELHO","NÃO CONSELHO"))))))</f>
        <v>CONSELHO</v>
      </c>
      <c r="P1282" s="5" t="s">
        <v>1112</v>
      </c>
      <c r="Q1282" s="5" t="str">
        <f t="shared" si="427"/>
        <v>NÃO</v>
      </c>
      <c r="R1282" s="5" t="s">
        <v>21</v>
      </c>
      <c r="S1282" s="109">
        <v>3</v>
      </c>
      <c r="T1282" s="5"/>
      <c r="U1282" s="82" t="s">
        <v>3712</v>
      </c>
    </row>
    <row r="1283" spans="1:21" s="122" customFormat="1">
      <c r="A1283" s="81">
        <v>1283</v>
      </c>
      <c r="B1283" s="26">
        <v>40144</v>
      </c>
      <c r="C1283" s="5">
        <v>2009</v>
      </c>
      <c r="D1283" s="5">
        <f t="shared" ref="D1283:D1345" si="430">IF(C1283=2005,19,IF(C1283=2006,20,IF(C1283=2007,25,IF(C1283=2008,25,IF(C1283=2009,30,IF(C1283=2010,32,IF(C1283=2011,32,99)))))))</f>
        <v>30</v>
      </c>
      <c r="E1283" s="27" t="s">
        <v>3240</v>
      </c>
      <c r="F1283" s="5" t="s">
        <v>26</v>
      </c>
      <c r="G1283" s="5" t="s">
        <v>18</v>
      </c>
      <c r="H1283" s="5" t="s">
        <v>27</v>
      </c>
      <c r="I1283" s="5" t="s">
        <v>3719</v>
      </c>
      <c r="J1283" s="36">
        <v>1997</v>
      </c>
      <c r="K1283" s="83">
        <f t="shared" si="428"/>
        <v>12</v>
      </c>
      <c r="L1283" s="5" t="s">
        <v>27</v>
      </c>
      <c r="M1283" s="35">
        <v>1997</v>
      </c>
      <c r="N1283" s="35">
        <f t="shared" si="426"/>
        <v>12</v>
      </c>
      <c r="O1283" s="5" t="str">
        <f t="shared" si="429"/>
        <v>CONSELHO</v>
      </c>
      <c r="P1283" s="5" t="s">
        <v>1113</v>
      </c>
      <c r="Q1283" s="5" t="str">
        <f t="shared" si="427"/>
        <v>NÃO</v>
      </c>
      <c r="R1283" s="5" t="s">
        <v>21</v>
      </c>
      <c r="S1283" s="109">
        <v>3</v>
      </c>
      <c r="T1283" s="5"/>
      <c r="U1283" s="82" t="s">
        <v>3711</v>
      </c>
    </row>
    <row r="1284" spans="1:21" s="34" customFormat="1">
      <c r="A1284" s="40">
        <v>1284</v>
      </c>
      <c r="B1284" s="14">
        <v>40144</v>
      </c>
      <c r="C1284" s="38">
        <v>2009</v>
      </c>
      <c r="D1284" s="38">
        <f t="shared" si="430"/>
        <v>30</v>
      </c>
      <c r="E1284" s="15" t="s">
        <v>3241</v>
      </c>
      <c r="F1284" s="38" t="s">
        <v>33</v>
      </c>
      <c r="G1284" s="38" t="s">
        <v>65</v>
      </c>
      <c r="H1284" s="38" t="s">
        <v>73</v>
      </c>
      <c r="I1284" s="38"/>
      <c r="J1284" s="38" t="s">
        <v>24</v>
      </c>
      <c r="K1284" s="38" t="s">
        <v>24</v>
      </c>
      <c r="L1284" s="38" t="s">
        <v>22</v>
      </c>
      <c r="M1284" s="35">
        <v>1991</v>
      </c>
      <c r="N1284" s="35">
        <f t="shared" si="426"/>
        <v>18</v>
      </c>
      <c r="O1284" s="38" t="str">
        <f t="shared" si="429"/>
        <v>CONSELHO</v>
      </c>
      <c r="P1284" s="38" t="s">
        <v>230</v>
      </c>
      <c r="Q1284" s="38" t="str">
        <f t="shared" si="427"/>
        <v>NÃO</v>
      </c>
      <c r="R1284" s="38" t="s">
        <v>21</v>
      </c>
      <c r="S1284" s="4"/>
      <c r="T1284" s="25"/>
      <c r="U1284" s="77"/>
    </row>
    <row r="1285" spans="1:21" s="34" customFormat="1">
      <c r="A1285" s="40">
        <v>1285</v>
      </c>
      <c r="B1285" s="14">
        <v>40144</v>
      </c>
      <c r="C1285" s="38">
        <v>2009</v>
      </c>
      <c r="D1285" s="38">
        <f t="shared" si="430"/>
        <v>30</v>
      </c>
      <c r="E1285" s="15" t="s">
        <v>3242</v>
      </c>
      <c r="F1285" s="38" t="s">
        <v>17</v>
      </c>
      <c r="G1285" s="38" t="s">
        <v>18</v>
      </c>
      <c r="H1285" s="38" t="s">
        <v>22</v>
      </c>
      <c r="I1285" s="38" t="s">
        <v>3739</v>
      </c>
      <c r="J1285" s="35">
        <v>1991</v>
      </c>
      <c r="K1285" s="19">
        <f t="shared" ref="K1285:K1289" si="431">C1285-J1285</f>
        <v>18</v>
      </c>
      <c r="L1285" s="38" t="s">
        <v>22</v>
      </c>
      <c r="M1285" s="35">
        <v>1991</v>
      </c>
      <c r="N1285" s="35">
        <f t="shared" si="426"/>
        <v>18</v>
      </c>
      <c r="O1285" s="38" t="str">
        <f t="shared" si="429"/>
        <v>CONSELHO</v>
      </c>
      <c r="P1285" s="38" t="s">
        <v>1114</v>
      </c>
      <c r="Q1285" s="38" t="str">
        <f t="shared" si="427"/>
        <v>NÃO</v>
      </c>
      <c r="R1285" s="38" t="s">
        <v>21</v>
      </c>
      <c r="S1285" s="108">
        <v>5</v>
      </c>
      <c r="T1285" s="25"/>
      <c r="U1285" s="77" t="s">
        <v>3691</v>
      </c>
    </row>
    <row r="1286" spans="1:21" s="122" customFormat="1">
      <c r="A1286" s="81">
        <v>1286</v>
      </c>
      <c r="B1286" s="26">
        <v>40144</v>
      </c>
      <c r="C1286" s="5">
        <v>2009</v>
      </c>
      <c r="D1286" s="5">
        <f t="shared" si="430"/>
        <v>30</v>
      </c>
      <c r="E1286" s="87" t="s">
        <v>3243</v>
      </c>
      <c r="F1286" s="5" t="s">
        <v>17</v>
      </c>
      <c r="G1286" s="5" t="s">
        <v>18</v>
      </c>
      <c r="H1286" s="5" t="s">
        <v>22</v>
      </c>
      <c r="I1286" s="5" t="s">
        <v>3739</v>
      </c>
      <c r="J1286" s="35">
        <v>1991</v>
      </c>
      <c r="K1286" s="83">
        <f t="shared" si="431"/>
        <v>18</v>
      </c>
      <c r="L1286" s="5" t="s">
        <v>23</v>
      </c>
      <c r="M1286" s="35" t="s">
        <v>24</v>
      </c>
      <c r="N1286" s="35" t="s">
        <v>24</v>
      </c>
      <c r="O1286" s="5" t="str">
        <f t="shared" si="429"/>
        <v>CONSELHO</v>
      </c>
      <c r="P1286" s="5" t="s">
        <v>1115</v>
      </c>
      <c r="Q1286" s="5" t="str">
        <f t="shared" ref="Q1286:Q1337" si="432">IF(ISNUMBER(SEARCH("Conferência",L1286)),"Sim","Não")</f>
        <v>Não</v>
      </c>
      <c r="R1286" s="5" t="s">
        <v>21</v>
      </c>
      <c r="S1286" s="109">
        <v>3</v>
      </c>
      <c r="T1286" s="95"/>
      <c r="U1286" s="82" t="s">
        <v>3710</v>
      </c>
    </row>
    <row r="1287" spans="1:21" s="122" customFormat="1">
      <c r="A1287" s="81">
        <v>1287</v>
      </c>
      <c r="B1287" s="26">
        <v>40144</v>
      </c>
      <c r="C1287" s="5">
        <v>2009</v>
      </c>
      <c r="D1287" s="5">
        <f t="shared" si="430"/>
        <v>30</v>
      </c>
      <c r="E1287" s="87" t="s">
        <v>3244</v>
      </c>
      <c r="F1287" s="5" t="s">
        <v>17</v>
      </c>
      <c r="G1287" s="5" t="s">
        <v>18</v>
      </c>
      <c r="H1287" s="5" t="s">
        <v>22</v>
      </c>
      <c r="I1287" s="5" t="s">
        <v>3739</v>
      </c>
      <c r="J1287" s="35">
        <v>1991</v>
      </c>
      <c r="K1287" s="83">
        <f t="shared" si="431"/>
        <v>18</v>
      </c>
      <c r="L1287" s="5" t="s">
        <v>23</v>
      </c>
      <c r="M1287" s="35" t="s">
        <v>24</v>
      </c>
      <c r="N1287" s="35" t="s">
        <v>24</v>
      </c>
      <c r="O1287" s="5" t="str">
        <f t="shared" si="429"/>
        <v>CONSELHO</v>
      </c>
      <c r="P1287" s="5" t="s">
        <v>428</v>
      </c>
      <c r="Q1287" s="5" t="str">
        <f t="shared" si="432"/>
        <v>Não</v>
      </c>
      <c r="R1287" s="5" t="s">
        <v>21</v>
      </c>
      <c r="S1287" s="111">
        <v>3</v>
      </c>
      <c r="T1287" s="95"/>
      <c r="U1287" s="82" t="s">
        <v>3710</v>
      </c>
    </row>
    <row r="1288" spans="1:21" s="34" customFormat="1">
      <c r="A1288" s="40">
        <v>1288</v>
      </c>
      <c r="B1288" s="14">
        <v>40144</v>
      </c>
      <c r="C1288" s="38">
        <v>2009</v>
      </c>
      <c r="D1288" s="38">
        <f t="shared" si="430"/>
        <v>30</v>
      </c>
      <c r="E1288" s="22" t="s">
        <v>3245</v>
      </c>
      <c r="F1288" s="38" t="s">
        <v>17</v>
      </c>
      <c r="G1288" s="38" t="s">
        <v>18</v>
      </c>
      <c r="H1288" s="38" t="s">
        <v>19</v>
      </c>
      <c r="I1288" s="38" t="s">
        <v>3736</v>
      </c>
      <c r="J1288" s="36">
        <v>2001</v>
      </c>
      <c r="K1288" s="19">
        <f t="shared" si="431"/>
        <v>8</v>
      </c>
      <c r="L1288" s="38" t="s">
        <v>19</v>
      </c>
      <c r="M1288" s="35">
        <v>2001</v>
      </c>
      <c r="N1288" s="35">
        <f t="shared" ref="N1288:N1296" si="433">C1288-M1288</f>
        <v>8</v>
      </c>
      <c r="O1288" s="38" t="str">
        <f t="shared" si="429"/>
        <v>CONSELHO</v>
      </c>
      <c r="P1288" s="38" t="s">
        <v>828</v>
      </c>
      <c r="Q1288" s="38" t="str">
        <f t="shared" ref="Q1288:Q1296" si="434">IF(ISNUMBER(SEARCH("Conferência",L1288)),"SIM","NÃO")</f>
        <v>NÃO</v>
      </c>
      <c r="R1288" s="38" t="s">
        <v>21</v>
      </c>
      <c r="S1288" s="108">
        <v>5</v>
      </c>
      <c r="T1288" s="38"/>
      <c r="U1288" s="77" t="s">
        <v>3694</v>
      </c>
    </row>
    <row r="1289" spans="1:21" s="34" customFormat="1">
      <c r="A1289" s="40">
        <v>1289</v>
      </c>
      <c r="B1289" s="14">
        <v>40144</v>
      </c>
      <c r="C1289" s="38">
        <v>2009</v>
      </c>
      <c r="D1289" s="38">
        <f t="shared" si="430"/>
        <v>30</v>
      </c>
      <c r="E1289" s="22" t="s">
        <v>3246</v>
      </c>
      <c r="F1289" s="38" t="s">
        <v>17</v>
      </c>
      <c r="G1289" s="38" t="s">
        <v>18</v>
      </c>
      <c r="H1289" s="38" t="s">
        <v>19</v>
      </c>
      <c r="I1289" s="38" t="s">
        <v>3736</v>
      </c>
      <c r="J1289" s="36">
        <v>2001</v>
      </c>
      <c r="K1289" s="19">
        <f t="shared" si="431"/>
        <v>8</v>
      </c>
      <c r="L1289" s="38" t="s">
        <v>19</v>
      </c>
      <c r="M1289" s="35">
        <v>2001</v>
      </c>
      <c r="N1289" s="35">
        <f t="shared" si="433"/>
        <v>8</v>
      </c>
      <c r="O1289" s="38" t="str">
        <f t="shared" si="429"/>
        <v>CONSELHO</v>
      </c>
      <c r="P1289" s="38" t="s">
        <v>1116</v>
      </c>
      <c r="Q1289" s="38" t="str">
        <f t="shared" si="434"/>
        <v>NÃO</v>
      </c>
      <c r="R1289" s="38" t="s">
        <v>21</v>
      </c>
      <c r="S1289" s="108">
        <v>5</v>
      </c>
      <c r="T1289" s="38"/>
      <c r="U1289" s="77" t="s">
        <v>3694</v>
      </c>
    </row>
    <row r="1290" spans="1:21" s="34" customFormat="1">
      <c r="A1290" s="40">
        <v>1290</v>
      </c>
      <c r="B1290" s="14">
        <v>40144</v>
      </c>
      <c r="C1290" s="38">
        <v>2009</v>
      </c>
      <c r="D1290" s="38">
        <f t="shared" si="430"/>
        <v>30</v>
      </c>
      <c r="E1290" s="22" t="s">
        <v>1117</v>
      </c>
      <c r="F1290" s="38" t="s">
        <v>82</v>
      </c>
      <c r="G1290" s="38" t="s">
        <v>65</v>
      </c>
      <c r="H1290" s="38" t="s">
        <v>73</v>
      </c>
      <c r="I1290" s="38"/>
      <c r="J1290" s="38" t="s">
        <v>24</v>
      </c>
      <c r="K1290" s="38" t="s">
        <v>24</v>
      </c>
      <c r="L1290" s="3" t="s">
        <v>800</v>
      </c>
      <c r="M1290" s="52">
        <v>2007</v>
      </c>
      <c r="N1290" s="35">
        <f t="shared" si="433"/>
        <v>2</v>
      </c>
      <c r="O1290" s="38" t="str">
        <f t="shared" si="429"/>
        <v>CONSELHO</v>
      </c>
      <c r="P1290" s="38" t="s">
        <v>1118</v>
      </c>
      <c r="Q1290" s="38" t="str">
        <f t="shared" si="434"/>
        <v>NÃO</v>
      </c>
      <c r="R1290" s="38" t="s">
        <v>21</v>
      </c>
      <c r="S1290" s="4"/>
      <c r="T1290" s="38"/>
      <c r="U1290" s="77"/>
    </row>
    <row r="1291" spans="1:21" s="34" customFormat="1">
      <c r="A1291" s="40">
        <v>1291</v>
      </c>
      <c r="B1291" s="14">
        <v>40144</v>
      </c>
      <c r="C1291" s="38">
        <v>2009</v>
      </c>
      <c r="D1291" s="38">
        <f t="shared" si="430"/>
        <v>30</v>
      </c>
      <c r="E1291" s="22" t="s">
        <v>3247</v>
      </c>
      <c r="F1291" s="38" t="s">
        <v>33</v>
      </c>
      <c r="G1291" s="38" t="s">
        <v>65</v>
      </c>
      <c r="H1291" s="38" t="s">
        <v>175</v>
      </c>
      <c r="I1291" s="38"/>
      <c r="J1291" s="38" t="s">
        <v>24</v>
      </c>
      <c r="K1291" s="38" t="s">
        <v>24</v>
      </c>
      <c r="L1291" s="3" t="s">
        <v>800</v>
      </c>
      <c r="M1291" s="48">
        <v>2007</v>
      </c>
      <c r="N1291" s="35">
        <f t="shared" si="433"/>
        <v>2</v>
      </c>
      <c r="O1291" s="38" t="str">
        <f t="shared" si="429"/>
        <v>CONSELHO</v>
      </c>
      <c r="P1291" s="38" t="s">
        <v>1119</v>
      </c>
      <c r="Q1291" s="38" t="str">
        <f t="shared" si="434"/>
        <v>NÃO</v>
      </c>
      <c r="R1291" s="38" t="s">
        <v>21</v>
      </c>
      <c r="S1291" s="4"/>
      <c r="T1291" s="38"/>
      <c r="U1291" s="77"/>
    </row>
    <row r="1292" spans="1:21" s="34" customFormat="1">
      <c r="A1292" s="40">
        <v>1292</v>
      </c>
      <c r="B1292" s="14">
        <v>40144</v>
      </c>
      <c r="C1292" s="38">
        <v>2009</v>
      </c>
      <c r="D1292" s="38">
        <f t="shared" si="430"/>
        <v>30</v>
      </c>
      <c r="E1292" s="22" t="s">
        <v>3248</v>
      </c>
      <c r="F1292" s="38" t="s">
        <v>82</v>
      </c>
      <c r="G1292" s="38" t="s">
        <v>65</v>
      </c>
      <c r="H1292" s="38" t="s">
        <v>73</v>
      </c>
      <c r="I1292" s="38"/>
      <c r="J1292" s="38" t="s">
        <v>24</v>
      </c>
      <c r="K1292" s="38" t="s">
        <v>24</v>
      </c>
      <c r="L1292" s="38" t="s">
        <v>83</v>
      </c>
      <c r="M1292" s="35">
        <v>2003</v>
      </c>
      <c r="N1292" s="35">
        <f t="shared" si="433"/>
        <v>6</v>
      </c>
      <c r="O1292" s="38" t="str">
        <f t="shared" si="429"/>
        <v>CONSELHO</v>
      </c>
      <c r="P1292" s="38" t="s">
        <v>230</v>
      </c>
      <c r="Q1292" s="38" t="str">
        <f t="shared" si="434"/>
        <v>NÃO</v>
      </c>
      <c r="R1292" s="38" t="s">
        <v>21</v>
      </c>
      <c r="S1292" s="4"/>
      <c r="T1292" s="38"/>
      <c r="U1292" s="77"/>
    </row>
    <row r="1293" spans="1:21" s="34" customFormat="1">
      <c r="A1293" s="40">
        <v>1293</v>
      </c>
      <c r="B1293" s="14">
        <v>40148</v>
      </c>
      <c r="C1293" s="38">
        <v>2009</v>
      </c>
      <c r="D1293" s="38">
        <f t="shared" si="430"/>
        <v>30</v>
      </c>
      <c r="E1293" s="22" t="s">
        <v>1120</v>
      </c>
      <c r="F1293" s="38" t="s">
        <v>33</v>
      </c>
      <c r="G1293" s="38" t="s">
        <v>65</v>
      </c>
      <c r="H1293" s="38" t="s">
        <v>73</v>
      </c>
      <c r="I1293" s="38"/>
      <c r="J1293" s="38" t="s">
        <v>24</v>
      </c>
      <c r="K1293" s="38" t="s">
        <v>24</v>
      </c>
      <c r="L1293" s="38" t="s">
        <v>27</v>
      </c>
      <c r="M1293" s="35">
        <v>1997</v>
      </c>
      <c r="N1293" s="35">
        <f t="shared" si="433"/>
        <v>12</v>
      </c>
      <c r="O1293" s="38" t="str">
        <f t="shared" si="429"/>
        <v>CONSELHO</v>
      </c>
      <c r="P1293" s="38" t="s">
        <v>1121</v>
      </c>
      <c r="Q1293" s="38" t="str">
        <f t="shared" si="434"/>
        <v>NÃO</v>
      </c>
      <c r="R1293" s="38" t="s">
        <v>21</v>
      </c>
      <c r="S1293" s="4" t="s">
        <v>24</v>
      </c>
      <c r="T1293" s="38"/>
      <c r="U1293" s="77"/>
    </row>
    <row r="1294" spans="1:21" s="34" customFormat="1">
      <c r="A1294" s="40">
        <v>1294</v>
      </c>
      <c r="B1294" s="14">
        <v>40148</v>
      </c>
      <c r="C1294" s="38">
        <v>2009</v>
      </c>
      <c r="D1294" s="38">
        <f t="shared" si="430"/>
        <v>30</v>
      </c>
      <c r="E1294" s="22" t="s">
        <v>3249</v>
      </c>
      <c r="F1294" s="38" t="s">
        <v>17</v>
      </c>
      <c r="G1294" s="38" t="s">
        <v>18</v>
      </c>
      <c r="H1294" s="38" t="s">
        <v>27</v>
      </c>
      <c r="I1294" s="38" t="s">
        <v>3719</v>
      </c>
      <c r="J1294" s="36">
        <v>1997</v>
      </c>
      <c r="K1294" s="19">
        <f t="shared" ref="K1294:K1306" si="435">C1294-J1294</f>
        <v>12</v>
      </c>
      <c r="L1294" s="38" t="s">
        <v>27</v>
      </c>
      <c r="M1294" s="35">
        <v>1997</v>
      </c>
      <c r="N1294" s="35">
        <f t="shared" si="433"/>
        <v>12</v>
      </c>
      <c r="O1294" s="38" t="str">
        <f t="shared" si="429"/>
        <v>CONSELHO</v>
      </c>
      <c r="P1294" s="38" t="s">
        <v>361</v>
      </c>
      <c r="Q1294" s="38" t="str">
        <f t="shared" si="434"/>
        <v>NÃO</v>
      </c>
      <c r="R1294" s="38" t="s">
        <v>21</v>
      </c>
      <c r="S1294" s="108">
        <v>5</v>
      </c>
      <c r="T1294" s="38"/>
      <c r="U1294" s="77" t="s">
        <v>3691</v>
      </c>
    </row>
    <row r="1295" spans="1:21" s="34" customFormat="1">
      <c r="A1295" s="40">
        <v>1295</v>
      </c>
      <c r="B1295" s="14">
        <v>40148</v>
      </c>
      <c r="C1295" s="38">
        <v>2009</v>
      </c>
      <c r="D1295" s="38">
        <f t="shared" si="430"/>
        <v>30</v>
      </c>
      <c r="E1295" s="22" t="s">
        <v>3250</v>
      </c>
      <c r="F1295" s="38" t="s">
        <v>17</v>
      </c>
      <c r="G1295" s="38" t="s">
        <v>18</v>
      </c>
      <c r="H1295" s="38" t="s">
        <v>27</v>
      </c>
      <c r="I1295" s="38" t="s">
        <v>3719</v>
      </c>
      <c r="J1295" s="36">
        <v>1997</v>
      </c>
      <c r="K1295" s="19">
        <f t="shared" si="435"/>
        <v>12</v>
      </c>
      <c r="L1295" s="38" t="s">
        <v>27</v>
      </c>
      <c r="M1295" s="35">
        <v>1997</v>
      </c>
      <c r="N1295" s="35">
        <f t="shared" si="433"/>
        <v>12</v>
      </c>
      <c r="O1295" s="38" t="str">
        <f t="shared" si="429"/>
        <v>CONSELHO</v>
      </c>
      <c r="P1295" s="38" t="s">
        <v>1122</v>
      </c>
      <c r="Q1295" s="38" t="str">
        <f t="shared" si="434"/>
        <v>NÃO</v>
      </c>
      <c r="R1295" s="38" t="s">
        <v>21</v>
      </c>
      <c r="S1295" s="108">
        <v>5</v>
      </c>
      <c r="T1295" s="38"/>
      <c r="U1295" s="77" t="s">
        <v>3692</v>
      </c>
    </row>
    <row r="1296" spans="1:21" s="34" customFormat="1">
      <c r="A1296" s="40">
        <v>1296</v>
      </c>
      <c r="B1296" s="14">
        <v>40148</v>
      </c>
      <c r="C1296" s="38">
        <v>2009</v>
      </c>
      <c r="D1296" s="38">
        <f t="shared" si="430"/>
        <v>30</v>
      </c>
      <c r="E1296" s="22" t="s">
        <v>3251</v>
      </c>
      <c r="F1296" s="38" t="s">
        <v>26</v>
      </c>
      <c r="G1296" s="38" t="s">
        <v>18</v>
      </c>
      <c r="H1296" s="38" t="s">
        <v>27</v>
      </c>
      <c r="I1296" s="38" t="s">
        <v>3719</v>
      </c>
      <c r="J1296" s="36">
        <v>1997</v>
      </c>
      <c r="K1296" s="19">
        <f t="shared" si="435"/>
        <v>12</v>
      </c>
      <c r="L1296" s="38" t="s">
        <v>27</v>
      </c>
      <c r="M1296" s="35">
        <v>1997</v>
      </c>
      <c r="N1296" s="35">
        <f t="shared" si="433"/>
        <v>12</v>
      </c>
      <c r="O1296" s="38" t="str">
        <f t="shared" si="429"/>
        <v>CONSELHO</v>
      </c>
      <c r="P1296" s="38" t="s">
        <v>1123</v>
      </c>
      <c r="Q1296" s="38" t="str">
        <f t="shared" si="434"/>
        <v>NÃO</v>
      </c>
      <c r="R1296" s="38" t="s">
        <v>21</v>
      </c>
      <c r="S1296" s="108">
        <v>1</v>
      </c>
      <c r="T1296" s="38"/>
      <c r="U1296" s="77" t="s">
        <v>3701</v>
      </c>
    </row>
    <row r="1297" spans="1:22" s="34" customFormat="1">
      <c r="A1297" s="40">
        <v>1297</v>
      </c>
      <c r="B1297" s="14">
        <v>40148</v>
      </c>
      <c r="C1297" s="38">
        <v>2009</v>
      </c>
      <c r="D1297" s="38">
        <f t="shared" si="430"/>
        <v>30</v>
      </c>
      <c r="E1297" s="22" t="s">
        <v>3252</v>
      </c>
      <c r="F1297" s="38" t="s">
        <v>26</v>
      </c>
      <c r="G1297" s="38" t="s">
        <v>18</v>
      </c>
      <c r="H1297" s="38" t="s">
        <v>27</v>
      </c>
      <c r="I1297" s="38" t="s">
        <v>3719</v>
      </c>
      <c r="J1297" s="36">
        <v>1997</v>
      </c>
      <c r="K1297" s="19">
        <f t="shared" si="435"/>
        <v>12</v>
      </c>
      <c r="L1297" s="38" t="s">
        <v>46</v>
      </c>
      <c r="M1297" s="35" t="s">
        <v>24</v>
      </c>
      <c r="N1297" s="35" t="s">
        <v>24</v>
      </c>
      <c r="O1297" s="38" t="str">
        <f t="shared" si="429"/>
        <v>CONSELHO</v>
      </c>
      <c r="P1297" s="38" t="s">
        <v>1124</v>
      </c>
      <c r="Q1297" s="38" t="str">
        <f t="shared" si="432"/>
        <v>Não</v>
      </c>
      <c r="R1297" s="38" t="s">
        <v>21</v>
      </c>
      <c r="S1297" s="108">
        <v>1</v>
      </c>
      <c r="T1297" s="38"/>
      <c r="U1297" s="77" t="s">
        <v>3701</v>
      </c>
    </row>
    <row r="1298" spans="1:22" s="34" customFormat="1">
      <c r="A1298" s="1">
        <v>1298</v>
      </c>
      <c r="B1298" s="14">
        <v>40148</v>
      </c>
      <c r="C1298" s="38">
        <v>2009</v>
      </c>
      <c r="D1298" s="38">
        <f t="shared" si="430"/>
        <v>30</v>
      </c>
      <c r="E1298" s="22" t="s">
        <v>3253</v>
      </c>
      <c r="F1298" s="38" t="s">
        <v>26</v>
      </c>
      <c r="G1298" s="38" t="s">
        <v>18</v>
      </c>
      <c r="H1298" s="38" t="s">
        <v>27</v>
      </c>
      <c r="I1298" s="38" t="s">
        <v>3719</v>
      </c>
      <c r="J1298" s="36">
        <v>1997</v>
      </c>
      <c r="K1298" s="19">
        <f t="shared" si="435"/>
        <v>12</v>
      </c>
      <c r="L1298" s="38" t="s">
        <v>27</v>
      </c>
      <c r="M1298" s="35">
        <v>1997</v>
      </c>
      <c r="N1298" s="35">
        <f t="shared" ref="N1298:N1299" si="436">C1298-M1298</f>
        <v>12</v>
      </c>
      <c r="O1298" s="38" t="str">
        <f t="shared" si="429"/>
        <v>CONSELHO</v>
      </c>
      <c r="P1298" s="38" t="s">
        <v>1125</v>
      </c>
      <c r="Q1298" s="38" t="str">
        <f>IF(ISNUMBER(SEARCH("Conferência",L1298)),"SIM","NÃO")</f>
        <v>NÃO</v>
      </c>
      <c r="R1298" s="38" t="s">
        <v>21</v>
      </c>
      <c r="S1298" s="104">
        <v>5</v>
      </c>
      <c r="T1298" s="38"/>
      <c r="U1298" s="38" t="s">
        <v>3696</v>
      </c>
      <c r="V1298" s="34" t="s">
        <v>81</v>
      </c>
    </row>
    <row r="1299" spans="1:22" s="122" customFormat="1">
      <c r="A1299" s="81">
        <v>1299</v>
      </c>
      <c r="B1299" s="26">
        <v>40148</v>
      </c>
      <c r="C1299" s="5">
        <v>2009</v>
      </c>
      <c r="D1299" s="5">
        <f t="shared" si="430"/>
        <v>30</v>
      </c>
      <c r="E1299" s="27" t="s">
        <v>3254</v>
      </c>
      <c r="F1299" s="5" t="s">
        <v>26</v>
      </c>
      <c r="G1299" s="5" t="s">
        <v>18</v>
      </c>
      <c r="H1299" s="5" t="s">
        <v>27</v>
      </c>
      <c r="I1299" s="5" t="s">
        <v>3719</v>
      </c>
      <c r="J1299" s="36">
        <v>1997</v>
      </c>
      <c r="K1299" s="83">
        <f t="shared" si="435"/>
        <v>12</v>
      </c>
      <c r="L1299" s="5" t="s">
        <v>27</v>
      </c>
      <c r="M1299" s="35">
        <v>1997</v>
      </c>
      <c r="N1299" s="35">
        <f t="shared" si="436"/>
        <v>12</v>
      </c>
      <c r="O1299" s="5" t="str">
        <f t="shared" si="429"/>
        <v>CONSELHO</v>
      </c>
      <c r="P1299" s="5" t="s">
        <v>889</v>
      </c>
      <c r="Q1299" s="5" t="str">
        <f>IF(ISNUMBER(SEARCH("Conferência",L1299)),"SIM","NÃO")</f>
        <v>NÃO</v>
      </c>
      <c r="R1299" s="5" t="s">
        <v>21</v>
      </c>
      <c r="S1299" s="109">
        <v>3</v>
      </c>
      <c r="T1299" s="5"/>
      <c r="U1299" s="82" t="s">
        <v>3711</v>
      </c>
    </row>
    <row r="1300" spans="1:22" s="34" customFormat="1">
      <c r="A1300" s="40">
        <v>1300</v>
      </c>
      <c r="B1300" s="14">
        <v>40148</v>
      </c>
      <c r="C1300" s="38">
        <v>2009</v>
      </c>
      <c r="D1300" s="38">
        <f t="shared" si="430"/>
        <v>30</v>
      </c>
      <c r="E1300" s="22" t="s">
        <v>3255</v>
      </c>
      <c r="F1300" s="38" t="s">
        <v>26</v>
      </c>
      <c r="G1300" s="38" t="s">
        <v>18</v>
      </c>
      <c r="H1300" s="38" t="s">
        <v>27</v>
      </c>
      <c r="I1300" s="38" t="s">
        <v>3719</v>
      </c>
      <c r="J1300" s="36">
        <v>1997</v>
      </c>
      <c r="K1300" s="19">
        <f t="shared" si="435"/>
        <v>12</v>
      </c>
      <c r="L1300" s="38" t="s">
        <v>46</v>
      </c>
      <c r="M1300" s="35" t="s">
        <v>24</v>
      </c>
      <c r="N1300" s="35" t="s">
        <v>24</v>
      </c>
      <c r="O1300" s="38" t="str">
        <f t="shared" si="429"/>
        <v>CONSELHO</v>
      </c>
      <c r="P1300" s="38" t="s">
        <v>509</v>
      </c>
      <c r="Q1300" s="38" t="str">
        <f t="shared" si="432"/>
        <v>Não</v>
      </c>
      <c r="R1300" s="38" t="s">
        <v>21</v>
      </c>
      <c r="S1300" s="108">
        <v>1</v>
      </c>
      <c r="T1300" s="38"/>
      <c r="U1300" s="77" t="s">
        <v>3701</v>
      </c>
    </row>
    <row r="1301" spans="1:22" s="34" customFormat="1">
      <c r="A1301" s="40">
        <v>1301</v>
      </c>
      <c r="B1301" s="14">
        <v>40148</v>
      </c>
      <c r="C1301" s="38">
        <v>2009</v>
      </c>
      <c r="D1301" s="38">
        <f t="shared" si="430"/>
        <v>30</v>
      </c>
      <c r="E1301" s="22" t="s">
        <v>3256</v>
      </c>
      <c r="F1301" s="38" t="s">
        <v>26</v>
      </c>
      <c r="G1301" s="38" t="s">
        <v>18</v>
      </c>
      <c r="H1301" s="38" t="s">
        <v>347</v>
      </c>
      <c r="I1301" s="3" t="s">
        <v>3715</v>
      </c>
      <c r="J1301" s="35">
        <v>2005</v>
      </c>
      <c r="K1301" s="19">
        <f t="shared" si="435"/>
        <v>4</v>
      </c>
      <c r="L1301" s="3" t="s">
        <v>234</v>
      </c>
      <c r="M1301" s="35">
        <v>2005</v>
      </c>
      <c r="N1301" s="35">
        <f>C1301-M1301</f>
        <v>4</v>
      </c>
      <c r="O1301" s="38" t="str">
        <f t="shared" si="429"/>
        <v>CONSELHO</v>
      </c>
      <c r="P1301" s="38" t="s">
        <v>273</v>
      </c>
      <c r="Q1301" s="38" t="str">
        <f>IF(ISNUMBER(SEARCH("Conferência",L1301)),"SIM","NÃO")</f>
        <v>NÃO</v>
      </c>
      <c r="R1301" s="38" t="s">
        <v>21</v>
      </c>
      <c r="S1301" s="108">
        <v>5</v>
      </c>
      <c r="T1301" s="38"/>
      <c r="U1301" s="77" t="s">
        <v>3694</v>
      </c>
    </row>
    <row r="1302" spans="1:22" s="122" customFormat="1">
      <c r="A1302" s="81">
        <v>1302</v>
      </c>
      <c r="B1302" s="26">
        <v>40151</v>
      </c>
      <c r="C1302" s="5">
        <v>2009</v>
      </c>
      <c r="D1302" s="5">
        <f t="shared" si="430"/>
        <v>30</v>
      </c>
      <c r="E1302" s="87" t="s">
        <v>3257</v>
      </c>
      <c r="F1302" s="5" t="s">
        <v>17</v>
      </c>
      <c r="G1302" s="5" t="s">
        <v>18</v>
      </c>
      <c r="H1302" s="5" t="s">
        <v>22</v>
      </c>
      <c r="I1302" s="5" t="s">
        <v>3739</v>
      </c>
      <c r="J1302" s="35">
        <v>1991</v>
      </c>
      <c r="K1302" s="83">
        <f t="shared" si="435"/>
        <v>18</v>
      </c>
      <c r="L1302" s="5" t="s">
        <v>22</v>
      </c>
      <c r="M1302" s="35">
        <v>1991</v>
      </c>
      <c r="N1302" s="35">
        <f t="shared" ref="N1302:N1304" si="437">C1302-M1302</f>
        <v>18</v>
      </c>
      <c r="O1302" s="5" t="str">
        <f t="shared" si="429"/>
        <v>CONSELHO</v>
      </c>
      <c r="P1302" s="5" t="s">
        <v>1126</v>
      </c>
      <c r="Q1302" s="5" t="str">
        <f>IF(ISNUMBER(SEARCH("Conferência",L1302)),"SIM","NÃO")</f>
        <v>NÃO</v>
      </c>
      <c r="R1302" s="5" t="s">
        <v>21</v>
      </c>
      <c r="S1302" s="109">
        <v>3</v>
      </c>
      <c r="T1302" s="95"/>
      <c r="U1302" s="82" t="s">
        <v>3711</v>
      </c>
    </row>
    <row r="1303" spans="1:22" s="122" customFormat="1">
      <c r="A1303" s="81">
        <v>1303</v>
      </c>
      <c r="B1303" s="26">
        <v>40151</v>
      </c>
      <c r="C1303" s="5">
        <v>2009</v>
      </c>
      <c r="D1303" s="5">
        <f t="shared" si="430"/>
        <v>30</v>
      </c>
      <c r="E1303" s="87" t="s">
        <v>3258</v>
      </c>
      <c r="F1303" s="5" t="s">
        <v>17</v>
      </c>
      <c r="G1303" s="5" t="s">
        <v>18</v>
      </c>
      <c r="H1303" s="5" t="s">
        <v>22</v>
      </c>
      <c r="I1303" s="5" t="s">
        <v>3739</v>
      </c>
      <c r="J1303" s="35">
        <v>1991</v>
      </c>
      <c r="K1303" s="83">
        <f t="shared" si="435"/>
        <v>18</v>
      </c>
      <c r="L1303" s="5" t="s">
        <v>22</v>
      </c>
      <c r="M1303" s="35">
        <v>1991</v>
      </c>
      <c r="N1303" s="35">
        <f t="shared" si="437"/>
        <v>18</v>
      </c>
      <c r="O1303" s="5" t="str">
        <f t="shared" si="429"/>
        <v>CONSELHO</v>
      </c>
      <c r="P1303" s="5" t="s">
        <v>1126</v>
      </c>
      <c r="Q1303" s="5" t="str">
        <f>IF(ISNUMBER(SEARCH("Conferência",L1303)),"SIM","NÃO")</f>
        <v>NÃO</v>
      </c>
      <c r="R1303" s="5" t="s">
        <v>21</v>
      </c>
      <c r="S1303" s="109">
        <v>3</v>
      </c>
      <c r="T1303" s="95"/>
      <c r="U1303" s="82" t="s">
        <v>3711</v>
      </c>
    </row>
    <row r="1304" spans="1:22" s="34" customFormat="1">
      <c r="A1304" s="40">
        <v>1304</v>
      </c>
      <c r="B1304" s="14">
        <v>40151</v>
      </c>
      <c r="C1304" s="38">
        <v>2009</v>
      </c>
      <c r="D1304" s="38">
        <f t="shared" si="430"/>
        <v>30</v>
      </c>
      <c r="E1304" s="15" t="s">
        <v>3259</v>
      </c>
      <c r="F1304" s="38" t="s">
        <v>17</v>
      </c>
      <c r="G1304" s="38" t="s">
        <v>18</v>
      </c>
      <c r="H1304" s="38" t="s">
        <v>22</v>
      </c>
      <c r="I1304" s="38" t="s">
        <v>3739</v>
      </c>
      <c r="J1304" s="35">
        <v>1991</v>
      </c>
      <c r="K1304" s="19">
        <f t="shared" si="435"/>
        <v>18</v>
      </c>
      <c r="L1304" s="38" t="s">
        <v>22</v>
      </c>
      <c r="M1304" s="35">
        <v>1991</v>
      </c>
      <c r="N1304" s="35">
        <f t="shared" si="437"/>
        <v>18</v>
      </c>
      <c r="O1304" s="38" t="str">
        <f t="shared" si="429"/>
        <v>CONSELHO</v>
      </c>
      <c r="P1304" s="38" t="s">
        <v>1127</v>
      </c>
      <c r="Q1304" s="38" t="str">
        <f>IF(ISNUMBER(SEARCH("Conferência",L1304)),"SIM","NÃO")</f>
        <v>NÃO</v>
      </c>
      <c r="R1304" s="38" t="s">
        <v>21</v>
      </c>
      <c r="S1304" s="108">
        <v>5</v>
      </c>
      <c r="T1304" s="25"/>
      <c r="U1304" s="77" t="s">
        <v>3692</v>
      </c>
    </row>
    <row r="1305" spans="1:22" s="34" customFormat="1">
      <c r="A1305" s="40">
        <v>1305</v>
      </c>
      <c r="B1305" s="14">
        <v>40151</v>
      </c>
      <c r="C1305" s="38">
        <v>2009</v>
      </c>
      <c r="D1305" s="38">
        <f t="shared" si="430"/>
        <v>30</v>
      </c>
      <c r="E1305" s="15" t="s">
        <v>3260</v>
      </c>
      <c r="F1305" s="38" t="s">
        <v>26</v>
      </c>
      <c r="G1305" s="38" t="s">
        <v>18</v>
      </c>
      <c r="H1305" s="38" t="s">
        <v>22</v>
      </c>
      <c r="I1305" s="38" t="s">
        <v>3739</v>
      </c>
      <c r="J1305" s="35">
        <v>1991</v>
      </c>
      <c r="K1305" s="19">
        <f t="shared" si="435"/>
        <v>18</v>
      </c>
      <c r="L1305" s="38" t="s">
        <v>51</v>
      </c>
      <c r="M1305" s="35" t="s">
        <v>24</v>
      </c>
      <c r="N1305" s="35" t="s">
        <v>24</v>
      </c>
      <c r="O1305" s="38" t="str">
        <f t="shared" si="429"/>
        <v>CONSELHO</v>
      </c>
      <c r="P1305" s="38" t="s">
        <v>353</v>
      </c>
      <c r="Q1305" s="38" t="str">
        <f t="shared" si="432"/>
        <v>Não</v>
      </c>
      <c r="R1305" s="38" t="s">
        <v>21</v>
      </c>
      <c r="S1305" s="108">
        <v>1</v>
      </c>
      <c r="T1305" s="25"/>
      <c r="U1305" s="77" t="s">
        <v>3701</v>
      </c>
    </row>
    <row r="1306" spans="1:22" s="121" customFormat="1">
      <c r="A1306" s="40">
        <v>1306</v>
      </c>
      <c r="B1306" s="14">
        <v>40151</v>
      </c>
      <c r="C1306" s="38">
        <v>2009</v>
      </c>
      <c r="D1306" s="38">
        <f t="shared" si="430"/>
        <v>30</v>
      </c>
      <c r="E1306" s="22" t="s">
        <v>3261</v>
      </c>
      <c r="F1306" s="38" t="s">
        <v>26</v>
      </c>
      <c r="G1306" s="38" t="s">
        <v>18</v>
      </c>
      <c r="H1306" s="3" t="s">
        <v>123</v>
      </c>
      <c r="I1306" s="3" t="s">
        <v>3718</v>
      </c>
      <c r="J1306" s="36">
        <v>2001</v>
      </c>
      <c r="K1306" s="19">
        <f t="shared" si="435"/>
        <v>8</v>
      </c>
      <c r="L1306" s="38" t="s">
        <v>1128</v>
      </c>
      <c r="M1306" s="35" t="s">
        <v>24</v>
      </c>
      <c r="N1306" s="35" t="s">
        <v>24</v>
      </c>
      <c r="O1306" s="38" t="str">
        <f t="shared" si="429"/>
        <v>CONSELHO</v>
      </c>
      <c r="P1306" s="38" t="s">
        <v>1071</v>
      </c>
      <c r="Q1306" s="38" t="str">
        <f t="shared" si="432"/>
        <v>Sim</v>
      </c>
      <c r="R1306" s="38" t="s">
        <v>21</v>
      </c>
      <c r="S1306" s="108">
        <v>6</v>
      </c>
      <c r="T1306" s="38"/>
      <c r="U1306" s="77" t="s">
        <v>3745</v>
      </c>
    </row>
    <row r="1307" spans="1:22" s="34" customFormat="1">
      <c r="A1307" s="40">
        <v>1307</v>
      </c>
      <c r="B1307" s="14">
        <v>40158</v>
      </c>
      <c r="C1307" s="38">
        <v>2009</v>
      </c>
      <c r="D1307" s="38">
        <f t="shared" si="430"/>
        <v>30</v>
      </c>
      <c r="E1307" s="22" t="s">
        <v>3262</v>
      </c>
      <c r="F1307" s="38" t="s">
        <v>183</v>
      </c>
      <c r="G1307" s="38" t="s">
        <v>65</v>
      </c>
      <c r="H1307" s="38" t="s">
        <v>73</v>
      </c>
      <c r="I1307" s="38"/>
      <c r="J1307" s="38" t="s">
        <v>24</v>
      </c>
      <c r="K1307" s="38" t="s">
        <v>24</v>
      </c>
      <c r="L1307" s="38" t="s">
        <v>1129</v>
      </c>
      <c r="M1307" s="35">
        <v>2009</v>
      </c>
      <c r="N1307" s="35">
        <f t="shared" ref="N1307:N1325" si="438">C1307-M1307</f>
        <v>0</v>
      </c>
      <c r="O1307" s="38" t="str">
        <f t="shared" si="429"/>
        <v>CONSELHO</v>
      </c>
      <c r="P1307" s="38" t="s">
        <v>1130</v>
      </c>
      <c r="Q1307" s="38" t="str">
        <f t="shared" ref="Q1307:Q1325" si="439">IF(ISNUMBER(SEARCH("Conferência",L1307)),"SIM","NÃO")</f>
        <v>NÃO</v>
      </c>
      <c r="R1307" s="38" t="s">
        <v>21</v>
      </c>
      <c r="S1307" s="4"/>
      <c r="T1307" s="4"/>
      <c r="U1307" s="77"/>
    </row>
    <row r="1308" spans="1:22" s="34" customFormat="1">
      <c r="A1308" s="40">
        <v>1308</v>
      </c>
      <c r="B1308" s="14">
        <v>40162</v>
      </c>
      <c r="C1308" s="38">
        <v>2009</v>
      </c>
      <c r="D1308" s="38">
        <f t="shared" si="430"/>
        <v>30</v>
      </c>
      <c r="E1308" s="22" t="s">
        <v>3263</v>
      </c>
      <c r="F1308" s="38" t="s">
        <v>17</v>
      </c>
      <c r="G1308" s="38" t="s">
        <v>18</v>
      </c>
      <c r="H1308" s="38" t="s">
        <v>27</v>
      </c>
      <c r="I1308" s="38" t="s">
        <v>3719</v>
      </c>
      <c r="J1308" s="36">
        <v>1997</v>
      </c>
      <c r="K1308" s="19">
        <f t="shared" ref="K1308:K1312" si="440">C1308-J1308</f>
        <v>12</v>
      </c>
      <c r="L1308" s="38" t="s">
        <v>27</v>
      </c>
      <c r="M1308" s="35">
        <v>1997</v>
      </c>
      <c r="N1308" s="35">
        <f t="shared" si="438"/>
        <v>12</v>
      </c>
      <c r="O1308" s="38" t="str">
        <f t="shared" si="429"/>
        <v>CONSELHO</v>
      </c>
      <c r="P1308" s="38" t="s">
        <v>1131</v>
      </c>
      <c r="Q1308" s="38" t="str">
        <f t="shared" si="439"/>
        <v>NÃO</v>
      </c>
      <c r="R1308" s="38" t="s">
        <v>21</v>
      </c>
      <c r="S1308" s="108">
        <v>5</v>
      </c>
      <c r="T1308" s="38"/>
      <c r="U1308" s="77" t="s">
        <v>3692</v>
      </c>
    </row>
    <row r="1309" spans="1:22" s="34" customFormat="1">
      <c r="A1309" s="40">
        <v>1309</v>
      </c>
      <c r="B1309" s="14">
        <v>40162</v>
      </c>
      <c r="C1309" s="38">
        <v>2009</v>
      </c>
      <c r="D1309" s="38">
        <f t="shared" si="430"/>
        <v>30</v>
      </c>
      <c r="E1309" s="22" t="s">
        <v>3264</v>
      </c>
      <c r="F1309" s="38" t="s">
        <v>17</v>
      </c>
      <c r="G1309" s="38" t="s">
        <v>18</v>
      </c>
      <c r="H1309" s="38" t="s">
        <v>27</v>
      </c>
      <c r="I1309" s="38" t="s">
        <v>3719</v>
      </c>
      <c r="J1309" s="36">
        <v>1997</v>
      </c>
      <c r="K1309" s="19">
        <f t="shared" si="440"/>
        <v>12</v>
      </c>
      <c r="L1309" s="38" t="s">
        <v>27</v>
      </c>
      <c r="M1309" s="35">
        <v>1997</v>
      </c>
      <c r="N1309" s="35">
        <f t="shared" si="438"/>
        <v>12</v>
      </c>
      <c r="O1309" s="38" t="str">
        <f t="shared" si="429"/>
        <v>CONSELHO</v>
      </c>
      <c r="P1309" s="38" t="s">
        <v>354</v>
      </c>
      <c r="Q1309" s="38" t="str">
        <f t="shared" si="439"/>
        <v>NÃO</v>
      </c>
      <c r="R1309" s="38" t="s">
        <v>21</v>
      </c>
      <c r="S1309" s="108">
        <v>5</v>
      </c>
      <c r="T1309" s="38"/>
      <c r="U1309" s="77" t="s">
        <v>3691</v>
      </c>
    </row>
    <row r="1310" spans="1:22" s="122" customFormat="1">
      <c r="A1310" s="81">
        <v>1310</v>
      </c>
      <c r="B1310" s="26">
        <v>40162</v>
      </c>
      <c r="C1310" s="5">
        <v>2009</v>
      </c>
      <c r="D1310" s="5">
        <f t="shared" si="430"/>
        <v>30</v>
      </c>
      <c r="E1310" s="27" t="s">
        <v>3265</v>
      </c>
      <c r="F1310" s="5" t="s">
        <v>26</v>
      </c>
      <c r="G1310" s="5" t="s">
        <v>18</v>
      </c>
      <c r="H1310" s="5" t="s">
        <v>27</v>
      </c>
      <c r="I1310" s="5" t="s">
        <v>3719</v>
      </c>
      <c r="J1310" s="36">
        <v>1997</v>
      </c>
      <c r="K1310" s="83">
        <f t="shared" si="440"/>
        <v>12</v>
      </c>
      <c r="L1310" s="5" t="s">
        <v>27</v>
      </c>
      <c r="M1310" s="35">
        <v>1997</v>
      </c>
      <c r="N1310" s="35">
        <f t="shared" si="438"/>
        <v>12</v>
      </c>
      <c r="O1310" s="5" t="str">
        <f t="shared" si="429"/>
        <v>CONSELHO</v>
      </c>
      <c r="P1310" s="5" t="s">
        <v>1112</v>
      </c>
      <c r="Q1310" s="5" t="str">
        <f t="shared" si="439"/>
        <v>NÃO</v>
      </c>
      <c r="R1310" s="5" t="s">
        <v>21</v>
      </c>
      <c r="S1310" s="109">
        <v>3</v>
      </c>
      <c r="T1310" s="5"/>
      <c r="U1310" s="82" t="s">
        <v>3712</v>
      </c>
    </row>
    <row r="1311" spans="1:22" s="122" customFormat="1">
      <c r="A1311" s="81">
        <v>1311</v>
      </c>
      <c r="B1311" s="26">
        <v>40162</v>
      </c>
      <c r="C1311" s="5">
        <v>2009</v>
      </c>
      <c r="D1311" s="5">
        <f t="shared" si="430"/>
        <v>30</v>
      </c>
      <c r="E1311" s="27" t="s">
        <v>3266</v>
      </c>
      <c r="F1311" s="5" t="s">
        <v>26</v>
      </c>
      <c r="G1311" s="5" t="s">
        <v>18</v>
      </c>
      <c r="H1311" s="5" t="s">
        <v>27</v>
      </c>
      <c r="I1311" s="5" t="s">
        <v>3719</v>
      </c>
      <c r="J1311" s="36">
        <v>1997</v>
      </c>
      <c r="K1311" s="83">
        <f t="shared" si="440"/>
        <v>12</v>
      </c>
      <c r="L1311" s="5" t="s">
        <v>27</v>
      </c>
      <c r="M1311" s="35">
        <v>1997</v>
      </c>
      <c r="N1311" s="35">
        <f t="shared" si="438"/>
        <v>12</v>
      </c>
      <c r="O1311" s="5" t="str">
        <f t="shared" si="429"/>
        <v>CONSELHO</v>
      </c>
      <c r="P1311" s="5" t="s">
        <v>278</v>
      </c>
      <c r="Q1311" s="5" t="str">
        <f t="shared" si="439"/>
        <v>NÃO</v>
      </c>
      <c r="R1311" s="5" t="s">
        <v>21</v>
      </c>
      <c r="S1311" s="109">
        <v>3</v>
      </c>
      <c r="T1311" s="5"/>
      <c r="U1311" s="82" t="s">
        <v>3711</v>
      </c>
    </row>
    <row r="1312" spans="1:22" s="34" customFormat="1">
      <c r="A1312" s="40">
        <v>1312</v>
      </c>
      <c r="B1312" s="14">
        <v>40162</v>
      </c>
      <c r="C1312" s="38">
        <v>2009</v>
      </c>
      <c r="D1312" s="38">
        <f t="shared" si="430"/>
        <v>30</v>
      </c>
      <c r="E1312" s="22" t="s">
        <v>3267</v>
      </c>
      <c r="F1312" s="38" t="s">
        <v>26</v>
      </c>
      <c r="G1312" s="38" t="s">
        <v>18</v>
      </c>
      <c r="H1312" s="38" t="s">
        <v>27</v>
      </c>
      <c r="I1312" s="38" t="s">
        <v>3719</v>
      </c>
      <c r="J1312" s="36">
        <v>1997</v>
      </c>
      <c r="K1312" s="19">
        <f t="shared" si="440"/>
        <v>12</v>
      </c>
      <c r="L1312" s="38" t="s">
        <v>27</v>
      </c>
      <c r="M1312" s="35">
        <v>1997</v>
      </c>
      <c r="N1312" s="35">
        <f t="shared" si="438"/>
        <v>12</v>
      </c>
      <c r="O1312" s="38" t="str">
        <f t="shared" si="429"/>
        <v>CONSELHO</v>
      </c>
      <c r="P1312" s="38" t="s">
        <v>1132</v>
      </c>
      <c r="Q1312" s="38" t="str">
        <f t="shared" si="439"/>
        <v>NÃO</v>
      </c>
      <c r="R1312" s="38" t="s">
        <v>21</v>
      </c>
      <c r="S1312" s="108">
        <v>1</v>
      </c>
      <c r="T1312" s="38"/>
      <c r="U1312" s="77" t="s">
        <v>3701</v>
      </c>
    </row>
    <row r="1313" spans="1:21" s="34" customFormat="1">
      <c r="A1313" s="40">
        <v>1313</v>
      </c>
      <c r="B1313" s="14">
        <v>40162</v>
      </c>
      <c r="C1313" s="38">
        <v>2009</v>
      </c>
      <c r="D1313" s="38">
        <f t="shared" si="430"/>
        <v>30</v>
      </c>
      <c r="E1313" s="16" t="s">
        <v>3268</v>
      </c>
      <c r="F1313" s="38" t="s">
        <v>33</v>
      </c>
      <c r="G1313" s="38" t="s">
        <v>65</v>
      </c>
      <c r="H1313" s="38" t="s">
        <v>73</v>
      </c>
      <c r="I1313" s="38"/>
      <c r="J1313" s="38" t="s">
        <v>24</v>
      </c>
      <c r="K1313" s="38" t="s">
        <v>24</v>
      </c>
      <c r="L1313" s="3" t="s">
        <v>461</v>
      </c>
      <c r="M1313" s="38">
        <v>2000</v>
      </c>
      <c r="N1313" s="35">
        <f t="shared" si="438"/>
        <v>9</v>
      </c>
      <c r="O1313" s="38" t="str">
        <f t="shared" si="429"/>
        <v>CONSELHO</v>
      </c>
      <c r="P1313" s="38" t="s">
        <v>124</v>
      </c>
      <c r="Q1313" s="38" t="str">
        <f t="shared" si="439"/>
        <v>NÃO</v>
      </c>
      <c r="R1313" s="38" t="s">
        <v>21</v>
      </c>
      <c r="S1313" s="4"/>
      <c r="T1313" s="38"/>
      <c r="U1313" s="77"/>
    </row>
    <row r="1314" spans="1:21" s="34" customFormat="1">
      <c r="A1314" s="40">
        <v>1314</v>
      </c>
      <c r="B1314" s="14">
        <v>40162</v>
      </c>
      <c r="C1314" s="38">
        <v>2009</v>
      </c>
      <c r="D1314" s="38">
        <f t="shared" si="430"/>
        <v>30</v>
      </c>
      <c r="E1314" s="22" t="s">
        <v>3269</v>
      </c>
      <c r="F1314" s="38" t="s">
        <v>82</v>
      </c>
      <c r="G1314" s="38" t="s">
        <v>65</v>
      </c>
      <c r="H1314" s="38" t="s">
        <v>73</v>
      </c>
      <c r="I1314" s="38"/>
      <c r="J1314" s="38" t="s">
        <v>24</v>
      </c>
      <c r="K1314" s="38" t="s">
        <v>24</v>
      </c>
      <c r="L1314" s="38" t="s">
        <v>19</v>
      </c>
      <c r="M1314" s="35">
        <v>2001</v>
      </c>
      <c r="N1314" s="35">
        <f t="shared" si="438"/>
        <v>8</v>
      </c>
      <c r="O1314" s="38" t="str">
        <f t="shared" si="429"/>
        <v>CONSELHO</v>
      </c>
      <c r="P1314" s="38" t="s">
        <v>124</v>
      </c>
      <c r="Q1314" s="38" t="str">
        <f t="shared" si="439"/>
        <v>NÃO</v>
      </c>
      <c r="R1314" s="38" t="s">
        <v>21</v>
      </c>
      <c r="S1314" s="4"/>
      <c r="T1314" s="38"/>
      <c r="U1314" s="77"/>
    </row>
    <row r="1315" spans="1:21" s="34" customFormat="1">
      <c r="A1315" s="40">
        <v>1315</v>
      </c>
      <c r="B1315" s="14">
        <v>40162</v>
      </c>
      <c r="C1315" s="38">
        <v>2009</v>
      </c>
      <c r="D1315" s="38">
        <f t="shared" si="430"/>
        <v>30</v>
      </c>
      <c r="E1315" s="22" t="s">
        <v>3270</v>
      </c>
      <c r="F1315" s="38" t="s">
        <v>17</v>
      </c>
      <c r="G1315" s="38" t="s">
        <v>18</v>
      </c>
      <c r="H1315" s="38" t="s">
        <v>19</v>
      </c>
      <c r="I1315" s="38" t="s">
        <v>3736</v>
      </c>
      <c r="J1315" s="36">
        <v>2001</v>
      </c>
      <c r="K1315" s="19">
        <f t="shared" ref="K1315:K1316" si="441">C1315-J1315</f>
        <v>8</v>
      </c>
      <c r="L1315" s="38" t="s">
        <v>19</v>
      </c>
      <c r="M1315" s="35">
        <v>2001</v>
      </c>
      <c r="N1315" s="35">
        <f t="shared" si="438"/>
        <v>8</v>
      </c>
      <c r="O1315" s="38" t="str">
        <f t="shared" si="429"/>
        <v>CONSELHO</v>
      </c>
      <c r="P1315" s="38" t="s">
        <v>1133</v>
      </c>
      <c r="Q1315" s="38" t="str">
        <f t="shared" si="439"/>
        <v>NÃO</v>
      </c>
      <c r="R1315" s="38" t="s">
        <v>21</v>
      </c>
      <c r="S1315" s="108">
        <v>5</v>
      </c>
      <c r="T1315" s="38"/>
      <c r="U1315" s="77" t="s">
        <v>3694</v>
      </c>
    </row>
    <row r="1316" spans="1:21" s="34" customFormat="1">
      <c r="A1316" s="40">
        <v>1316</v>
      </c>
      <c r="B1316" s="14">
        <v>40165</v>
      </c>
      <c r="C1316" s="38">
        <v>2009</v>
      </c>
      <c r="D1316" s="38">
        <f t="shared" si="430"/>
        <v>30</v>
      </c>
      <c r="E1316" s="22" t="s">
        <v>1134</v>
      </c>
      <c r="F1316" s="38" t="s">
        <v>26</v>
      </c>
      <c r="G1316" s="38" t="s">
        <v>18</v>
      </c>
      <c r="H1316" s="38" t="s">
        <v>27</v>
      </c>
      <c r="I1316" s="38" t="s">
        <v>3719</v>
      </c>
      <c r="J1316" s="36">
        <v>1997</v>
      </c>
      <c r="K1316" s="19">
        <f t="shared" si="441"/>
        <v>12</v>
      </c>
      <c r="L1316" s="38" t="s">
        <v>27</v>
      </c>
      <c r="M1316" s="35">
        <v>1997</v>
      </c>
      <c r="N1316" s="35">
        <f t="shared" si="438"/>
        <v>12</v>
      </c>
      <c r="O1316" s="38" t="str">
        <f t="shared" si="429"/>
        <v>CONSELHO</v>
      </c>
      <c r="P1316" s="38" t="s">
        <v>784</v>
      </c>
      <c r="Q1316" s="38" t="str">
        <f t="shared" si="439"/>
        <v>NÃO</v>
      </c>
      <c r="R1316" s="38" t="s">
        <v>21</v>
      </c>
      <c r="S1316" s="4" t="s">
        <v>24</v>
      </c>
      <c r="T1316" s="38"/>
      <c r="U1316" s="77"/>
    </row>
    <row r="1317" spans="1:21" s="34" customFormat="1">
      <c r="A1317" s="40">
        <v>1317</v>
      </c>
      <c r="B1317" s="14">
        <v>40165</v>
      </c>
      <c r="C1317" s="38">
        <v>2009</v>
      </c>
      <c r="D1317" s="38">
        <f t="shared" si="430"/>
        <v>30</v>
      </c>
      <c r="E1317" s="15" t="s">
        <v>3271</v>
      </c>
      <c r="F1317" s="38" t="s">
        <v>33</v>
      </c>
      <c r="G1317" s="38" t="s">
        <v>65</v>
      </c>
      <c r="H1317" s="38" t="s">
        <v>73</v>
      </c>
      <c r="I1317" s="38"/>
      <c r="J1317" s="38" t="s">
        <v>24</v>
      </c>
      <c r="K1317" s="38" t="s">
        <v>24</v>
      </c>
      <c r="L1317" s="38" t="s">
        <v>22</v>
      </c>
      <c r="M1317" s="35">
        <v>1991</v>
      </c>
      <c r="N1317" s="35">
        <f t="shared" si="438"/>
        <v>18</v>
      </c>
      <c r="O1317" s="38" t="str">
        <f t="shared" si="429"/>
        <v>CONSELHO</v>
      </c>
      <c r="P1317" s="38" t="s">
        <v>230</v>
      </c>
      <c r="Q1317" s="38" t="str">
        <f t="shared" si="439"/>
        <v>NÃO</v>
      </c>
      <c r="R1317" s="38" t="s">
        <v>21</v>
      </c>
      <c r="S1317" s="4"/>
      <c r="T1317" s="25"/>
      <c r="U1317" s="77"/>
    </row>
    <row r="1318" spans="1:21" s="34" customFormat="1">
      <c r="A1318" s="40">
        <v>1318</v>
      </c>
      <c r="B1318" s="14">
        <v>40165</v>
      </c>
      <c r="C1318" s="38">
        <v>2009</v>
      </c>
      <c r="D1318" s="38">
        <f t="shared" si="430"/>
        <v>30</v>
      </c>
      <c r="E1318" s="15" t="s">
        <v>3272</v>
      </c>
      <c r="F1318" s="38" t="s">
        <v>40</v>
      </c>
      <c r="G1318" s="38" t="s">
        <v>18</v>
      </c>
      <c r="H1318" s="38" t="s">
        <v>22</v>
      </c>
      <c r="I1318" s="38" t="s">
        <v>3739</v>
      </c>
      <c r="J1318" s="35">
        <v>1991</v>
      </c>
      <c r="K1318" s="19">
        <f>C1318-J1318</f>
        <v>18</v>
      </c>
      <c r="L1318" s="38" t="s">
        <v>22</v>
      </c>
      <c r="M1318" s="35">
        <v>1991</v>
      </c>
      <c r="N1318" s="35">
        <f t="shared" si="438"/>
        <v>18</v>
      </c>
      <c r="O1318" s="38" t="str">
        <f t="shared" si="429"/>
        <v>CONSELHO</v>
      </c>
      <c r="P1318" s="38" t="s">
        <v>370</v>
      </c>
      <c r="Q1318" s="38" t="str">
        <f t="shared" si="439"/>
        <v>NÃO</v>
      </c>
      <c r="R1318" s="38" t="s">
        <v>21</v>
      </c>
      <c r="S1318" s="4" t="s">
        <v>24</v>
      </c>
      <c r="T1318" s="25"/>
      <c r="U1318" s="77"/>
    </row>
    <row r="1319" spans="1:21" s="34" customFormat="1">
      <c r="A1319" s="40">
        <v>1319</v>
      </c>
      <c r="B1319" s="14">
        <v>40165</v>
      </c>
      <c r="C1319" s="38">
        <v>2009</v>
      </c>
      <c r="D1319" s="38">
        <f t="shared" si="430"/>
        <v>30</v>
      </c>
      <c r="E1319" s="22" t="s">
        <v>3273</v>
      </c>
      <c r="F1319" s="38" t="s">
        <v>33</v>
      </c>
      <c r="G1319" s="38" t="s">
        <v>65</v>
      </c>
      <c r="H1319" s="38" t="s">
        <v>73</v>
      </c>
      <c r="I1319" s="38"/>
      <c r="J1319" s="38" t="s">
        <v>24</v>
      </c>
      <c r="K1319" s="38" t="s">
        <v>24</v>
      </c>
      <c r="L1319" s="38" t="s">
        <v>1641</v>
      </c>
      <c r="M1319" s="35">
        <v>1991</v>
      </c>
      <c r="N1319" s="35">
        <f t="shared" si="438"/>
        <v>18</v>
      </c>
      <c r="O1319" s="38" t="str">
        <f t="shared" si="429"/>
        <v>CONSELHO</v>
      </c>
      <c r="P1319" s="38" t="s">
        <v>131</v>
      </c>
      <c r="Q1319" s="38" t="str">
        <f t="shared" si="439"/>
        <v>NÃO</v>
      </c>
      <c r="R1319" s="38" t="s">
        <v>21</v>
      </c>
      <c r="S1319" s="4"/>
      <c r="T1319" s="38"/>
      <c r="U1319" s="77"/>
    </row>
    <row r="1320" spans="1:21" s="34" customFormat="1">
      <c r="A1320" s="40">
        <v>1320</v>
      </c>
      <c r="B1320" s="14">
        <v>40165</v>
      </c>
      <c r="C1320" s="38">
        <v>2009</v>
      </c>
      <c r="D1320" s="38">
        <f t="shared" si="430"/>
        <v>30</v>
      </c>
      <c r="E1320" s="22" t="s">
        <v>3274</v>
      </c>
      <c r="F1320" s="38" t="s">
        <v>17</v>
      </c>
      <c r="G1320" s="38" t="s">
        <v>18</v>
      </c>
      <c r="H1320" s="3" t="s">
        <v>434</v>
      </c>
      <c r="I1320" s="3" t="s">
        <v>3716</v>
      </c>
      <c r="J1320" s="35">
        <v>2006</v>
      </c>
      <c r="K1320" s="19">
        <f>C1320-J1320</f>
        <v>3</v>
      </c>
      <c r="L1320" s="6" t="s">
        <v>434</v>
      </c>
      <c r="M1320" s="35">
        <v>2006</v>
      </c>
      <c r="N1320" s="35">
        <f t="shared" si="438"/>
        <v>3</v>
      </c>
      <c r="O1320" s="38" t="str">
        <f t="shared" si="429"/>
        <v>CONSELHO</v>
      </c>
      <c r="P1320" s="38" t="s">
        <v>354</v>
      </c>
      <c r="Q1320" s="38" t="str">
        <f t="shared" si="439"/>
        <v>NÃO</v>
      </c>
      <c r="R1320" s="38" t="s">
        <v>21</v>
      </c>
      <c r="S1320" s="108">
        <v>5</v>
      </c>
      <c r="T1320" s="38"/>
      <c r="U1320" s="77" t="s">
        <v>3691</v>
      </c>
    </row>
    <row r="1321" spans="1:21" s="34" customFormat="1">
      <c r="A1321" s="40">
        <v>1321</v>
      </c>
      <c r="B1321" s="14">
        <v>40165</v>
      </c>
      <c r="C1321" s="38">
        <v>2009</v>
      </c>
      <c r="D1321" s="38">
        <f t="shared" si="430"/>
        <v>30</v>
      </c>
      <c r="E1321" s="22" t="s">
        <v>3275</v>
      </c>
      <c r="F1321" s="38" t="s">
        <v>33</v>
      </c>
      <c r="G1321" s="38" t="s">
        <v>65</v>
      </c>
      <c r="H1321" s="38" t="s">
        <v>73</v>
      </c>
      <c r="I1321" s="38"/>
      <c r="J1321" s="38" t="s">
        <v>24</v>
      </c>
      <c r="K1321" s="38" t="s">
        <v>24</v>
      </c>
      <c r="L1321" s="3" t="s">
        <v>733</v>
      </c>
      <c r="M1321" s="35">
        <v>1993</v>
      </c>
      <c r="N1321" s="35">
        <f t="shared" si="438"/>
        <v>16</v>
      </c>
      <c r="O1321" s="38" t="str">
        <f t="shared" si="429"/>
        <v>CONSELHO</v>
      </c>
      <c r="P1321" s="38" t="s">
        <v>230</v>
      </c>
      <c r="Q1321" s="38" t="str">
        <f t="shared" si="439"/>
        <v>NÃO</v>
      </c>
      <c r="R1321" s="38" t="s">
        <v>21</v>
      </c>
      <c r="S1321" s="4"/>
      <c r="T1321" s="38"/>
      <c r="U1321" s="77"/>
    </row>
    <row r="1322" spans="1:21" s="34" customFormat="1">
      <c r="A1322" s="40">
        <v>1322</v>
      </c>
      <c r="B1322" s="14">
        <v>40165</v>
      </c>
      <c r="C1322" s="38">
        <v>2009</v>
      </c>
      <c r="D1322" s="38">
        <f t="shared" si="430"/>
        <v>30</v>
      </c>
      <c r="E1322" s="22" t="s">
        <v>3276</v>
      </c>
      <c r="F1322" s="38" t="s">
        <v>33</v>
      </c>
      <c r="G1322" s="38" t="s">
        <v>65</v>
      </c>
      <c r="H1322" s="38" t="s">
        <v>73</v>
      </c>
      <c r="I1322" s="38"/>
      <c r="J1322" s="38" t="s">
        <v>24</v>
      </c>
      <c r="K1322" s="38" t="s">
        <v>24</v>
      </c>
      <c r="L1322" s="3" t="s">
        <v>800</v>
      </c>
      <c r="M1322" s="52">
        <v>2007</v>
      </c>
      <c r="N1322" s="35">
        <f t="shared" si="438"/>
        <v>2</v>
      </c>
      <c r="O1322" s="38" t="str">
        <f t="shared" si="429"/>
        <v>CONSELHO</v>
      </c>
      <c r="P1322" s="38" t="s">
        <v>124</v>
      </c>
      <c r="Q1322" s="38" t="str">
        <f t="shared" si="439"/>
        <v>NÃO</v>
      </c>
      <c r="R1322" s="38" t="s">
        <v>21</v>
      </c>
      <c r="S1322" s="4"/>
      <c r="T1322" s="38"/>
      <c r="U1322" s="77"/>
    </row>
    <row r="1323" spans="1:21" s="34" customFormat="1">
      <c r="A1323" s="40">
        <v>1323</v>
      </c>
      <c r="B1323" s="14">
        <v>40169</v>
      </c>
      <c r="C1323" s="38">
        <v>2009</v>
      </c>
      <c r="D1323" s="38">
        <f t="shared" si="430"/>
        <v>30</v>
      </c>
      <c r="E1323" s="22" t="s">
        <v>3277</v>
      </c>
      <c r="F1323" s="38" t="s">
        <v>183</v>
      </c>
      <c r="G1323" s="38" t="s">
        <v>65</v>
      </c>
      <c r="H1323" s="38" t="s">
        <v>73</v>
      </c>
      <c r="I1323" s="38"/>
      <c r="J1323" s="38" t="s">
        <v>24</v>
      </c>
      <c r="K1323" s="38" t="s">
        <v>24</v>
      </c>
      <c r="L1323" s="3" t="s">
        <v>123</v>
      </c>
      <c r="M1323" s="35">
        <v>2001</v>
      </c>
      <c r="N1323" s="35">
        <f t="shared" si="438"/>
        <v>8</v>
      </c>
      <c r="O1323" s="38" t="str">
        <f t="shared" si="429"/>
        <v>CONSELHO</v>
      </c>
      <c r="P1323" s="38" t="s">
        <v>1135</v>
      </c>
      <c r="Q1323" s="38" t="str">
        <f t="shared" si="439"/>
        <v>NÃO</v>
      </c>
      <c r="R1323" s="38" t="s">
        <v>21</v>
      </c>
      <c r="S1323" s="4"/>
      <c r="T1323" s="38"/>
      <c r="U1323" s="77"/>
    </row>
    <row r="1324" spans="1:21" s="34" customFormat="1">
      <c r="A1324" s="40">
        <v>1324</v>
      </c>
      <c r="B1324" s="14">
        <v>40171</v>
      </c>
      <c r="C1324" s="38">
        <v>2009</v>
      </c>
      <c r="D1324" s="38">
        <f t="shared" si="430"/>
        <v>30</v>
      </c>
      <c r="E1324" s="15" t="s">
        <v>3278</v>
      </c>
      <c r="F1324" s="38" t="s">
        <v>33</v>
      </c>
      <c r="G1324" s="38" t="s">
        <v>65</v>
      </c>
      <c r="H1324" s="38" t="s">
        <v>73</v>
      </c>
      <c r="I1324" s="38"/>
      <c r="J1324" s="38" t="s">
        <v>24</v>
      </c>
      <c r="K1324" s="38" t="s">
        <v>24</v>
      </c>
      <c r="L1324" s="38" t="s">
        <v>22</v>
      </c>
      <c r="M1324" s="35">
        <v>1991</v>
      </c>
      <c r="N1324" s="35">
        <f t="shared" si="438"/>
        <v>18</v>
      </c>
      <c r="O1324" s="38" t="str">
        <f t="shared" si="429"/>
        <v>CONSELHO</v>
      </c>
      <c r="P1324" s="38" t="s">
        <v>230</v>
      </c>
      <c r="Q1324" s="38" t="str">
        <f t="shared" si="439"/>
        <v>NÃO</v>
      </c>
      <c r="R1324" s="38" t="s">
        <v>21</v>
      </c>
      <c r="S1324" s="4"/>
      <c r="T1324" s="25"/>
      <c r="U1324" s="77"/>
    </row>
    <row r="1325" spans="1:21" s="34" customFormat="1">
      <c r="A1325" s="40">
        <v>1325</v>
      </c>
      <c r="B1325" s="14">
        <v>40171</v>
      </c>
      <c r="C1325" s="38">
        <v>2009</v>
      </c>
      <c r="D1325" s="38">
        <f t="shared" si="430"/>
        <v>30</v>
      </c>
      <c r="E1325" s="22" t="s">
        <v>3279</v>
      </c>
      <c r="F1325" s="38" t="s">
        <v>33</v>
      </c>
      <c r="G1325" s="38" t="s">
        <v>65</v>
      </c>
      <c r="H1325" s="38" t="s">
        <v>73</v>
      </c>
      <c r="I1325" s="38"/>
      <c r="J1325" s="38" t="s">
        <v>24</v>
      </c>
      <c r="K1325" s="38" t="s">
        <v>24</v>
      </c>
      <c r="L1325" s="3" t="s">
        <v>733</v>
      </c>
      <c r="M1325" s="35">
        <v>1993</v>
      </c>
      <c r="N1325" s="35">
        <f t="shared" si="438"/>
        <v>16</v>
      </c>
      <c r="O1325" s="38" t="str">
        <f t="shared" si="429"/>
        <v>CONSELHO</v>
      </c>
      <c r="P1325" s="38" t="s">
        <v>230</v>
      </c>
      <c r="Q1325" s="38" t="str">
        <f t="shared" si="439"/>
        <v>NÃO</v>
      </c>
      <c r="R1325" s="38" t="s">
        <v>21</v>
      </c>
      <c r="S1325" s="4"/>
      <c r="T1325" s="38"/>
      <c r="U1325" s="77"/>
    </row>
    <row r="1326" spans="1:21" s="34" customFormat="1">
      <c r="A1326" s="40">
        <v>1326</v>
      </c>
      <c r="B1326" s="14">
        <v>40176</v>
      </c>
      <c r="C1326" s="38">
        <v>2009</v>
      </c>
      <c r="D1326" s="38">
        <f t="shared" si="430"/>
        <v>30</v>
      </c>
      <c r="E1326" s="22" t="s">
        <v>3280</v>
      </c>
      <c r="F1326" s="38" t="s">
        <v>17</v>
      </c>
      <c r="G1326" s="38" t="s">
        <v>65</v>
      </c>
      <c r="H1326" s="38" t="s">
        <v>476</v>
      </c>
      <c r="I1326" s="38"/>
      <c r="J1326" s="38" t="s">
        <v>24</v>
      </c>
      <c r="K1326" s="38" t="s">
        <v>24</v>
      </c>
      <c r="L1326" s="38" t="s">
        <v>476</v>
      </c>
      <c r="M1326" s="35" t="s">
        <v>24</v>
      </c>
      <c r="N1326" s="35" t="s">
        <v>24</v>
      </c>
      <c r="O1326" s="38" t="str">
        <f t="shared" si="429"/>
        <v>NÃO CONSELHO</v>
      </c>
      <c r="P1326" s="38" t="s">
        <v>1136</v>
      </c>
      <c r="Q1326" s="38" t="str">
        <f t="shared" si="432"/>
        <v>Não</v>
      </c>
      <c r="R1326" s="38" t="s">
        <v>21</v>
      </c>
      <c r="S1326" s="108"/>
      <c r="T1326" s="38"/>
      <c r="U1326" s="77"/>
    </row>
    <row r="1327" spans="1:21" s="34" customFormat="1">
      <c r="A1327" s="40">
        <v>1327</v>
      </c>
      <c r="B1327" s="14">
        <v>40176</v>
      </c>
      <c r="C1327" s="38">
        <v>2009</v>
      </c>
      <c r="D1327" s="38">
        <f t="shared" si="430"/>
        <v>30</v>
      </c>
      <c r="E1327" s="22" t="s">
        <v>3281</v>
      </c>
      <c r="F1327" s="38" t="s">
        <v>183</v>
      </c>
      <c r="G1327" s="38" t="s">
        <v>65</v>
      </c>
      <c r="H1327" s="38" t="s">
        <v>73</v>
      </c>
      <c r="I1327" s="38"/>
      <c r="J1327" s="38" t="s">
        <v>24</v>
      </c>
      <c r="K1327" s="38" t="s">
        <v>24</v>
      </c>
      <c r="L1327" s="38" t="s">
        <v>1137</v>
      </c>
      <c r="M1327" s="35">
        <v>2009</v>
      </c>
      <c r="N1327" s="35">
        <f t="shared" ref="N1327:N1335" si="442">C1327-M1327</f>
        <v>0</v>
      </c>
      <c r="O1327" s="38" t="str">
        <f t="shared" si="429"/>
        <v>CONSELHO</v>
      </c>
      <c r="P1327" s="38" t="s">
        <v>1138</v>
      </c>
      <c r="Q1327" s="38" t="str">
        <f t="shared" ref="Q1327:Q1335" si="443">IF(ISNUMBER(SEARCH("Conferência",L1327)),"SIM","NÃO")</f>
        <v>NÃO</v>
      </c>
      <c r="R1327" s="38" t="s">
        <v>21</v>
      </c>
      <c r="S1327" s="4"/>
      <c r="T1327" s="4"/>
      <c r="U1327" s="77"/>
    </row>
    <row r="1328" spans="1:21" s="34" customFormat="1">
      <c r="A1328" s="40">
        <v>1328</v>
      </c>
      <c r="B1328" s="14">
        <v>40178</v>
      </c>
      <c r="C1328" s="38">
        <v>2009</v>
      </c>
      <c r="D1328" s="38">
        <f t="shared" si="430"/>
        <v>30</v>
      </c>
      <c r="E1328" s="15" t="s">
        <v>3282</v>
      </c>
      <c r="F1328" s="38" t="s">
        <v>17</v>
      </c>
      <c r="G1328" s="38" t="s">
        <v>18</v>
      </c>
      <c r="H1328" s="38" t="s">
        <v>22</v>
      </c>
      <c r="I1328" s="38" t="s">
        <v>3739</v>
      </c>
      <c r="J1328" s="35">
        <v>1991</v>
      </c>
      <c r="K1328" s="19">
        <f t="shared" ref="K1328:K1330" si="444">C1328-J1328</f>
        <v>18</v>
      </c>
      <c r="L1328" s="38" t="s">
        <v>22</v>
      </c>
      <c r="M1328" s="35">
        <v>1991</v>
      </c>
      <c r="N1328" s="35">
        <f t="shared" si="442"/>
        <v>18</v>
      </c>
      <c r="O1328" s="38" t="str">
        <f t="shared" si="429"/>
        <v>CONSELHO</v>
      </c>
      <c r="P1328" s="38" t="s">
        <v>361</v>
      </c>
      <c r="Q1328" s="38" t="str">
        <f t="shared" si="443"/>
        <v>NÃO</v>
      </c>
      <c r="R1328" s="38" t="s">
        <v>21</v>
      </c>
      <c r="S1328" s="108">
        <v>5</v>
      </c>
      <c r="T1328" s="25"/>
      <c r="U1328" s="77" t="s">
        <v>3691</v>
      </c>
    </row>
    <row r="1329" spans="1:21" s="122" customFormat="1">
      <c r="A1329" s="81">
        <v>1329</v>
      </c>
      <c r="B1329" s="26">
        <v>40178</v>
      </c>
      <c r="C1329" s="5">
        <v>2009</v>
      </c>
      <c r="D1329" s="5">
        <f t="shared" si="430"/>
        <v>30</v>
      </c>
      <c r="E1329" s="87" t="s">
        <v>3283</v>
      </c>
      <c r="F1329" s="5" t="s">
        <v>26</v>
      </c>
      <c r="G1329" s="5" t="s">
        <v>18</v>
      </c>
      <c r="H1329" s="5" t="s">
        <v>22</v>
      </c>
      <c r="I1329" s="5" t="s">
        <v>3739</v>
      </c>
      <c r="J1329" s="35">
        <v>1991</v>
      </c>
      <c r="K1329" s="83">
        <f t="shared" si="444"/>
        <v>18</v>
      </c>
      <c r="L1329" s="5" t="s">
        <v>22</v>
      </c>
      <c r="M1329" s="35">
        <v>1991</v>
      </c>
      <c r="N1329" s="35">
        <f t="shared" si="442"/>
        <v>18</v>
      </c>
      <c r="O1329" s="5" t="str">
        <f t="shared" si="429"/>
        <v>CONSELHO</v>
      </c>
      <c r="P1329" s="5" t="s">
        <v>889</v>
      </c>
      <c r="Q1329" s="5" t="str">
        <f t="shared" si="443"/>
        <v>NÃO</v>
      </c>
      <c r="R1329" s="5" t="s">
        <v>21</v>
      </c>
      <c r="S1329" s="109">
        <v>3</v>
      </c>
      <c r="T1329" s="95"/>
      <c r="U1329" s="82" t="s">
        <v>3711</v>
      </c>
    </row>
    <row r="1330" spans="1:21" s="34" customFormat="1">
      <c r="A1330" s="40">
        <v>1330</v>
      </c>
      <c r="B1330" s="14">
        <v>40186</v>
      </c>
      <c r="C1330" s="38">
        <v>2010</v>
      </c>
      <c r="D1330" s="38">
        <f t="shared" si="430"/>
        <v>32</v>
      </c>
      <c r="E1330" s="16" t="s">
        <v>3284</v>
      </c>
      <c r="F1330" s="38" t="s">
        <v>17</v>
      </c>
      <c r="G1330" s="38" t="s">
        <v>18</v>
      </c>
      <c r="H1330" s="38" t="s">
        <v>61</v>
      </c>
      <c r="I1330" s="38" t="s">
        <v>3740</v>
      </c>
      <c r="J1330" s="35">
        <v>1991</v>
      </c>
      <c r="K1330" s="19">
        <f t="shared" si="444"/>
        <v>19</v>
      </c>
      <c r="L1330" s="38" t="s">
        <v>1641</v>
      </c>
      <c r="M1330" s="35">
        <v>1991</v>
      </c>
      <c r="N1330" s="35">
        <f t="shared" si="442"/>
        <v>19</v>
      </c>
      <c r="O1330" s="38" t="str">
        <f t="shared" si="429"/>
        <v>CONSELHO</v>
      </c>
      <c r="P1330" s="38" t="s">
        <v>354</v>
      </c>
      <c r="Q1330" s="38" t="str">
        <f t="shared" si="443"/>
        <v>NÃO</v>
      </c>
      <c r="R1330" s="38" t="s">
        <v>21</v>
      </c>
      <c r="S1330" s="108">
        <v>5</v>
      </c>
      <c r="T1330" s="38"/>
      <c r="U1330" s="77" t="s">
        <v>3691</v>
      </c>
    </row>
    <row r="1331" spans="1:21" s="34" customFormat="1">
      <c r="A1331" s="40">
        <v>1331</v>
      </c>
      <c r="B1331" s="14">
        <v>40186</v>
      </c>
      <c r="C1331" s="38">
        <v>2010</v>
      </c>
      <c r="D1331" s="38">
        <f t="shared" si="430"/>
        <v>32</v>
      </c>
      <c r="E1331" s="22" t="s">
        <v>1139</v>
      </c>
      <c r="F1331" s="38" t="s">
        <v>33</v>
      </c>
      <c r="G1331" s="38" t="s">
        <v>65</v>
      </c>
      <c r="H1331" s="38" t="s">
        <v>73</v>
      </c>
      <c r="I1331" s="38"/>
      <c r="J1331" s="38" t="s">
        <v>24</v>
      </c>
      <c r="K1331" s="38" t="s">
        <v>24</v>
      </c>
      <c r="L1331" s="38" t="s">
        <v>551</v>
      </c>
      <c r="M1331" s="36">
        <v>2007</v>
      </c>
      <c r="N1331" s="35">
        <f t="shared" si="442"/>
        <v>3</v>
      </c>
      <c r="O1331" s="38" t="str">
        <f t="shared" si="429"/>
        <v>CONSELHO</v>
      </c>
      <c r="P1331" s="38" t="s">
        <v>230</v>
      </c>
      <c r="Q1331" s="38" t="str">
        <f t="shared" si="443"/>
        <v>NÃO</v>
      </c>
      <c r="R1331" s="38" t="s">
        <v>21</v>
      </c>
      <c r="S1331" s="4"/>
      <c r="T1331" s="38"/>
      <c r="U1331" s="77"/>
    </row>
    <row r="1332" spans="1:21" s="34" customFormat="1">
      <c r="A1332" s="40">
        <v>1332</v>
      </c>
      <c r="B1332" s="14">
        <v>40193</v>
      </c>
      <c r="C1332" s="38">
        <v>2010</v>
      </c>
      <c r="D1332" s="38">
        <f t="shared" si="430"/>
        <v>32</v>
      </c>
      <c r="E1332" s="22" t="s">
        <v>1140</v>
      </c>
      <c r="F1332" s="38" t="s">
        <v>26</v>
      </c>
      <c r="G1332" s="38" t="s">
        <v>18</v>
      </c>
      <c r="H1332" s="38" t="s">
        <v>27</v>
      </c>
      <c r="I1332" s="38" t="s">
        <v>3719</v>
      </c>
      <c r="J1332" s="36">
        <v>1997</v>
      </c>
      <c r="K1332" s="19">
        <f t="shared" ref="K1332:K1347" si="445">C1332-J1332</f>
        <v>13</v>
      </c>
      <c r="L1332" s="38" t="s">
        <v>27</v>
      </c>
      <c r="M1332" s="35">
        <v>1997</v>
      </c>
      <c r="N1332" s="35">
        <f t="shared" si="442"/>
        <v>13</v>
      </c>
      <c r="O1332" s="38" t="str">
        <f t="shared" si="429"/>
        <v>CONSELHO</v>
      </c>
      <c r="P1332" s="38" t="s">
        <v>784</v>
      </c>
      <c r="Q1332" s="38" t="str">
        <f t="shared" si="443"/>
        <v>NÃO</v>
      </c>
      <c r="R1332" s="38" t="s">
        <v>21</v>
      </c>
      <c r="S1332" s="4" t="s">
        <v>24</v>
      </c>
      <c r="T1332" s="38"/>
      <c r="U1332" s="77"/>
    </row>
    <row r="1333" spans="1:21" s="34" customFormat="1">
      <c r="A1333" s="40">
        <v>1333</v>
      </c>
      <c r="B1333" s="14">
        <v>40193</v>
      </c>
      <c r="C1333" s="38">
        <v>2010</v>
      </c>
      <c r="D1333" s="38">
        <f t="shared" si="430"/>
        <v>32</v>
      </c>
      <c r="E1333" s="22" t="s">
        <v>1141</v>
      </c>
      <c r="F1333" s="38" t="s">
        <v>17</v>
      </c>
      <c r="G1333" s="38" t="s">
        <v>18</v>
      </c>
      <c r="H1333" s="38" t="s">
        <v>27</v>
      </c>
      <c r="I1333" s="38" t="s">
        <v>3719</v>
      </c>
      <c r="J1333" s="36">
        <v>1997</v>
      </c>
      <c r="K1333" s="19">
        <f t="shared" si="445"/>
        <v>13</v>
      </c>
      <c r="L1333" s="38" t="s">
        <v>27</v>
      </c>
      <c r="M1333" s="35">
        <v>1997</v>
      </c>
      <c r="N1333" s="35">
        <f t="shared" si="442"/>
        <v>13</v>
      </c>
      <c r="O1333" s="38" t="str">
        <f t="shared" si="429"/>
        <v>CONSELHO</v>
      </c>
      <c r="P1333" s="38" t="s">
        <v>361</v>
      </c>
      <c r="Q1333" s="38" t="str">
        <f t="shared" si="443"/>
        <v>NÃO</v>
      </c>
      <c r="R1333" s="38" t="s">
        <v>21</v>
      </c>
      <c r="S1333" s="108">
        <v>5</v>
      </c>
      <c r="T1333" s="38"/>
      <c r="U1333" s="77" t="s">
        <v>3691</v>
      </c>
    </row>
    <row r="1334" spans="1:21" s="34" customFormat="1">
      <c r="A1334" s="40">
        <v>1334</v>
      </c>
      <c r="B1334" s="14">
        <v>40193</v>
      </c>
      <c r="C1334" s="38">
        <v>2010</v>
      </c>
      <c r="D1334" s="38">
        <f t="shared" si="430"/>
        <v>32</v>
      </c>
      <c r="E1334" s="22" t="s">
        <v>1142</v>
      </c>
      <c r="F1334" s="38" t="s">
        <v>17</v>
      </c>
      <c r="G1334" s="38" t="s">
        <v>18</v>
      </c>
      <c r="H1334" s="38" t="s">
        <v>27</v>
      </c>
      <c r="I1334" s="38" t="s">
        <v>3719</v>
      </c>
      <c r="J1334" s="36">
        <v>1997</v>
      </c>
      <c r="K1334" s="19">
        <f t="shared" si="445"/>
        <v>13</v>
      </c>
      <c r="L1334" s="38" t="s">
        <v>27</v>
      </c>
      <c r="M1334" s="35">
        <v>1997</v>
      </c>
      <c r="N1334" s="35">
        <f t="shared" si="442"/>
        <v>13</v>
      </c>
      <c r="O1334" s="38" t="str">
        <f t="shared" si="429"/>
        <v>CONSELHO</v>
      </c>
      <c r="P1334" s="38" t="s">
        <v>1143</v>
      </c>
      <c r="Q1334" s="38" t="str">
        <f t="shared" si="443"/>
        <v>NÃO</v>
      </c>
      <c r="R1334" s="38" t="s">
        <v>21</v>
      </c>
      <c r="S1334" s="108">
        <v>5</v>
      </c>
      <c r="T1334" s="38"/>
      <c r="U1334" s="77" t="s">
        <v>3692</v>
      </c>
    </row>
    <row r="1335" spans="1:21" s="34" customFormat="1">
      <c r="A1335" s="40">
        <v>1335</v>
      </c>
      <c r="B1335" s="14">
        <v>40193</v>
      </c>
      <c r="C1335" s="38">
        <v>2010</v>
      </c>
      <c r="D1335" s="38">
        <f t="shared" si="430"/>
        <v>32</v>
      </c>
      <c r="E1335" s="22" t="s">
        <v>1144</v>
      </c>
      <c r="F1335" s="38" t="s">
        <v>17</v>
      </c>
      <c r="G1335" s="38" t="s">
        <v>18</v>
      </c>
      <c r="H1335" s="38" t="s">
        <v>61</v>
      </c>
      <c r="I1335" s="38" t="s">
        <v>3740</v>
      </c>
      <c r="J1335" s="35">
        <v>1991</v>
      </c>
      <c r="K1335" s="19">
        <f t="shared" si="445"/>
        <v>19</v>
      </c>
      <c r="L1335" s="38" t="s">
        <v>1641</v>
      </c>
      <c r="M1335" s="35">
        <v>1991</v>
      </c>
      <c r="N1335" s="35">
        <f t="shared" si="442"/>
        <v>19</v>
      </c>
      <c r="O1335" s="38" t="str">
        <f t="shared" si="429"/>
        <v>CONSELHO</v>
      </c>
      <c r="P1335" s="38" t="s">
        <v>947</v>
      </c>
      <c r="Q1335" s="38" t="str">
        <f t="shared" si="443"/>
        <v>NÃO</v>
      </c>
      <c r="R1335" s="38" t="s">
        <v>21</v>
      </c>
      <c r="S1335" s="108">
        <v>5</v>
      </c>
      <c r="T1335" s="38"/>
      <c r="U1335" s="77" t="s">
        <v>3692</v>
      </c>
    </row>
    <row r="1336" spans="1:21" s="122" customFormat="1">
      <c r="A1336" s="81">
        <v>1336</v>
      </c>
      <c r="B1336" s="26">
        <v>40193</v>
      </c>
      <c r="C1336" s="5">
        <v>2010</v>
      </c>
      <c r="D1336" s="5">
        <f t="shared" si="430"/>
        <v>32</v>
      </c>
      <c r="E1336" s="27" t="s">
        <v>1145</v>
      </c>
      <c r="F1336" s="5" t="s">
        <v>17</v>
      </c>
      <c r="G1336" s="5" t="s">
        <v>18</v>
      </c>
      <c r="H1336" s="5" t="s">
        <v>22</v>
      </c>
      <c r="I1336" s="5" t="s">
        <v>3739</v>
      </c>
      <c r="J1336" s="35">
        <v>1991</v>
      </c>
      <c r="K1336" s="83">
        <f t="shared" si="445"/>
        <v>19</v>
      </c>
      <c r="L1336" s="5" t="s">
        <v>23</v>
      </c>
      <c r="M1336" s="35" t="s">
        <v>24</v>
      </c>
      <c r="N1336" s="35" t="s">
        <v>24</v>
      </c>
      <c r="O1336" s="5" t="str">
        <f t="shared" si="429"/>
        <v>CONSELHO</v>
      </c>
      <c r="P1336" s="5" t="s">
        <v>1146</v>
      </c>
      <c r="Q1336" s="5" t="str">
        <f t="shared" si="432"/>
        <v>Não</v>
      </c>
      <c r="R1336" s="5" t="s">
        <v>21</v>
      </c>
      <c r="S1336" s="109">
        <v>3</v>
      </c>
      <c r="T1336" s="5"/>
      <c r="U1336" s="82" t="s">
        <v>3710</v>
      </c>
    </row>
    <row r="1337" spans="1:21" s="121" customFormat="1">
      <c r="A1337" s="40">
        <v>1337</v>
      </c>
      <c r="B1337" s="14">
        <v>40193</v>
      </c>
      <c r="C1337" s="38">
        <v>2010</v>
      </c>
      <c r="D1337" s="38">
        <f t="shared" si="430"/>
        <v>32</v>
      </c>
      <c r="E1337" s="22" t="s">
        <v>1147</v>
      </c>
      <c r="F1337" s="38" t="s">
        <v>17</v>
      </c>
      <c r="G1337" s="38" t="s">
        <v>18</v>
      </c>
      <c r="H1337" s="38" t="s">
        <v>22</v>
      </c>
      <c r="I1337" s="38" t="s">
        <v>3739</v>
      </c>
      <c r="J1337" s="35">
        <v>1991</v>
      </c>
      <c r="K1337" s="19">
        <f t="shared" si="445"/>
        <v>19</v>
      </c>
      <c r="L1337" s="38" t="s">
        <v>23</v>
      </c>
      <c r="M1337" s="35" t="s">
        <v>24</v>
      </c>
      <c r="N1337" s="35" t="s">
        <v>24</v>
      </c>
      <c r="O1337" s="38" t="str">
        <f t="shared" si="429"/>
        <v>CONSELHO</v>
      </c>
      <c r="P1337" s="38" t="s">
        <v>213</v>
      </c>
      <c r="Q1337" s="38" t="str">
        <f t="shared" si="432"/>
        <v>Não</v>
      </c>
      <c r="R1337" s="38" t="s">
        <v>21</v>
      </c>
      <c r="S1337" s="108">
        <v>3</v>
      </c>
      <c r="T1337" s="38"/>
      <c r="U1337" s="77" t="s">
        <v>3710</v>
      </c>
    </row>
    <row r="1338" spans="1:21" s="34" customFormat="1">
      <c r="A1338" s="40">
        <v>1338</v>
      </c>
      <c r="B1338" s="14">
        <v>40200</v>
      </c>
      <c r="C1338" s="38">
        <v>2010</v>
      </c>
      <c r="D1338" s="38">
        <f t="shared" si="430"/>
        <v>32</v>
      </c>
      <c r="E1338" s="22" t="s">
        <v>1148</v>
      </c>
      <c r="F1338" s="38" t="s">
        <v>17</v>
      </c>
      <c r="G1338" s="38" t="s">
        <v>18</v>
      </c>
      <c r="H1338" s="38" t="s">
        <v>123</v>
      </c>
      <c r="I1338" s="3" t="s">
        <v>3718</v>
      </c>
      <c r="J1338" s="36">
        <v>2001</v>
      </c>
      <c r="K1338" s="19">
        <f t="shared" si="445"/>
        <v>9</v>
      </c>
      <c r="L1338" s="3" t="s">
        <v>123</v>
      </c>
      <c r="M1338" s="35">
        <v>2001</v>
      </c>
      <c r="N1338" s="35">
        <f t="shared" ref="N1338:N1347" si="446">C1338-M1338</f>
        <v>9</v>
      </c>
      <c r="O1338" s="38" t="str">
        <f t="shared" si="429"/>
        <v>CONSELHO</v>
      </c>
      <c r="P1338" s="38" t="s">
        <v>1149</v>
      </c>
      <c r="Q1338" s="38" t="str">
        <f t="shared" ref="Q1338:Q1347" si="447">IF(ISNUMBER(SEARCH("Conferência",L1338)),"SIM","NÃO")</f>
        <v>NÃO</v>
      </c>
      <c r="R1338" s="38" t="s">
        <v>21</v>
      </c>
      <c r="S1338" s="108">
        <v>5</v>
      </c>
      <c r="T1338" s="38"/>
      <c r="U1338" s="77" t="s">
        <v>3693</v>
      </c>
    </row>
    <row r="1339" spans="1:21" s="34" customFormat="1">
      <c r="A1339" s="40">
        <v>1339</v>
      </c>
      <c r="B1339" s="14">
        <v>40207</v>
      </c>
      <c r="C1339" s="38">
        <v>2010</v>
      </c>
      <c r="D1339" s="38">
        <f t="shared" si="430"/>
        <v>32</v>
      </c>
      <c r="E1339" s="22" t="s">
        <v>1150</v>
      </c>
      <c r="F1339" s="38" t="s">
        <v>40</v>
      </c>
      <c r="G1339" s="38" t="s">
        <v>18</v>
      </c>
      <c r="H1339" s="38" t="s">
        <v>27</v>
      </c>
      <c r="I1339" s="38" t="s">
        <v>3719</v>
      </c>
      <c r="J1339" s="36">
        <v>1997</v>
      </c>
      <c r="K1339" s="19">
        <f t="shared" si="445"/>
        <v>13</v>
      </c>
      <c r="L1339" s="38" t="s">
        <v>27</v>
      </c>
      <c r="M1339" s="35">
        <v>1997</v>
      </c>
      <c r="N1339" s="35">
        <f t="shared" si="446"/>
        <v>13</v>
      </c>
      <c r="O1339" s="38" t="str">
        <f t="shared" si="429"/>
        <v>CONSELHO</v>
      </c>
      <c r="P1339" s="38" t="s">
        <v>784</v>
      </c>
      <c r="Q1339" s="38" t="str">
        <f t="shared" si="447"/>
        <v>NÃO</v>
      </c>
      <c r="R1339" s="38" t="s">
        <v>21</v>
      </c>
      <c r="S1339" s="4" t="s">
        <v>24</v>
      </c>
      <c r="T1339" s="38"/>
      <c r="U1339" s="77"/>
    </row>
    <row r="1340" spans="1:21" s="82" customFormat="1">
      <c r="A1340" s="81">
        <v>1340</v>
      </c>
      <c r="B1340" s="26">
        <v>40207</v>
      </c>
      <c r="C1340" s="5">
        <v>2010</v>
      </c>
      <c r="D1340" s="5">
        <f t="shared" si="430"/>
        <v>32</v>
      </c>
      <c r="E1340" s="87" t="s">
        <v>1151</v>
      </c>
      <c r="F1340" s="5" t="s">
        <v>26</v>
      </c>
      <c r="G1340" s="5" t="s">
        <v>18</v>
      </c>
      <c r="H1340" s="5" t="s">
        <v>27</v>
      </c>
      <c r="I1340" s="5" t="s">
        <v>3719</v>
      </c>
      <c r="J1340" s="5">
        <v>1997</v>
      </c>
      <c r="K1340" s="83">
        <f t="shared" si="445"/>
        <v>13</v>
      </c>
      <c r="L1340" s="5" t="s">
        <v>27</v>
      </c>
      <c r="M1340" s="35">
        <v>1997</v>
      </c>
      <c r="N1340" s="35">
        <f t="shared" si="446"/>
        <v>13</v>
      </c>
      <c r="O1340" s="5" t="str">
        <f t="shared" si="429"/>
        <v>CONSELHO</v>
      </c>
      <c r="P1340" s="5" t="s">
        <v>3671</v>
      </c>
      <c r="Q1340" s="5" t="str">
        <f t="shared" si="447"/>
        <v>NÃO</v>
      </c>
      <c r="R1340" s="5" t="s">
        <v>21</v>
      </c>
      <c r="S1340" s="109">
        <v>2</v>
      </c>
      <c r="T1340" s="5"/>
      <c r="U1340" s="82" t="s">
        <v>3708</v>
      </c>
    </row>
    <row r="1341" spans="1:21" s="82" customFormat="1">
      <c r="A1341" s="81">
        <v>1341</v>
      </c>
      <c r="B1341" s="26">
        <v>40207</v>
      </c>
      <c r="C1341" s="5">
        <v>2010</v>
      </c>
      <c r="D1341" s="5">
        <f t="shared" si="430"/>
        <v>32</v>
      </c>
      <c r="E1341" s="87" t="s">
        <v>1153</v>
      </c>
      <c r="F1341" s="5" t="s">
        <v>26</v>
      </c>
      <c r="G1341" s="5" t="s">
        <v>18</v>
      </c>
      <c r="H1341" s="5" t="s">
        <v>27</v>
      </c>
      <c r="I1341" s="5" t="s">
        <v>3719</v>
      </c>
      <c r="J1341" s="5">
        <v>1997</v>
      </c>
      <c r="K1341" s="83">
        <f t="shared" si="445"/>
        <v>13</v>
      </c>
      <c r="L1341" s="5" t="s">
        <v>27</v>
      </c>
      <c r="M1341" s="35">
        <v>1997</v>
      </c>
      <c r="N1341" s="35">
        <f t="shared" si="446"/>
        <v>13</v>
      </c>
      <c r="O1341" s="5" t="str">
        <f t="shared" si="429"/>
        <v>CONSELHO</v>
      </c>
      <c r="P1341" s="5" t="s">
        <v>3672</v>
      </c>
      <c r="Q1341" s="5" t="str">
        <f t="shared" si="447"/>
        <v>NÃO</v>
      </c>
      <c r="R1341" s="5" t="s">
        <v>21</v>
      </c>
      <c r="S1341" s="109">
        <v>2</v>
      </c>
      <c r="T1341" s="5"/>
      <c r="U1341" s="82" t="s">
        <v>3708</v>
      </c>
    </row>
    <row r="1342" spans="1:21" s="82" customFormat="1">
      <c r="A1342" s="81">
        <v>1342</v>
      </c>
      <c r="B1342" s="26">
        <v>40207</v>
      </c>
      <c r="C1342" s="5">
        <v>2010</v>
      </c>
      <c r="D1342" s="5">
        <f t="shared" si="430"/>
        <v>32</v>
      </c>
      <c r="E1342" s="87" t="s">
        <v>1154</v>
      </c>
      <c r="F1342" s="5" t="s">
        <v>26</v>
      </c>
      <c r="G1342" s="5" t="s">
        <v>18</v>
      </c>
      <c r="H1342" s="5" t="s">
        <v>27</v>
      </c>
      <c r="I1342" s="5" t="s">
        <v>3719</v>
      </c>
      <c r="J1342" s="5">
        <v>1997</v>
      </c>
      <c r="K1342" s="83">
        <f t="shared" si="445"/>
        <v>13</v>
      </c>
      <c r="L1342" s="5" t="s">
        <v>27</v>
      </c>
      <c r="M1342" s="35">
        <v>1997</v>
      </c>
      <c r="N1342" s="35">
        <f t="shared" si="446"/>
        <v>13</v>
      </c>
      <c r="O1342" s="5" t="str">
        <f t="shared" si="429"/>
        <v>CONSELHO</v>
      </c>
      <c r="P1342" s="5" t="s">
        <v>3672</v>
      </c>
      <c r="Q1342" s="5" t="str">
        <f t="shared" si="447"/>
        <v>NÃO</v>
      </c>
      <c r="R1342" s="5" t="s">
        <v>21</v>
      </c>
      <c r="S1342" s="109">
        <v>2</v>
      </c>
      <c r="T1342" s="5" t="s">
        <v>1155</v>
      </c>
      <c r="U1342" s="82" t="s">
        <v>3708</v>
      </c>
    </row>
    <row r="1343" spans="1:21" s="34" customFormat="1">
      <c r="A1343" s="40">
        <v>1343</v>
      </c>
      <c r="B1343" s="14">
        <v>40207</v>
      </c>
      <c r="C1343" s="38">
        <v>2010</v>
      </c>
      <c r="D1343" s="38">
        <f t="shared" si="430"/>
        <v>32</v>
      </c>
      <c r="E1343" s="22" t="s">
        <v>1156</v>
      </c>
      <c r="F1343" s="38" t="s">
        <v>17</v>
      </c>
      <c r="G1343" s="38" t="s">
        <v>18</v>
      </c>
      <c r="H1343" s="38" t="s">
        <v>22</v>
      </c>
      <c r="I1343" s="38" t="s">
        <v>3739</v>
      </c>
      <c r="J1343" s="35">
        <v>1991</v>
      </c>
      <c r="K1343" s="19">
        <f t="shared" si="445"/>
        <v>19</v>
      </c>
      <c r="L1343" s="38" t="s">
        <v>22</v>
      </c>
      <c r="M1343" s="35">
        <v>1991</v>
      </c>
      <c r="N1343" s="35">
        <f t="shared" si="446"/>
        <v>19</v>
      </c>
      <c r="O1343" s="38" t="str">
        <f t="shared" si="429"/>
        <v>CONSELHO</v>
      </c>
      <c r="P1343" s="38" t="s">
        <v>1157</v>
      </c>
      <c r="Q1343" s="38" t="str">
        <f t="shared" si="447"/>
        <v>NÃO</v>
      </c>
      <c r="R1343" s="38" t="s">
        <v>21</v>
      </c>
      <c r="S1343" s="108">
        <v>5</v>
      </c>
      <c r="T1343" s="38"/>
      <c r="U1343" s="77" t="s">
        <v>3695</v>
      </c>
    </row>
    <row r="1344" spans="1:21" s="34" customFormat="1">
      <c r="A1344" s="40">
        <v>1344</v>
      </c>
      <c r="B1344" s="14">
        <v>40207</v>
      </c>
      <c r="C1344" s="38">
        <v>2010</v>
      </c>
      <c r="D1344" s="38">
        <f t="shared" si="430"/>
        <v>32</v>
      </c>
      <c r="E1344" s="22" t="s">
        <v>1158</v>
      </c>
      <c r="F1344" s="38" t="s">
        <v>26</v>
      </c>
      <c r="G1344" s="38" t="s">
        <v>18</v>
      </c>
      <c r="H1344" s="38" t="s">
        <v>83</v>
      </c>
      <c r="I1344" s="38" t="s">
        <v>3730</v>
      </c>
      <c r="J1344" s="36">
        <v>2003</v>
      </c>
      <c r="K1344" s="19">
        <f t="shared" si="445"/>
        <v>7</v>
      </c>
      <c r="L1344" s="38" t="s">
        <v>83</v>
      </c>
      <c r="M1344" s="35">
        <v>2003</v>
      </c>
      <c r="N1344" s="35">
        <f t="shared" si="446"/>
        <v>7</v>
      </c>
      <c r="O1344" s="38" t="str">
        <f t="shared" si="429"/>
        <v>CONSELHO</v>
      </c>
      <c r="P1344" s="38" t="s">
        <v>408</v>
      </c>
      <c r="Q1344" s="38" t="str">
        <f t="shared" si="447"/>
        <v>NÃO</v>
      </c>
      <c r="R1344" s="38" t="s">
        <v>21</v>
      </c>
      <c r="S1344" s="108">
        <v>5</v>
      </c>
      <c r="T1344" s="38"/>
      <c r="U1344" s="77" t="s">
        <v>3694</v>
      </c>
    </row>
    <row r="1345" spans="1:21" s="34" customFormat="1">
      <c r="A1345" s="40">
        <v>1345</v>
      </c>
      <c r="B1345" s="14">
        <v>40214</v>
      </c>
      <c r="C1345" s="38">
        <v>2010</v>
      </c>
      <c r="D1345" s="38">
        <f t="shared" si="430"/>
        <v>32</v>
      </c>
      <c r="E1345" s="22" t="s">
        <v>1159</v>
      </c>
      <c r="F1345" s="38" t="s">
        <v>26</v>
      </c>
      <c r="G1345" s="38" t="s">
        <v>18</v>
      </c>
      <c r="H1345" s="38" t="s">
        <v>27</v>
      </c>
      <c r="I1345" s="38" t="s">
        <v>3719</v>
      </c>
      <c r="J1345" s="36">
        <v>1997</v>
      </c>
      <c r="K1345" s="19">
        <f t="shared" si="445"/>
        <v>13</v>
      </c>
      <c r="L1345" s="38" t="s">
        <v>27</v>
      </c>
      <c r="M1345" s="35">
        <v>1997</v>
      </c>
      <c r="N1345" s="35">
        <f t="shared" si="446"/>
        <v>13</v>
      </c>
      <c r="O1345" s="38" t="str">
        <f t="shared" ref="O1345:O1408" si="448">IF(ISNUMBER(SEARCH("CONSELHO Municipal",H1345)),"CONSELHO", IF(ISNUMBER(SEARCH("CONSELHO Municipal",L1345)),"CONSELHO",IF(ISNUMBER(SEARCH("CCSPBF",H1345)),"CONSELHO",IF(ISNUMBER(SEARCH("CCSPBF",L1345)),"CONSELHO", IF(ISNUMBER(SEARCH("CONSELHO Consultivo Municipal",H1345)),"CONSELHO",IF(ISNUMBER(SEARCH("CONSELHO consultivo municipal",L1345)),"CONSELHO","NÃO CONSELHO"))))))</f>
        <v>CONSELHO</v>
      </c>
      <c r="P1345" s="38" t="s">
        <v>1160</v>
      </c>
      <c r="Q1345" s="38" t="str">
        <f t="shared" si="447"/>
        <v>NÃO</v>
      </c>
      <c r="R1345" s="38" t="s">
        <v>21</v>
      </c>
      <c r="S1345" s="108">
        <v>1</v>
      </c>
      <c r="T1345" s="38"/>
      <c r="U1345" s="77" t="s">
        <v>3701</v>
      </c>
    </row>
    <row r="1346" spans="1:21" s="34" customFormat="1">
      <c r="A1346" s="40">
        <v>1346</v>
      </c>
      <c r="B1346" s="14">
        <v>40214</v>
      </c>
      <c r="C1346" s="38">
        <v>2010</v>
      </c>
      <c r="D1346" s="38">
        <f t="shared" ref="D1346:D1409" si="449">IF(C1346=2005,19,IF(C1346=2006,20,IF(C1346=2007,25,IF(C1346=2008,25,IF(C1346=2009,30,IF(C1346=2010,32,IF(C1346=2011,32,99)))))))</f>
        <v>32</v>
      </c>
      <c r="E1346" s="22" t="s">
        <v>1161</v>
      </c>
      <c r="F1346" s="38" t="s">
        <v>17</v>
      </c>
      <c r="G1346" s="38" t="s">
        <v>18</v>
      </c>
      <c r="H1346" s="3" t="s">
        <v>269</v>
      </c>
      <c r="I1346" s="3" t="s">
        <v>3737</v>
      </c>
      <c r="J1346" s="5">
        <v>1999</v>
      </c>
      <c r="K1346" s="19">
        <f t="shared" si="445"/>
        <v>11</v>
      </c>
      <c r="L1346" s="3" t="s">
        <v>269</v>
      </c>
      <c r="M1346" s="7">
        <v>1999</v>
      </c>
      <c r="N1346" s="35">
        <f t="shared" si="446"/>
        <v>11</v>
      </c>
      <c r="O1346" s="38" t="str">
        <f t="shared" si="448"/>
        <v>CONSELHO</v>
      </c>
      <c r="P1346" s="38" t="s">
        <v>1162</v>
      </c>
      <c r="Q1346" s="38" t="str">
        <f t="shared" si="447"/>
        <v>NÃO</v>
      </c>
      <c r="R1346" s="38" t="s">
        <v>21</v>
      </c>
      <c r="S1346" s="108">
        <v>5</v>
      </c>
      <c r="T1346" s="38"/>
      <c r="U1346" s="77" t="s">
        <v>3694</v>
      </c>
    </row>
    <row r="1347" spans="1:21" s="34" customFormat="1">
      <c r="A1347" s="40">
        <v>1347</v>
      </c>
      <c r="B1347" s="14">
        <v>40218</v>
      </c>
      <c r="C1347" s="38">
        <v>2010</v>
      </c>
      <c r="D1347" s="38">
        <f t="shared" si="449"/>
        <v>32</v>
      </c>
      <c r="E1347" s="22" t="s">
        <v>1163</v>
      </c>
      <c r="F1347" s="38" t="s">
        <v>17</v>
      </c>
      <c r="G1347" s="38" t="s">
        <v>18</v>
      </c>
      <c r="H1347" s="38" t="s">
        <v>19</v>
      </c>
      <c r="I1347" s="38" t="s">
        <v>3736</v>
      </c>
      <c r="J1347" s="36">
        <v>2001</v>
      </c>
      <c r="K1347" s="19">
        <f t="shared" si="445"/>
        <v>9</v>
      </c>
      <c r="L1347" s="38" t="s">
        <v>19</v>
      </c>
      <c r="M1347" s="35">
        <v>2001</v>
      </c>
      <c r="N1347" s="35">
        <f t="shared" si="446"/>
        <v>9</v>
      </c>
      <c r="O1347" s="38" t="str">
        <f t="shared" si="448"/>
        <v>CONSELHO</v>
      </c>
      <c r="P1347" s="38" t="s">
        <v>361</v>
      </c>
      <c r="Q1347" s="38" t="str">
        <f t="shared" si="447"/>
        <v>NÃO</v>
      </c>
      <c r="R1347" s="38" t="s">
        <v>21</v>
      </c>
      <c r="S1347" s="108">
        <v>5</v>
      </c>
      <c r="T1347" s="38"/>
      <c r="U1347" s="77" t="s">
        <v>3691</v>
      </c>
    </row>
    <row r="1348" spans="1:21" s="34" customFormat="1">
      <c r="A1348" s="40">
        <v>1348</v>
      </c>
      <c r="B1348" s="14">
        <v>40218</v>
      </c>
      <c r="C1348" s="38">
        <v>2010</v>
      </c>
      <c r="D1348" s="38">
        <f t="shared" si="449"/>
        <v>32</v>
      </c>
      <c r="E1348" s="22" t="s">
        <v>1164</v>
      </c>
      <c r="F1348" s="38" t="s">
        <v>82</v>
      </c>
      <c r="G1348" s="38" t="s">
        <v>24</v>
      </c>
      <c r="H1348" s="38" t="s">
        <v>73</v>
      </c>
      <c r="I1348" s="38"/>
      <c r="J1348" s="38" t="s">
        <v>24</v>
      </c>
      <c r="K1348" s="38" t="s">
        <v>24</v>
      </c>
      <c r="L1348" s="38" t="s">
        <v>1165</v>
      </c>
      <c r="M1348" s="35" t="s">
        <v>24</v>
      </c>
      <c r="N1348" s="35" t="s">
        <v>24</v>
      </c>
      <c r="O1348" s="38" t="str">
        <f t="shared" si="448"/>
        <v>NÃO CONSELHO</v>
      </c>
      <c r="P1348" s="38" t="s">
        <v>964</v>
      </c>
      <c r="Q1348" s="38" t="str">
        <f t="shared" ref="Q1348:Q1408" si="450">IF(ISNUMBER(SEARCH("Conferência",L1348)),"Sim","Não")</f>
        <v>Sim</v>
      </c>
      <c r="R1348" s="38" t="s">
        <v>21</v>
      </c>
      <c r="S1348" s="4"/>
      <c r="T1348" s="38"/>
      <c r="U1348" s="77"/>
    </row>
    <row r="1349" spans="1:21" s="34" customFormat="1">
      <c r="A1349" s="40">
        <v>1349</v>
      </c>
      <c r="B1349" s="14">
        <v>40218</v>
      </c>
      <c r="C1349" s="38">
        <v>2010</v>
      </c>
      <c r="D1349" s="38">
        <f t="shared" si="449"/>
        <v>32</v>
      </c>
      <c r="E1349" s="22" t="s">
        <v>1166</v>
      </c>
      <c r="F1349" s="38" t="s">
        <v>198</v>
      </c>
      <c r="G1349" s="38" t="s">
        <v>65</v>
      </c>
      <c r="H1349" s="38" t="s">
        <v>701</v>
      </c>
      <c r="I1349" s="38"/>
      <c r="J1349" s="38" t="s">
        <v>24</v>
      </c>
      <c r="K1349" s="38" t="s">
        <v>24</v>
      </c>
      <c r="L1349" s="38" t="s">
        <v>551</v>
      </c>
      <c r="M1349" s="36">
        <v>2007</v>
      </c>
      <c r="N1349" s="35">
        <f t="shared" ref="N1349:N1354" si="451">C1349-M1349</f>
        <v>3</v>
      </c>
      <c r="O1349" s="38" t="str">
        <f t="shared" si="448"/>
        <v>CONSELHO</v>
      </c>
      <c r="P1349" s="38" t="s">
        <v>1167</v>
      </c>
      <c r="Q1349" s="38" t="str">
        <f t="shared" ref="Q1349:Q1354" si="452">IF(ISNUMBER(SEARCH("Conferência",L1349)),"SIM","NÃO")</f>
        <v>NÃO</v>
      </c>
      <c r="R1349" s="38" t="s">
        <v>21</v>
      </c>
      <c r="S1349" s="4"/>
      <c r="T1349" s="38"/>
      <c r="U1349" s="77"/>
    </row>
    <row r="1350" spans="1:21" s="34" customFormat="1">
      <c r="A1350" s="40">
        <v>1350</v>
      </c>
      <c r="B1350" s="14">
        <v>40221</v>
      </c>
      <c r="C1350" s="38">
        <v>2010</v>
      </c>
      <c r="D1350" s="38">
        <f t="shared" si="449"/>
        <v>32</v>
      </c>
      <c r="E1350" s="16" t="s">
        <v>3285</v>
      </c>
      <c r="F1350" s="38" t="s">
        <v>26</v>
      </c>
      <c r="G1350" s="38" t="s">
        <v>18</v>
      </c>
      <c r="H1350" s="38" t="s">
        <v>61</v>
      </c>
      <c r="I1350" s="38" t="s">
        <v>3740</v>
      </c>
      <c r="J1350" s="35">
        <v>1991</v>
      </c>
      <c r="K1350" s="19">
        <f t="shared" ref="K1350:K1356" si="453">C1350-J1350</f>
        <v>19</v>
      </c>
      <c r="L1350" s="38" t="s">
        <v>1641</v>
      </c>
      <c r="M1350" s="35">
        <v>1991</v>
      </c>
      <c r="N1350" s="35">
        <f t="shared" si="451"/>
        <v>19</v>
      </c>
      <c r="O1350" s="38" t="str">
        <f t="shared" si="448"/>
        <v>CONSELHO</v>
      </c>
      <c r="P1350" s="38" t="s">
        <v>270</v>
      </c>
      <c r="Q1350" s="38" t="str">
        <f t="shared" si="452"/>
        <v>NÃO</v>
      </c>
      <c r="R1350" s="38" t="s">
        <v>21</v>
      </c>
      <c r="S1350" s="108">
        <v>5</v>
      </c>
      <c r="T1350" s="38"/>
      <c r="U1350" s="77" t="s">
        <v>3693</v>
      </c>
    </row>
    <row r="1351" spans="1:21" s="34" customFormat="1">
      <c r="A1351" s="40">
        <v>1351</v>
      </c>
      <c r="B1351" s="14">
        <v>40221</v>
      </c>
      <c r="C1351" s="38">
        <v>2010</v>
      </c>
      <c r="D1351" s="38">
        <f t="shared" si="449"/>
        <v>32</v>
      </c>
      <c r="E1351" s="22" t="s">
        <v>1168</v>
      </c>
      <c r="F1351" s="38" t="s">
        <v>17</v>
      </c>
      <c r="G1351" s="38" t="s">
        <v>18</v>
      </c>
      <c r="H1351" s="38" t="s">
        <v>27</v>
      </c>
      <c r="I1351" s="38" t="s">
        <v>3719</v>
      </c>
      <c r="J1351" s="36">
        <v>1997</v>
      </c>
      <c r="K1351" s="19">
        <f t="shared" si="453"/>
        <v>13</v>
      </c>
      <c r="L1351" s="38" t="s">
        <v>27</v>
      </c>
      <c r="M1351" s="35">
        <v>1997</v>
      </c>
      <c r="N1351" s="35">
        <f t="shared" si="451"/>
        <v>13</v>
      </c>
      <c r="O1351" s="38" t="str">
        <f t="shared" si="448"/>
        <v>CONSELHO</v>
      </c>
      <c r="P1351" s="38" t="s">
        <v>1169</v>
      </c>
      <c r="Q1351" s="38" t="str">
        <f t="shared" si="452"/>
        <v>NÃO</v>
      </c>
      <c r="R1351" s="38" t="s">
        <v>21</v>
      </c>
      <c r="S1351" s="4" t="s">
        <v>24</v>
      </c>
      <c r="T1351" s="38"/>
      <c r="U1351" s="77"/>
    </row>
    <row r="1352" spans="1:21" s="82" customFormat="1">
      <c r="A1352" s="81">
        <v>1352</v>
      </c>
      <c r="B1352" s="26">
        <v>40221</v>
      </c>
      <c r="C1352" s="5">
        <v>2010</v>
      </c>
      <c r="D1352" s="5">
        <f t="shared" si="449"/>
        <v>32</v>
      </c>
      <c r="E1352" s="87" t="s">
        <v>1170</v>
      </c>
      <c r="F1352" s="5" t="s">
        <v>26</v>
      </c>
      <c r="G1352" s="5" t="s">
        <v>18</v>
      </c>
      <c r="H1352" s="5" t="s">
        <v>27</v>
      </c>
      <c r="I1352" s="5" t="s">
        <v>3719</v>
      </c>
      <c r="J1352" s="5">
        <v>1997</v>
      </c>
      <c r="K1352" s="83">
        <f t="shared" si="453"/>
        <v>13</v>
      </c>
      <c r="L1352" s="5" t="s">
        <v>27</v>
      </c>
      <c r="M1352" s="35">
        <v>1997</v>
      </c>
      <c r="N1352" s="35">
        <f t="shared" si="451"/>
        <v>13</v>
      </c>
      <c r="O1352" s="5" t="str">
        <f t="shared" si="448"/>
        <v>CONSELHO</v>
      </c>
      <c r="P1352" s="5" t="s">
        <v>3673</v>
      </c>
      <c r="Q1352" s="5" t="str">
        <f t="shared" si="452"/>
        <v>NÃO</v>
      </c>
      <c r="R1352" s="5" t="s">
        <v>21</v>
      </c>
      <c r="S1352" s="109">
        <v>2</v>
      </c>
      <c r="T1352" s="5"/>
      <c r="U1352" s="82" t="s">
        <v>3707</v>
      </c>
    </row>
    <row r="1353" spans="1:21" s="82" customFormat="1">
      <c r="A1353" s="81">
        <v>1353</v>
      </c>
      <c r="B1353" s="26">
        <v>40221</v>
      </c>
      <c r="C1353" s="5">
        <v>2010</v>
      </c>
      <c r="D1353" s="5">
        <f t="shared" si="449"/>
        <v>32</v>
      </c>
      <c r="E1353" s="87" t="s">
        <v>1171</v>
      </c>
      <c r="F1353" s="5" t="s">
        <v>26</v>
      </c>
      <c r="G1353" s="5" t="s">
        <v>18</v>
      </c>
      <c r="H1353" s="5" t="s">
        <v>27</v>
      </c>
      <c r="I1353" s="5" t="s">
        <v>3719</v>
      </c>
      <c r="J1353" s="5">
        <v>1997</v>
      </c>
      <c r="K1353" s="83">
        <f t="shared" si="453"/>
        <v>13</v>
      </c>
      <c r="L1353" s="5" t="s">
        <v>27</v>
      </c>
      <c r="M1353" s="35">
        <v>1997</v>
      </c>
      <c r="N1353" s="35">
        <f t="shared" si="451"/>
        <v>13</v>
      </c>
      <c r="O1353" s="5" t="str">
        <f t="shared" si="448"/>
        <v>CONSELHO</v>
      </c>
      <c r="P1353" s="5" t="s">
        <v>1172</v>
      </c>
      <c r="Q1353" s="5" t="str">
        <f t="shared" si="452"/>
        <v>NÃO</v>
      </c>
      <c r="R1353" s="5" t="s">
        <v>21</v>
      </c>
      <c r="S1353" s="109">
        <v>2</v>
      </c>
      <c r="T1353" s="5"/>
      <c r="U1353" s="82" t="s">
        <v>3705</v>
      </c>
    </row>
    <row r="1354" spans="1:21" s="34" customFormat="1">
      <c r="A1354" s="40">
        <v>1354</v>
      </c>
      <c r="B1354" s="14">
        <v>40221</v>
      </c>
      <c r="C1354" s="38">
        <v>2010</v>
      </c>
      <c r="D1354" s="38">
        <f t="shared" si="449"/>
        <v>32</v>
      </c>
      <c r="E1354" s="22" t="s">
        <v>1173</v>
      </c>
      <c r="F1354" s="38" t="s">
        <v>26</v>
      </c>
      <c r="G1354" s="38" t="s">
        <v>18</v>
      </c>
      <c r="H1354" s="38" t="s">
        <v>27</v>
      </c>
      <c r="I1354" s="38" t="s">
        <v>3719</v>
      </c>
      <c r="J1354" s="36">
        <v>1997</v>
      </c>
      <c r="K1354" s="19">
        <f t="shared" si="453"/>
        <v>13</v>
      </c>
      <c r="L1354" s="38" t="s">
        <v>27</v>
      </c>
      <c r="M1354" s="35">
        <v>1997</v>
      </c>
      <c r="N1354" s="35">
        <f t="shared" si="451"/>
        <v>13</v>
      </c>
      <c r="O1354" s="38" t="str">
        <f t="shared" si="448"/>
        <v>CONSELHO</v>
      </c>
      <c r="P1354" s="38" t="s">
        <v>1174</v>
      </c>
      <c r="Q1354" s="38" t="str">
        <f t="shared" si="452"/>
        <v>NÃO</v>
      </c>
      <c r="R1354" s="38" t="s">
        <v>21</v>
      </c>
      <c r="S1354" s="108">
        <v>5</v>
      </c>
      <c r="T1354" s="38"/>
      <c r="U1354" s="77" t="s">
        <v>3693</v>
      </c>
    </row>
    <row r="1355" spans="1:21" s="122" customFormat="1">
      <c r="A1355" s="81">
        <v>1355</v>
      </c>
      <c r="B1355" s="26">
        <v>40221</v>
      </c>
      <c r="C1355" s="5">
        <v>2010</v>
      </c>
      <c r="D1355" s="5">
        <f t="shared" si="449"/>
        <v>32</v>
      </c>
      <c r="E1355" s="27" t="s">
        <v>1175</v>
      </c>
      <c r="F1355" s="5" t="s">
        <v>17</v>
      </c>
      <c r="G1355" s="5" t="s">
        <v>18</v>
      </c>
      <c r="H1355" s="5" t="s">
        <v>22</v>
      </c>
      <c r="I1355" s="5" t="s">
        <v>3739</v>
      </c>
      <c r="J1355" s="35">
        <v>1991</v>
      </c>
      <c r="K1355" s="83">
        <f t="shared" si="453"/>
        <v>19</v>
      </c>
      <c r="L1355" s="5" t="s">
        <v>23</v>
      </c>
      <c r="M1355" s="35" t="s">
        <v>24</v>
      </c>
      <c r="N1355" s="35" t="s">
        <v>24</v>
      </c>
      <c r="O1355" s="5" t="str">
        <f t="shared" si="448"/>
        <v>CONSELHO</v>
      </c>
      <c r="P1355" s="5" t="s">
        <v>428</v>
      </c>
      <c r="Q1355" s="5" t="str">
        <f t="shared" si="450"/>
        <v>Não</v>
      </c>
      <c r="R1355" s="5" t="s">
        <v>21</v>
      </c>
      <c r="S1355" s="111">
        <v>3</v>
      </c>
      <c r="T1355" s="5"/>
      <c r="U1355" s="82" t="s">
        <v>3710</v>
      </c>
    </row>
    <row r="1356" spans="1:21" s="34" customFormat="1">
      <c r="A1356" s="40">
        <v>1356</v>
      </c>
      <c r="B1356" s="14">
        <v>40221</v>
      </c>
      <c r="C1356" s="38">
        <v>2010</v>
      </c>
      <c r="D1356" s="38">
        <f t="shared" si="449"/>
        <v>32</v>
      </c>
      <c r="E1356" s="22" t="s">
        <v>1176</v>
      </c>
      <c r="F1356" s="38" t="s">
        <v>26</v>
      </c>
      <c r="G1356" s="38" t="s">
        <v>18</v>
      </c>
      <c r="H1356" s="38" t="s">
        <v>22</v>
      </c>
      <c r="I1356" s="38" t="s">
        <v>3739</v>
      </c>
      <c r="J1356" s="35">
        <v>1991</v>
      </c>
      <c r="K1356" s="19">
        <f t="shared" si="453"/>
        <v>19</v>
      </c>
      <c r="L1356" s="38" t="s">
        <v>51</v>
      </c>
      <c r="M1356" s="35" t="s">
        <v>24</v>
      </c>
      <c r="N1356" s="35" t="s">
        <v>24</v>
      </c>
      <c r="O1356" s="38" t="str">
        <f t="shared" si="448"/>
        <v>CONSELHO</v>
      </c>
      <c r="P1356" s="38" t="s">
        <v>1177</v>
      </c>
      <c r="Q1356" s="38" t="str">
        <f t="shared" si="450"/>
        <v>Não</v>
      </c>
      <c r="R1356" s="38" t="s">
        <v>21</v>
      </c>
      <c r="S1356" s="108">
        <v>1</v>
      </c>
      <c r="T1356" s="38"/>
      <c r="U1356" s="77" t="s">
        <v>3698</v>
      </c>
    </row>
    <row r="1357" spans="1:21" s="34" customFormat="1">
      <c r="A1357" s="40">
        <v>1357</v>
      </c>
      <c r="B1357" s="14">
        <v>40228</v>
      </c>
      <c r="C1357" s="38">
        <v>2010</v>
      </c>
      <c r="D1357" s="38">
        <f t="shared" si="449"/>
        <v>32</v>
      </c>
      <c r="E1357" s="22" t="s">
        <v>1178</v>
      </c>
      <c r="F1357" s="38" t="s">
        <v>33</v>
      </c>
      <c r="G1357" s="38" t="s">
        <v>65</v>
      </c>
      <c r="H1357" s="38" t="s">
        <v>73</v>
      </c>
      <c r="I1357" s="38"/>
      <c r="J1357" s="38" t="s">
        <v>24</v>
      </c>
      <c r="K1357" s="38" t="s">
        <v>24</v>
      </c>
      <c r="L1357" s="38" t="s">
        <v>22</v>
      </c>
      <c r="M1357" s="35">
        <v>1991</v>
      </c>
      <c r="N1357" s="35">
        <f>C1357-M1357</f>
        <v>19</v>
      </c>
      <c r="O1357" s="38" t="str">
        <f t="shared" si="448"/>
        <v>CONSELHO</v>
      </c>
      <c r="P1357" s="38" t="s">
        <v>230</v>
      </c>
      <c r="Q1357" s="38" t="str">
        <f>IF(ISNUMBER(SEARCH("Conferência",L1357)),"SIM","NÃO")</f>
        <v>NÃO</v>
      </c>
      <c r="R1357" s="38" t="s">
        <v>21</v>
      </c>
      <c r="S1357" s="4"/>
      <c r="T1357" s="38"/>
      <c r="U1357" s="77"/>
    </row>
    <row r="1358" spans="1:21" s="34" customFormat="1">
      <c r="A1358" s="40">
        <v>1358</v>
      </c>
      <c r="B1358" s="14">
        <v>40228</v>
      </c>
      <c r="C1358" s="38">
        <v>2010</v>
      </c>
      <c r="D1358" s="38">
        <f t="shared" si="449"/>
        <v>32</v>
      </c>
      <c r="E1358" s="22" t="s">
        <v>1179</v>
      </c>
      <c r="F1358" s="38" t="s">
        <v>33</v>
      </c>
      <c r="G1358" s="38" t="s">
        <v>24</v>
      </c>
      <c r="H1358" s="38" t="s">
        <v>701</v>
      </c>
      <c r="I1358" s="38"/>
      <c r="J1358" s="38" t="s">
        <v>24</v>
      </c>
      <c r="K1358" s="38" t="s">
        <v>24</v>
      </c>
      <c r="L1358" s="38" t="s">
        <v>1165</v>
      </c>
      <c r="M1358" s="35" t="s">
        <v>24</v>
      </c>
      <c r="N1358" s="35" t="s">
        <v>24</v>
      </c>
      <c r="O1358" s="38" t="str">
        <f t="shared" si="448"/>
        <v>NÃO CONSELHO</v>
      </c>
      <c r="P1358" s="38" t="s">
        <v>1180</v>
      </c>
      <c r="Q1358" s="38" t="str">
        <f t="shared" si="450"/>
        <v>Sim</v>
      </c>
      <c r="R1358" s="38" t="s">
        <v>21</v>
      </c>
      <c r="S1358" s="4"/>
      <c r="T1358" s="38"/>
      <c r="U1358" s="77"/>
    </row>
    <row r="1359" spans="1:21" s="34" customFormat="1">
      <c r="A1359" s="40">
        <v>1359</v>
      </c>
      <c r="B1359" s="14">
        <v>40232</v>
      </c>
      <c r="C1359" s="38">
        <v>2010</v>
      </c>
      <c r="D1359" s="38">
        <f t="shared" si="449"/>
        <v>32</v>
      </c>
      <c r="E1359" s="16" t="s">
        <v>3286</v>
      </c>
      <c r="F1359" s="38" t="s">
        <v>26</v>
      </c>
      <c r="G1359" s="38" t="s">
        <v>18</v>
      </c>
      <c r="H1359" s="38" t="s">
        <v>61</v>
      </c>
      <c r="I1359" s="38" t="s">
        <v>3740</v>
      </c>
      <c r="J1359" s="35">
        <v>1991</v>
      </c>
      <c r="K1359" s="19">
        <f t="shared" ref="K1359:K1361" si="454">C1359-J1359</f>
        <v>19</v>
      </c>
      <c r="L1359" s="38" t="s">
        <v>1641</v>
      </c>
      <c r="M1359" s="35">
        <v>1991</v>
      </c>
      <c r="N1359" s="35">
        <f t="shared" ref="N1359:N1364" si="455">C1359-M1359</f>
        <v>19</v>
      </c>
      <c r="O1359" s="38" t="str">
        <f t="shared" si="448"/>
        <v>CONSELHO</v>
      </c>
      <c r="P1359" s="38" t="s">
        <v>1181</v>
      </c>
      <c r="Q1359" s="38" t="str">
        <f t="shared" ref="Q1359:Q1364" si="456">IF(ISNUMBER(SEARCH("Conferência",L1359)),"SIM","NÃO")</f>
        <v>NÃO</v>
      </c>
      <c r="R1359" s="38" t="s">
        <v>21</v>
      </c>
      <c r="S1359" s="4" t="s">
        <v>24</v>
      </c>
      <c r="T1359" s="38"/>
      <c r="U1359" s="77"/>
    </row>
    <row r="1360" spans="1:21" s="34" customFormat="1">
      <c r="A1360" s="40">
        <v>1360</v>
      </c>
      <c r="B1360" s="14">
        <v>40232</v>
      </c>
      <c r="C1360" s="38">
        <v>2010</v>
      </c>
      <c r="D1360" s="38">
        <f t="shared" si="449"/>
        <v>32</v>
      </c>
      <c r="E1360" s="22" t="s">
        <v>1182</v>
      </c>
      <c r="F1360" s="38" t="s">
        <v>17</v>
      </c>
      <c r="G1360" s="38" t="s">
        <v>18</v>
      </c>
      <c r="H1360" s="38" t="s">
        <v>22</v>
      </c>
      <c r="I1360" s="38" t="s">
        <v>3739</v>
      </c>
      <c r="J1360" s="35">
        <v>1991</v>
      </c>
      <c r="K1360" s="19">
        <f t="shared" si="454"/>
        <v>19</v>
      </c>
      <c r="L1360" s="38" t="s">
        <v>22</v>
      </c>
      <c r="M1360" s="35">
        <v>1991</v>
      </c>
      <c r="N1360" s="35">
        <f t="shared" si="455"/>
        <v>19</v>
      </c>
      <c r="O1360" s="38" t="str">
        <f t="shared" si="448"/>
        <v>CONSELHO</v>
      </c>
      <c r="P1360" s="38" t="s">
        <v>1183</v>
      </c>
      <c r="Q1360" s="38" t="str">
        <f t="shared" si="456"/>
        <v>NÃO</v>
      </c>
      <c r="R1360" s="38" t="s">
        <v>21</v>
      </c>
      <c r="S1360" s="108">
        <v>5</v>
      </c>
      <c r="T1360" s="38"/>
      <c r="U1360" s="77" t="s">
        <v>3692</v>
      </c>
    </row>
    <row r="1361" spans="1:21" s="34" customFormat="1">
      <c r="A1361" s="40">
        <v>1361</v>
      </c>
      <c r="B1361" s="14">
        <v>40232</v>
      </c>
      <c r="C1361" s="38">
        <v>2010</v>
      </c>
      <c r="D1361" s="38">
        <f t="shared" si="449"/>
        <v>32</v>
      </c>
      <c r="E1361" s="22" t="s">
        <v>1184</v>
      </c>
      <c r="F1361" s="38" t="s">
        <v>40</v>
      </c>
      <c r="G1361" s="38" t="s">
        <v>18</v>
      </c>
      <c r="H1361" s="38" t="s">
        <v>22</v>
      </c>
      <c r="I1361" s="38" t="s">
        <v>3739</v>
      </c>
      <c r="J1361" s="35">
        <v>1991</v>
      </c>
      <c r="K1361" s="19">
        <f t="shared" si="454"/>
        <v>19</v>
      </c>
      <c r="L1361" s="38" t="s">
        <v>22</v>
      </c>
      <c r="M1361" s="35">
        <v>1991</v>
      </c>
      <c r="N1361" s="35">
        <f t="shared" si="455"/>
        <v>19</v>
      </c>
      <c r="O1361" s="38" t="str">
        <f t="shared" si="448"/>
        <v>CONSELHO</v>
      </c>
      <c r="P1361" s="38" t="s">
        <v>370</v>
      </c>
      <c r="Q1361" s="38" t="str">
        <f t="shared" si="456"/>
        <v>NÃO</v>
      </c>
      <c r="R1361" s="38" t="s">
        <v>21</v>
      </c>
      <c r="S1361" s="4" t="s">
        <v>24</v>
      </c>
      <c r="T1361" s="38"/>
      <c r="U1361" s="77"/>
    </row>
    <row r="1362" spans="1:21" s="34" customFormat="1">
      <c r="A1362" s="40">
        <v>1362</v>
      </c>
      <c r="B1362" s="14">
        <v>40232</v>
      </c>
      <c r="C1362" s="38">
        <v>2010</v>
      </c>
      <c r="D1362" s="38">
        <f t="shared" si="449"/>
        <v>32</v>
      </c>
      <c r="E1362" s="22" t="s">
        <v>1185</v>
      </c>
      <c r="F1362" s="38" t="s">
        <v>82</v>
      </c>
      <c r="G1362" s="38" t="s">
        <v>65</v>
      </c>
      <c r="H1362" s="38" t="s">
        <v>73</v>
      </c>
      <c r="I1362" s="38"/>
      <c r="J1362" s="38" t="s">
        <v>24</v>
      </c>
      <c r="K1362" s="38" t="s">
        <v>24</v>
      </c>
      <c r="L1362" s="38" t="s">
        <v>83</v>
      </c>
      <c r="M1362" s="35">
        <v>2003</v>
      </c>
      <c r="N1362" s="35">
        <f t="shared" si="455"/>
        <v>7</v>
      </c>
      <c r="O1362" s="38" t="str">
        <f t="shared" si="448"/>
        <v>CONSELHO</v>
      </c>
      <c r="P1362" s="38" t="s">
        <v>492</v>
      </c>
      <c r="Q1362" s="38" t="str">
        <f t="shared" si="456"/>
        <v>NÃO</v>
      </c>
      <c r="R1362" s="38" t="s">
        <v>21</v>
      </c>
      <c r="S1362" s="4"/>
      <c r="T1362" s="38"/>
      <c r="U1362" s="77"/>
    </row>
    <row r="1363" spans="1:21" s="34" customFormat="1">
      <c r="A1363" s="40">
        <v>1363</v>
      </c>
      <c r="B1363" s="14">
        <v>40232</v>
      </c>
      <c r="C1363" s="38">
        <v>2010</v>
      </c>
      <c r="D1363" s="38">
        <f t="shared" si="449"/>
        <v>32</v>
      </c>
      <c r="E1363" s="22" t="s">
        <v>3287</v>
      </c>
      <c r="F1363" s="38" t="s">
        <v>33</v>
      </c>
      <c r="G1363" s="38" t="s">
        <v>65</v>
      </c>
      <c r="H1363" s="38" t="s">
        <v>73</v>
      </c>
      <c r="I1363" s="38"/>
      <c r="J1363" s="38" t="s">
        <v>24</v>
      </c>
      <c r="K1363" s="38" t="s">
        <v>24</v>
      </c>
      <c r="L1363" s="3" t="s">
        <v>290</v>
      </c>
      <c r="M1363" s="35">
        <v>2003</v>
      </c>
      <c r="N1363" s="35">
        <f t="shared" si="455"/>
        <v>7</v>
      </c>
      <c r="O1363" s="38" t="str">
        <f t="shared" si="448"/>
        <v>CONSELHO</v>
      </c>
      <c r="P1363" s="38" t="s">
        <v>124</v>
      </c>
      <c r="Q1363" s="38" t="str">
        <f t="shared" si="456"/>
        <v>NÃO</v>
      </c>
      <c r="R1363" s="38" t="s">
        <v>21</v>
      </c>
      <c r="S1363" s="4"/>
      <c r="T1363" s="38"/>
      <c r="U1363" s="77"/>
    </row>
    <row r="1364" spans="1:21" s="122" customFormat="1">
      <c r="A1364" s="81">
        <v>1364</v>
      </c>
      <c r="B1364" s="26">
        <v>40235</v>
      </c>
      <c r="C1364" s="5">
        <v>2010</v>
      </c>
      <c r="D1364" s="5">
        <f t="shared" si="449"/>
        <v>32</v>
      </c>
      <c r="E1364" s="27" t="s">
        <v>1186</v>
      </c>
      <c r="F1364" s="5" t="s">
        <v>26</v>
      </c>
      <c r="G1364" s="5" t="s">
        <v>18</v>
      </c>
      <c r="H1364" s="5" t="s">
        <v>27</v>
      </c>
      <c r="I1364" s="5" t="s">
        <v>3719</v>
      </c>
      <c r="J1364" s="36">
        <v>1997</v>
      </c>
      <c r="K1364" s="83">
        <f>C1364-J1364</f>
        <v>13</v>
      </c>
      <c r="L1364" s="5" t="s">
        <v>27</v>
      </c>
      <c r="M1364" s="35">
        <v>1997</v>
      </c>
      <c r="N1364" s="35">
        <f t="shared" si="455"/>
        <v>13</v>
      </c>
      <c r="O1364" s="5" t="str">
        <f t="shared" si="448"/>
        <v>CONSELHO</v>
      </c>
      <c r="P1364" s="5" t="s">
        <v>774</v>
      </c>
      <c r="Q1364" s="5" t="str">
        <f t="shared" si="456"/>
        <v>NÃO</v>
      </c>
      <c r="R1364" s="5" t="s">
        <v>21</v>
      </c>
      <c r="S1364" s="109">
        <v>3</v>
      </c>
      <c r="T1364" s="5"/>
      <c r="U1364" s="82" t="s">
        <v>3711</v>
      </c>
    </row>
    <row r="1365" spans="1:21" s="34" customFormat="1">
      <c r="A1365" s="40">
        <v>1365</v>
      </c>
      <c r="B1365" s="14">
        <v>40235</v>
      </c>
      <c r="C1365" s="38">
        <v>2010</v>
      </c>
      <c r="D1365" s="38">
        <f t="shared" si="449"/>
        <v>32</v>
      </c>
      <c r="E1365" s="22" t="s">
        <v>1187</v>
      </c>
      <c r="F1365" s="38" t="s">
        <v>33</v>
      </c>
      <c r="G1365" s="38" t="s">
        <v>24</v>
      </c>
      <c r="H1365" s="38" t="s">
        <v>701</v>
      </c>
      <c r="I1365" s="38"/>
      <c r="J1365" s="38" t="s">
        <v>24</v>
      </c>
      <c r="K1365" s="38" t="s">
        <v>24</v>
      </c>
      <c r="L1365" s="38" t="s">
        <v>1165</v>
      </c>
      <c r="M1365" s="35" t="s">
        <v>24</v>
      </c>
      <c r="N1365" s="35" t="s">
        <v>24</v>
      </c>
      <c r="O1365" s="38" t="str">
        <f t="shared" si="448"/>
        <v>NÃO CONSELHO</v>
      </c>
      <c r="P1365" s="38" t="s">
        <v>1188</v>
      </c>
      <c r="Q1365" s="38" t="str">
        <f t="shared" si="450"/>
        <v>Sim</v>
      </c>
      <c r="R1365" s="38" t="s">
        <v>21</v>
      </c>
      <c r="S1365" s="4"/>
      <c r="T1365" s="38"/>
      <c r="U1365" s="77"/>
    </row>
    <row r="1366" spans="1:21" s="34" customFormat="1">
      <c r="A1366" s="40">
        <v>1366</v>
      </c>
      <c r="B1366" s="14">
        <v>40235</v>
      </c>
      <c r="C1366" s="38">
        <v>2010</v>
      </c>
      <c r="D1366" s="38">
        <f t="shared" si="449"/>
        <v>32</v>
      </c>
      <c r="E1366" s="22" t="s">
        <v>1189</v>
      </c>
      <c r="F1366" s="38" t="s">
        <v>198</v>
      </c>
      <c r="G1366" s="38" t="s">
        <v>65</v>
      </c>
      <c r="H1366" s="38" t="s">
        <v>701</v>
      </c>
      <c r="I1366" s="38"/>
      <c r="J1366" s="38" t="s">
        <v>24</v>
      </c>
      <c r="K1366" s="38" t="s">
        <v>24</v>
      </c>
      <c r="L1366" s="38" t="s">
        <v>551</v>
      </c>
      <c r="M1366" s="36">
        <v>2007</v>
      </c>
      <c r="N1366" s="35">
        <f t="shared" ref="N1366:N1370" si="457">C1366-M1366</f>
        <v>3</v>
      </c>
      <c r="O1366" s="38" t="str">
        <f t="shared" si="448"/>
        <v>CONSELHO</v>
      </c>
      <c r="P1366" s="38" t="s">
        <v>1190</v>
      </c>
      <c r="Q1366" s="38" t="str">
        <f>IF(ISNUMBER(SEARCH("Conferência",L1366)),"SIM","NÃO")</f>
        <v>NÃO</v>
      </c>
      <c r="R1366" s="38" t="s">
        <v>21</v>
      </c>
      <c r="S1366" s="4"/>
      <c r="T1366" s="38"/>
      <c r="U1366" s="77"/>
    </row>
    <row r="1367" spans="1:21" s="34" customFormat="1">
      <c r="A1367" s="40">
        <v>1367</v>
      </c>
      <c r="B1367" s="14">
        <v>40239</v>
      </c>
      <c r="C1367" s="38">
        <v>2010</v>
      </c>
      <c r="D1367" s="38">
        <f t="shared" si="449"/>
        <v>32</v>
      </c>
      <c r="E1367" s="22" t="s">
        <v>1191</v>
      </c>
      <c r="F1367" s="38" t="s">
        <v>33</v>
      </c>
      <c r="G1367" s="38" t="s">
        <v>65</v>
      </c>
      <c r="H1367" s="38" t="s">
        <v>73</v>
      </c>
      <c r="I1367" s="38"/>
      <c r="J1367" s="38" t="s">
        <v>24</v>
      </c>
      <c r="K1367" s="38" t="s">
        <v>24</v>
      </c>
      <c r="L1367" s="38" t="s">
        <v>27</v>
      </c>
      <c r="M1367" s="35">
        <v>1997</v>
      </c>
      <c r="N1367" s="35">
        <f t="shared" si="457"/>
        <v>13</v>
      </c>
      <c r="O1367" s="38" t="str">
        <f t="shared" si="448"/>
        <v>CONSELHO</v>
      </c>
      <c r="P1367" s="38" t="s">
        <v>230</v>
      </c>
      <c r="Q1367" s="38" t="str">
        <f>IF(ISNUMBER(SEARCH("Conferência",L1367)),"SIM","NÃO")</f>
        <v>NÃO</v>
      </c>
      <c r="R1367" s="38" t="s">
        <v>21</v>
      </c>
      <c r="S1367" s="4"/>
      <c r="T1367" s="38"/>
      <c r="U1367" s="77"/>
    </row>
    <row r="1368" spans="1:21" s="34" customFormat="1">
      <c r="A1368" s="40">
        <v>1368</v>
      </c>
      <c r="B1368" s="14">
        <v>40239</v>
      </c>
      <c r="C1368" s="38">
        <v>2010</v>
      </c>
      <c r="D1368" s="38">
        <f t="shared" si="449"/>
        <v>32</v>
      </c>
      <c r="E1368" s="22" t="s">
        <v>1192</v>
      </c>
      <c r="F1368" s="38" t="s">
        <v>26</v>
      </c>
      <c r="G1368" s="38" t="s">
        <v>18</v>
      </c>
      <c r="H1368" s="38" t="s">
        <v>27</v>
      </c>
      <c r="I1368" s="38" t="s">
        <v>3719</v>
      </c>
      <c r="J1368" s="36">
        <v>1997</v>
      </c>
      <c r="K1368" s="19">
        <f>C1368-J1368</f>
        <v>13</v>
      </c>
      <c r="L1368" s="38" t="s">
        <v>27</v>
      </c>
      <c r="M1368" s="35">
        <v>1997</v>
      </c>
      <c r="N1368" s="35">
        <f t="shared" si="457"/>
        <v>13</v>
      </c>
      <c r="O1368" s="38" t="str">
        <f t="shared" si="448"/>
        <v>CONSELHO</v>
      </c>
      <c r="P1368" s="38" t="s">
        <v>1193</v>
      </c>
      <c r="Q1368" s="38" t="str">
        <f>IF(ISNUMBER(SEARCH("Conferência",L1368)),"SIM","NÃO")</f>
        <v>NÃO</v>
      </c>
      <c r="R1368" s="38" t="s">
        <v>21</v>
      </c>
      <c r="S1368" s="108">
        <v>1</v>
      </c>
      <c r="T1368" s="38"/>
      <c r="U1368" s="77" t="s">
        <v>3703</v>
      </c>
    </row>
    <row r="1369" spans="1:21" s="34" customFormat="1">
      <c r="A1369" s="40">
        <v>1369</v>
      </c>
      <c r="B1369" s="14">
        <v>40239</v>
      </c>
      <c r="C1369" s="38">
        <v>2010</v>
      </c>
      <c r="D1369" s="38">
        <f t="shared" si="449"/>
        <v>32</v>
      </c>
      <c r="E1369" s="22" t="s">
        <v>1194</v>
      </c>
      <c r="F1369" s="38" t="s">
        <v>33</v>
      </c>
      <c r="G1369" s="38" t="s">
        <v>65</v>
      </c>
      <c r="H1369" s="38" t="s">
        <v>73</v>
      </c>
      <c r="I1369" s="38"/>
      <c r="J1369" s="38" t="s">
        <v>24</v>
      </c>
      <c r="K1369" s="38" t="s">
        <v>24</v>
      </c>
      <c r="L1369" s="38" t="s">
        <v>22</v>
      </c>
      <c r="M1369" s="35">
        <v>1991</v>
      </c>
      <c r="N1369" s="35">
        <f t="shared" si="457"/>
        <v>19</v>
      </c>
      <c r="O1369" s="38" t="str">
        <f t="shared" si="448"/>
        <v>CONSELHO</v>
      </c>
      <c r="P1369" s="38" t="s">
        <v>131</v>
      </c>
      <c r="Q1369" s="38" t="str">
        <f>IF(ISNUMBER(SEARCH("Conferência",L1369)),"SIM","NÃO")</f>
        <v>NÃO</v>
      </c>
      <c r="R1369" s="38" t="s">
        <v>21</v>
      </c>
      <c r="S1369" s="4"/>
      <c r="T1369" s="38"/>
      <c r="U1369" s="77"/>
    </row>
    <row r="1370" spans="1:21" s="122" customFormat="1">
      <c r="A1370" s="81">
        <v>1370</v>
      </c>
      <c r="B1370" s="26">
        <v>40242</v>
      </c>
      <c r="C1370" s="5">
        <v>2010</v>
      </c>
      <c r="D1370" s="5">
        <f t="shared" si="449"/>
        <v>32</v>
      </c>
      <c r="E1370" s="27" t="s">
        <v>1195</v>
      </c>
      <c r="F1370" s="5" t="s">
        <v>17</v>
      </c>
      <c r="G1370" s="5" t="s">
        <v>18</v>
      </c>
      <c r="H1370" s="5" t="s">
        <v>27</v>
      </c>
      <c r="I1370" s="5" t="s">
        <v>3719</v>
      </c>
      <c r="J1370" s="36">
        <v>1997</v>
      </c>
      <c r="K1370" s="83">
        <f t="shared" ref="K1370:K1372" si="458">C1370-J1370</f>
        <v>13</v>
      </c>
      <c r="L1370" s="5" t="s">
        <v>27</v>
      </c>
      <c r="M1370" s="35">
        <v>1997</v>
      </c>
      <c r="N1370" s="35">
        <f t="shared" si="457"/>
        <v>13</v>
      </c>
      <c r="O1370" s="5" t="str">
        <f t="shared" si="448"/>
        <v>CONSELHO</v>
      </c>
      <c r="P1370" s="5" t="s">
        <v>1196</v>
      </c>
      <c r="Q1370" s="5" t="str">
        <f>IF(ISNUMBER(SEARCH("Conferência",L1370)),"SIM","NÃO")</f>
        <v>NÃO</v>
      </c>
      <c r="R1370" s="5" t="s">
        <v>21</v>
      </c>
      <c r="S1370" s="109">
        <v>3</v>
      </c>
      <c r="T1370" s="5"/>
      <c r="U1370" s="82" t="s">
        <v>3711</v>
      </c>
    </row>
    <row r="1371" spans="1:21" s="122" customFormat="1">
      <c r="A1371" s="81">
        <v>1371</v>
      </c>
      <c r="B1371" s="26">
        <v>40242</v>
      </c>
      <c r="C1371" s="5">
        <v>2010</v>
      </c>
      <c r="D1371" s="5">
        <f t="shared" si="449"/>
        <v>32</v>
      </c>
      <c r="E1371" s="27" t="s">
        <v>1197</v>
      </c>
      <c r="F1371" s="5" t="s">
        <v>17</v>
      </c>
      <c r="G1371" s="5" t="s">
        <v>18</v>
      </c>
      <c r="H1371" s="5" t="s">
        <v>22</v>
      </c>
      <c r="I1371" s="5" t="s">
        <v>3739</v>
      </c>
      <c r="J1371" s="35">
        <v>1991</v>
      </c>
      <c r="K1371" s="83">
        <f t="shared" si="458"/>
        <v>19</v>
      </c>
      <c r="L1371" s="5" t="s">
        <v>23</v>
      </c>
      <c r="M1371" s="35" t="s">
        <v>24</v>
      </c>
      <c r="N1371" s="35" t="s">
        <v>24</v>
      </c>
      <c r="O1371" s="5" t="str">
        <f t="shared" si="448"/>
        <v>CONSELHO</v>
      </c>
      <c r="P1371" s="5" t="s">
        <v>1198</v>
      </c>
      <c r="Q1371" s="5" t="str">
        <f t="shared" si="450"/>
        <v>Não</v>
      </c>
      <c r="R1371" s="5" t="s">
        <v>902</v>
      </c>
      <c r="S1371" s="109">
        <v>3</v>
      </c>
      <c r="T1371" s="5"/>
      <c r="U1371" s="82" t="s">
        <v>3710</v>
      </c>
    </row>
    <row r="1372" spans="1:21" s="122" customFormat="1">
      <c r="A1372" s="81">
        <v>1372</v>
      </c>
      <c r="B1372" s="26">
        <v>40242</v>
      </c>
      <c r="C1372" s="5">
        <v>2010</v>
      </c>
      <c r="D1372" s="5">
        <f t="shared" si="449"/>
        <v>32</v>
      </c>
      <c r="E1372" s="27" t="s">
        <v>1199</v>
      </c>
      <c r="F1372" s="5" t="s">
        <v>26</v>
      </c>
      <c r="G1372" s="5" t="s">
        <v>18</v>
      </c>
      <c r="H1372" s="5" t="s">
        <v>22</v>
      </c>
      <c r="I1372" s="5" t="s">
        <v>3739</v>
      </c>
      <c r="J1372" s="35">
        <v>1991</v>
      </c>
      <c r="K1372" s="83">
        <f t="shared" si="458"/>
        <v>19</v>
      </c>
      <c r="L1372" s="5" t="s">
        <v>22</v>
      </c>
      <c r="M1372" s="35">
        <v>1991</v>
      </c>
      <c r="N1372" s="35">
        <f t="shared" ref="N1372:N1373" si="459">C1372-M1372</f>
        <v>19</v>
      </c>
      <c r="O1372" s="5" t="str">
        <f t="shared" si="448"/>
        <v>CONSELHO</v>
      </c>
      <c r="P1372" s="5" t="s">
        <v>1200</v>
      </c>
      <c r="Q1372" s="5" t="str">
        <f>IF(ISNUMBER(SEARCH("Conferência",L1372)),"SIM","NÃO")</f>
        <v>NÃO</v>
      </c>
      <c r="R1372" s="5" t="s">
        <v>21</v>
      </c>
      <c r="S1372" s="109">
        <v>3</v>
      </c>
      <c r="T1372" s="5"/>
      <c r="U1372" s="82" t="s">
        <v>3712</v>
      </c>
    </row>
    <row r="1373" spans="1:21" s="34" customFormat="1">
      <c r="A1373" s="40">
        <v>1373</v>
      </c>
      <c r="B1373" s="14">
        <v>40242</v>
      </c>
      <c r="C1373" s="38">
        <v>2010</v>
      </c>
      <c r="D1373" s="38">
        <f t="shared" si="449"/>
        <v>32</v>
      </c>
      <c r="E1373" s="22" t="s">
        <v>1201</v>
      </c>
      <c r="F1373" s="38" t="s">
        <v>82</v>
      </c>
      <c r="G1373" s="38" t="s">
        <v>65</v>
      </c>
      <c r="H1373" s="38" t="s">
        <v>73</v>
      </c>
      <c r="I1373" s="38"/>
      <c r="J1373" s="38" t="s">
        <v>24</v>
      </c>
      <c r="K1373" s="38" t="s">
        <v>24</v>
      </c>
      <c r="L1373" s="38" t="s">
        <v>83</v>
      </c>
      <c r="M1373" s="35">
        <v>2003</v>
      </c>
      <c r="N1373" s="35">
        <f t="shared" si="459"/>
        <v>7</v>
      </c>
      <c r="O1373" s="38" t="str">
        <f t="shared" si="448"/>
        <v>CONSELHO</v>
      </c>
      <c r="P1373" s="38" t="s">
        <v>492</v>
      </c>
      <c r="Q1373" s="38" t="str">
        <f>IF(ISNUMBER(SEARCH("Conferência",L1373)),"SIM","NÃO")</f>
        <v>NÃO</v>
      </c>
      <c r="R1373" s="38" t="s">
        <v>21</v>
      </c>
      <c r="S1373" s="4"/>
      <c r="T1373" s="38"/>
      <c r="U1373" s="77"/>
    </row>
    <row r="1374" spans="1:21" s="34" customFormat="1">
      <c r="A1374" s="40">
        <v>1374</v>
      </c>
      <c r="B1374" s="14">
        <v>40246</v>
      </c>
      <c r="C1374" s="38">
        <v>2010</v>
      </c>
      <c r="D1374" s="38">
        <f t="shared" si="449"/>
        <v>32</v>
      </c>
      <c r="E1374" s="22" t="s">
        <v>1202</v>
      </c>
      <c r="F1374" s="38" t="s">
        <v>33</v>
      </c>
      <c r="G1374" s="38" t="s">
        <v>24</v>
      </c>
      <c r="H1374" s="38" t="s">
        <v>73</v>
      </c>
      <c r="I1374" s="38"/>
      <c r="J1374" s="38" t="s">
        <v>24</v>
      </c>
      <c r="K1374" s="38" t="s">
        <v>24</v>
      </c>
      <c r="L1374" s="38" t="s">
        <v>262</v>
      </c>
      <c r="M1374" s="35" t="s">
        <v>24</v>
      </c>
      <c r="N1374" s="35" t="s">
        <v>24</v>
      </c>
      <c r="O1374" s="38" t="str">
        <f t="shared" si="448"/>
        <v>NÃO CONSELHO</v>
      </c>
      <c r="P1374" s="38" t="s">
        <v>405</v>
      </c>
      <c r="Q1374" s="38" t="str">
        <f t="shared" si="450"/>
        <v>Não</v>
      </c>
      <c r="R1374" s="38" t="s">
        <v>21</v>
      </c>
      <c r="S1374" s="4"/>
      <c r="T1374" s="38"/>
      <c r="U1374" s="77"/>
    </row>
    <row r="1375" spans="1:21" s="34" customFormat="1">
      <c r="A1375" s="40">
        <v>1375</v>
      </c>
      <c r="B1375" s="14">
        <v>40249</v>
      </c>
      <c r="C1375" s="38">
        <v>2010</v>
      </c>
      <c r="D1375" s="38">
        <f t="shared" si="449"/>
        <v>32</v>
      </c>
      <c r="E1375" s="24" t="s">
        <v>3288</v>
      </c>
      <c r="F1375" s="38" t="s">
        <v>17</v>
      </c>
      <c r="G1375" s="38" t="s">
        <v>18</v>
      </c>
      <c r="H1375" s="38" t="s">
        <v>61</v>
      </c>
      <c r="I1375" s="38" t="s">
        <v>3740</v>
      </c>
      <c r="J1375" s="35">
        <v>1991</v>
      </c>
      <c r="K1375" s="19">
        <f t="shared" ref="K1375:K1379" si="460">C1375-J1375</f>
        <v>19</v>
      </c>
      <c r="L1375" s="38" t="s">
        <v>1641</v>
      </c>
      <c r="M1375" s="35">
        <v>1991</v>
      </c>
      <c r="N1375" s="35">
        <f>C1375-M1375</f>
        <v>19</v>
      </c>
      <c r="O1375" s="38" t="str">
        <f t="shared" si="448"/>
        <v>CONSELHO</v>
      </c>
      <c r="P1375" s="38" t="s">
        <v>1203</v>
      </c>
      <c r="Q1375" s="38" t="str">
        <f>IF(ISNUMBER(SEARCH("Conferência",L1375)),"SIM","NÃO")</f>
        <v>NÃO</v>
      </c>
      <c r="R1375" s="38" t="s">
        <v>21</v>
      </c>
      <c r="S1375" s="4" t="s">
        <v>24</v>
      </c>
      <c r="T1375" s="38"/>
      <c r="U1375" s="77"/>
    </row>
    <row r="1376" spans="1:21" s="121" customFormat="1">
      <c r="A1376" s="40">
        <v>1376</v>
      </c>
      <c r="B1376" s="14">
        <v>40249</v>
      </c>
      <c r="C1376" s="38">
        <v>2010</v>
      </c>
      <c r="D1376" s="38">
        <f t="shared" si="449"/>
        <v>32</v>
      </c>
      <c r="E1376" s="22" t="s">
        <v>1204</v>
      </c>
      <c r="F1376" s="38" t="s">
        <v>26</v>
      </c>
      <c r="G1376" s="38" t="s">
        <v>18</v>
      </c>
      <c r="H1376" s="38" t="s">
        <v>27</v>
      </c>
      <c r="I1376" s="38" t="s">
        <v>3719</v>
      </c>
      <c r="J1376" s="36">
        <v>1997</v>
      </c>
      <c r="K1376" s="19">
        <f t="shared" si="460"/>
        <v>13</v>
      </c>
      <c r="L1376" s="38" t="s">
        <v>1205</v>
      </c>
      <c r="M1376" s="35" t="s">
        <v>24</v>
      </c>
      <c r="N1376" s="35" t="s">
        <v>24</v>
      </c>
      <c r="O1376" s="38" t="str">
        <f t="shared" si="448"/>
        <v>CONSELHO</v>
      </c>
      <c r="P1376" s="38" t="s">
        <v>1206</v>
      </c>
      <c r="Q1376" s="38" t="str">
        <f t="shared" si="450"/>
        <v>Sim</v>
      </c>
      <c r="R1376" s="38" t="s">
        <v>21</v>
      </c>
      <c r="S1376" s="108">
        <v>6</v>
      </c>
      <c r="T1376" s="38"/>
      <c r="U1376" s="77" t="s">
        <v>3744</v>
      </c>
    </row>
    <row r="1377" spans="1:21" s="121" customFormat="1">
      <c r="A1377" s="40">
        <v>1377</v>
      </c>
      <c r="B1377" s="14">
        <v>40249</v>
      </c>
      <c r="C1377" s="38">
        <v>2010</v>
      </c>
      <c r="D1377" s="38">
        <f t="shared" si="449"/>
        <v>32</v>
      </c>
      <c r="E1377" s="22" t="s">
        <v>1207</v>
      </c>
      <c r="F1377" s="38" t="s">
        <v>26</v>
      </c>
      <c r="G1377" s="38" t="s">
        <v>18</v>
      </c>
      <c r="H1377" s="38" t="s">
        <v>27</v>
      </c>
      <c r="I1377" s="38" t="s">
        <v>3719</v>
      </c>
      <c r="J1377" s="36">
        <v>1997</v>
      </c>
      <c r="K1377" s="19">
        <f t="shared" si="460"/>
        <v>13</v>
      </c>
      <c r="L1377" s="38" t="s">
        <v>1205</v>
      </c>
      <c r="M1377" s="35" t="s">
        <v>24</v>
      </c>
      <c r="N1377" s="35" t="s">
        <v>24</v>
      </c>
      <c r="O1377" s="38" t="str">
        <f t="shared" si="448"/>
        <v>CONSELHO</v>
      </c>
      <c r="P1377" s="38" t="s">
        <v>1208</v>
      </c>
      <c r="Q1377" s="38" t="str">
        <f t="shared" si="450"/>
        <v>Sim</v>
      </c>
      <c r="R1377" s="38" t="s">
        <v>21</v>
      </c>
      <c r="S1377" s="108">
        <v>6</v>
      </c>
      <c r="T1377" s="38"/>
      <c r="U1377" s="77" t="s">
        <v>3744</v>
      </c>
    </row>
    <row r="1378" spans="1:21" s="122" customFormat="1">
      <c r="A1378" s="81">
        <v>1378</v>
      </c>
      <c r="B1378" s="26">
        <v>40249</v>
      </c>
      <c r="C1378" s="5">
        <v>2010</v>
      </c>
      <c r="D1378" s="5">
        <f t="shared" si="449"/>
        <v>32</v>
      </c>
      <c r="E1378" s="27" t="s">
        <v>1209</v>
      </c>
      <c r="F1378" s="5" t="s">
        <v>26</v>
      </c>
      <c r="G1378" s="5" t="s">
        <v>18</v>
      </c>
      <c r="H1378" s="5" t="s">
        <v>22</v>
      </c>
      <c r="I1378" s="5" t="s">
        <v>3739</v>
      </c>
      <c r="J1378" s="35">
        <v>1991</v>
      </c>
      <c r="K1378" s="83">
        <f t="shared" si="460"/>
        <v>19</v>
      </c>
      <c r="L1378" s="5" t="s">
        <v>22</v>
      </c>
      <c r="M1378" s="35">
        <v>1991</v>
      </c>
      <c r="N1378" s="35">
        <f t="shared" ref="N1378:N1379" si="461">C1378-M1378</f>
        <v>19</v>
      </c>
      <c r="O1378" s="5" t="str">
        <f t="shared" si="448"/>
        <v>CONSELHO</v>
      </c>
      <c r="P1378" s="5" t="s">
        <v>1210</v>
      </c>
      <c r="Q1378" s="5" t="str">
        <f>IF(ISNUMBER(SEARCH("Conferência",L1378)),"SIM","NÃO")</f>
        <v>NÃO</v>
      </c>
      <c r="R1378" s="5" t="s">
        <v>21</v>
      </c>
      <c r="S1378" s="109">
        <v>3</v>
      </c>
      <c r="T1378" s="5"/>
      <c r="U1378" s="82" t="s">
        <v>3711</v>
      </c>
    </row>
    <row r="1379" spans="1:21" s="122" customFormat="1">
      <c r="A1379" s="81">
        <v>1379</v>
      </c>
      <c r="B1379" s="26">
        <v>40249</v>
      </c>
      <c r="C1379" s="5">
        <v>2010</v>
      </c>
      <c r="D1379" s="5">
        <f t="shared" si="449"/>
        <v>32</v>
      </c>
      <c r="E1379" s="27" t="s">
        <v>1211</v>
      </c>
      <c r="F1379" s="5" t="s">
        <v>26</v>
      </c>
      <c r="G1379" s="5" t="s">
        <v>18</v>
      </c>
      <c r="H1379" s="5" t="s">
        <v>22</v>
      </c>
      <c r="I1379" s="5" t="s">
        <v>3739</v>
      </c>
      <c r="J1379" s="35">
        <v>1991</v>
      </c>
      <c r="K1379" s="83">
        <f t="shared" si="460"/>
        <v>19</v>
      </c>
      <c r="L1379" s="5" t="s">
        <v>22</v>
      </c>
      <c r="M1379" s="35">
        <v>1991</v>
      </c>
      <c r="N1379" s="35">
        <f t="shared" si="461"/>
        <v>19</v>
      </c>
      <c r="O1379" s="5" t="str">
        <f t="shared" si="448"/>
        <v>CONSELHO</v>
      </c>
      <c r="P1379" s="5" t="s">
        <v>1212</v>
      </c>
      <c r="Q1379" s="5" t="str">
        <f>IF(ISNUMBER(SEARCH("Conferência",L1379)),"SIM","NÃO")</f>
        <v>NÃO</v>
      </c>
      <c r="R1379" s="5" t="s">
        <v>21</v>
      </c>
      <c r="S1379" s="109">
        <v>3</v>
      </c>
      <c r="T1379" s="5"/>
      <c r="U1379" s="82" t="s">
        <v>3711</v>
      </c>
    </row>
    <row r="1380" spans="1:21" s="34" customFormat="1">
      <c r="A1380" s="40">
        <v>1380</v>
      </c>
      <c r="B1380" s="14">
        <v>40249</v>
      </c>
      <c r="C1380" s="38">
        <v>2010</v>
      </c>
      <c r="D1380" s="38">
        <f t="shared" si="449"/>
        <v>32</v>
      </c>
      <c r="E1380" s="22" t="s">
        <v>1213</v>
      </c>
      <c r="F1380" s="38" t="s">
        <v>33</v>
      </c>
      <c r="G1380" s="38" t="s">
        <v>24</v>
      </c>
      <c r="H1380" s="38" t="s">
        <v>73</v>
      </c>
      <c r="I1380" s="38"/>
      <c r="J1380" s="38" t="s">
        <v>24</v>
      </c>
      <c r="K1380" s="38" t="s">
        <v>24</v>
      </c>
      <c r="L1380" s="38" t="s">
        <v>262</v>
      </c>
      <c r="M1380" s="35" t="s">
        <v>24</v>
      </c>
      <c r="N1380" s="35" t="s">
        <v>24</v>
      </c>
      <c r="O1380" s="38" t="str">
        <f t="shared" si="448"/>
        <v>NÃO CONSELHO</v>
      </c>
      <c r="P1380" s="38" t="s">
        <v>1121</v>
      </c>
      <c r="Q1380" s="38" t="str">
        <f t="shared" si="450"/>
        <v>Não</v>
      </c>
      <c r="R1380" s="38" t="s">
        <v>21</v>
      </c>
      <c r="S1380" s="4"/>
      <c r="T1380" s="38"/>
      <c r="U1380" s="77"/>
    </row>
    <row r="1381" spans="1:21" s="34" customFormat="1">
      <c r="A1381" s="40">
        <v>1381</v>
      </c>
      <c r="B1381" s="14">
        <v>40249</v>
      </c>
      <c r="C1381" s="38">
        <v>2010</v>
      </c>
      <c r="D1381" s="38">
        <f t="shared" si="449"/>
        <v>32</v>
      </c>
      <c r="E1381" s="22" t="s">
        <v>1214</v>
      </c>
      <c r="F1381" s="38" t="s">
        <v>33</v>
      </c>
      <c r="G1381" s="38" t="s">
        <v>65</v>
      </c>
      <c r="H1381" s="38" t="s">
        <v>73</v>
      </c>
      <c r="I1381" s="38"/>
      <c r="J1381" s="38" t="s">
        <v>24</v>
      </c>
      <c r="K1381" s="38" t="s">
        <v>24</v>
      </c>
      <c r="L1381" s="3" t="s">
        <v>234</v>
      </c>
      <c r="M1381" s="35">
        <v>2005</v>
      </c>
      <c r="N1381" s="35">
        <f t="shared" ref="N1381:N1392" si="462">C1381-M1381</f>
        <v>5</v>
      </c>
      <c r="O1381" s="38" t="str">
        <f t="shared" si="448"/>
        <v>CONSELHO</v>
      </c>
      <c r="P1381" s="38" t="s">
        <v>1215</v>
      </c>
      <c r="Q1381" s="38" t="str">
        <f t="shared" ref="Q1381:Q1392" si="463">IF(ISNUMBER(SEARCH("Conferência",L1381)),"SIM","NÃO")</f>
        <v>NÃO</v>
      </c>
      <c r="R1381" s="38" t="s">
        <v>21</v>
      </c>
      <c r="S1381" s="4"/>
      <c r="T1381" s="38"/>
      <c r="U1381" s="77"/>
    </row>
    <row r="1382" spans="1:21" s="34" customFormat="1">
      <c r="A1382" s="40">
        <v>1382</v>
      </c>
      <c r="B1382" s="14">
        <v>40249</v>
      </c>
      <c r="C1382" s="38">
        <v>2010</v>
      </c>
      <c r="D1382" s="38">
        <f t="shared" si="449"/>
        <v>32</v>
      </c>
      <c r="E1382" s="22" t="s">
        <v>3289</v>
      </c>
      <c r="F1382" s="38" t="s">
        <v>26</v>
      </c>
      <c r="G1382" s="38" t="s">
        <v>18</v>
      </c>
      <c r="H1382" s="3" t="s">
        <v>1216</v>
      </c>
      <c r="I1382" s="3" t="s">
        <v>3731</v>
      </c>
      <c r="J1382" s="55">
        <v>2010</v>
      </c>
      <c r="K1382" s="19">
        <f t="shared" ref="K1382:K1383" si="464">C1382-J1382</f>
        <v>0</v>
      </c>
      <c r="L1382" s="3" t="s">
        <v>1216</v>
      </c>
      <c r="M1382" s="35">
        <v>2010</v>
      </c>
      <c r="N1382" s="35">
        <f t="shared" si="462"/>
        <v>0</v>
      </c>
      <c r="O1382" s="38" t="str">
        <f t="shared" si="448"/>
        <v>CONSELHO</v>
      </c>
      <c r="P1382" s="38" t="s">
        <v>1034</v>
      </c>
      <c r="Q1382" s="38" t="str">
        <f t="shared" si="463"/>
        <v>NÃO</v>
      </c>
      <c r="R1382" s="38" t="s">
        <v>21</v>
      </c>
      <c r="S1382" s="108">
        <v>5</v>
      </c>
      <c r="T1382" s="38"/>
      <c r="U1382" s="77" t="s">
        <v>3692</v>
      </c>
    </row>
    <row r="1383" spans="1:21" s="34" customFormat="1">
      <c r="A1383" s="40">
        <v>1383</v>
      </c>
      <c r="B1383" s="14">
        <v>40249</v>
      </c>
      <c r="C1383" s="38">
        <v>2010</v>
      </c>
      <c r="D1383" s="38">
        <f t="shared" si="449"/>
        <v>32</v>
      </c>
      <c r="E1383" s="22" t="s">
        <v>3290</v>
      </c>
      <c r="F1383" s="38" t="s">
        <v>17</v>
      </c>
      <c r="G1383" s="38" t="s">
        <v>18</v>
      </c>
      <c r="H1383" s="3" t="s">
        <v>1216</v>
      </c>
      <c r="I1383" s="3" t="s">
        <v>3731</v>
      </c>
      <c r="J1383" s="55">
        <v>2010</v>
      </c>
      <c r="K1383" s="19">
        <f t="shared" si="464"/>
        <v>0</v>
      </c>
      <c r="L1383" s="3" t="s">
        <v>1216</v>
      </c>
      <c r="M1383" s="35">
        <v>2010</v>
      </c>
      <c r="N1383" s="35">
        <f t="shared" si="462"/>
        <v>0</v>
      </c>
      <c r="O1383" s="38" t="str">
        <f t="shared" si="448"/>
        <v>CONSELHO</v>
      </c>
      <c r="P1383" s="38" t="s">
        <v>361</v>
      </c>
      <c r="Q1383" s="38" t="str">
        <f t="shared" si="463"/>
        <v>NÃO</v>
      </c>
      <c r="R1383" s="38" t="s">
        <v>21</v>
      </c>
      <c r="S1383" s="108">
        <v>5</v>
      </c>
      <c r="T1383" s="38"/>
      <c r="U1383" s="77" t="s">
        <v>3691</v>
      </c>
    </row>
    <row r="1384" spans="1:21" s="34" customFormat="1">
      <c r="A1384" s="40">
        <v>1384</v>
      </c>
      <c r="B1384" s="14">
        <v>40249</v>
      </c>
      <c r="C1384" s="38">
        <v>2010</v>
      </c>
      <c r="D1384" s="38">
        <f t="shared" si="449"/>
        <v>32</v>
      </c>
      <c r="E1384" s="22" t="s">
        <v>1217</v>
      </c>
      <c r="F1384" s="38" t="s">
        <v>33</v>
      </c>
      <c r="G1384" s="38" t="s">
        <v>65</v>
      </c>
      <c r="H1384" s="38" t="s">
        <v>73</v>
      </c>
      <c r="I1384" s="38"/>
      <c r="J1384" s="38" t="s">
        <v>24</v>
      </c>
      <c r="K1384" s="38" t="s">
        <v>24</v>
      </c>
      <c r="L1384" s="3" t="s">
        <v>800</v>
      </c>
      <c r="M1384" s="52">
        <v>2007</v>
      </c>
      <c r="N1384" s="35">
        <f t="shared" si="462"/>
        <v>3</v>
      </c>
      <c r="O1384" s="38" t="str">
        <f t="shared" si="448"/>
        <v>CONSELHO</v>
      </c>
      <c r="P1384" s="38" t="s">
        <v>470</v>
      </c>
      <c r="Q1384" s="38" t="str">
        <f t="shared" si="463"/>
        <v>NÃO</v>
      </c>
      <c r="R1384" s="38" t="s">
        <v>21</v>
      </c>
      <c r="S1384" s="4"/>
      <c r="T1384" s="38"/>
      <c r="U1384" s="77"/>
    </row>
    <row r="1385" spans="1:21" s="34" customFormat="1">
      <c r="A1385" s="40">
        <v>1385</v>
      </c>
      <c r="B1385" s="14">
        <v>40249</v>
      </c>
      <c r="C1385" s="38">
        <v>2010</v>
      </c>
      <c r="D1385" s="38">
        <f t="shared" si="449"/>
        <v>32</v>
      </c>
      <c r="E1385" s="22" t="s">
        <v>1218</v>
      </c>
      <c r="F1385" s="38" t="s">
        <v>26</v>
      </c>
      <c r="G1385" s="38" t="s">
        <v>18</v>
      </c>
      <c r="H1385" s="38" t="s">
        <v>800</v>
      </c>
      <c r="I1385" s="38" t="s">
        <v>3724</v>
      </c>
      <c r="J1385" s="35">
        <v>2007</v>
      </c>
      <c r="K1385" s="19">
        <f t="shared" ref="K1385:K1390" si="465">C1385-J1385</f>
        <v>3</v>
      </c>
      <c r="L1385" s="38" t="s">
        <v>800</v>
      </c>
      <c r="M1385" s="49">
        <v>2007</v>
      </c>
      <c r="N1385" s="35">
        <f t="shared" si="462"/>
        <v>3</v>
      </c>
      <c r="O1385" s="38" t="str">
        <f t="shared" si="448"/>
        <v>CONSELHO</v>
      </c>
      <c r="P1385" s="38" t="s">
        <v>1219</v>
      </c>
      <c r="Q1385" s="38" t="str">
        <f t="shared" si="463"/>
        <v>NÃO</v>
      </c>
      <c r="R1385" s="38" t="s">
        <v>21</v>
      </c>
      <c r="S1385" s="108">
        <v>5</v>
      </c>
      <c r="T1385" s="38"/>
      <c r="U1385" s="77" t="s">
        <v>3693</v>
      </c>
    </row>
    <row r="1386" spans="1:21" s="34" customFormat="1">
      <c r="A1386" s="40">
        <v>1386</v>
      </c>
      <c r="B1386" s="14">
        <v>40253</v>
      </c>
      <c r="C1386" s="38">
        <v>2010</v>
      </c>
      <c r="D1386" s="38">
        <f t="shared" si="449"/>
        <v>32</v>
      </c>
      <c r="E1386" s="22" t="s">
        <v>1220</v>
      </c>
      <c r="F1386" s="38" t="s">
        <v>17</v>
      </c>
      <c r="G1386" s="38" t="s">
        <v>18</v>
      </c>
      <c r="H1386" s="38" t="s">
        <v>27</v>
      </c>
      <c r="I1386" s="38" t="s">
        <v>3719</v>
      </c>
      <c r="J1386" s="36">
        <v>1997</v>
      </c>
      <c r="K1386" s="19">
        <f t="shared" si="465"/>
        <v>13</v>
      </c>
      <c r="L1386" s="38" t="s">
        <v>27</v>
      </c>
      <c r="M1386" s="35">
        <v>1997</v>
      </c>
      <c r="N1386" s="35">
        <f t="shared" si="462"/>
        <v>13</v>
      </c>
      <c r="O1386" s="38" t="str">
        <f t="shared" si="448"/>
        <v>CONSELHO</v>
      </c>
      <c r="P1386" s="38" t="s">
        <v>947</v>
      </c>
      <c r="Q1386" s="38" t="str">
        <f t="shared" si="463"/>
        <v>NÃO</v>
      </c>
      <c r="R1386" s="38" t="s">
        <v>21</v>
      </c>
      <c r="S1386" s="108">
        <v>5</v>
      </c>
      <c r="T1386" s="38"/>
      <c r="U1386" s="77" t="s">
        <v>3692</v>
      </c>
    </row>
    <row r="1387" spans="1:21" s="34" customFormat="1">
      <c r="A1387" s="40">
        <v>1387</v>
      </c>
      <c r="B1387" s="14">
        <v>40253</v>
      </c>
      <c r="C1387" s="38">
        <v>2010</v>
      </c>
      <c r="D1387" s="38">
        <f t="shared" si="449"/>
        <v>32</v>
      </c>
      <c r="E1387" s="22" t="s">
        <v>1221</v>
      </c>
      <c r="F1387" s="38" t="s">
        <v>17</v>
      </c>
      <c r="G1387" s="38" t="s">
        <v>18</v>
      </c>
      <c r="H1387" s="38" t="s">
        <v>27</v>
      </c>
      <c r="I1387" s="38" t="s">
        <v>3719</v>
      </c>
      <c r="J1387" s="36">
        <v>1997</v>
      </c>
      <c r="K1387" s="19">
        <f t="shared" si="465"/>
        <v>13</v>
      </c>
      <c r="L1387" s="38" t="s">
        <v>27</v>
      </c>
      <c r="M1387" s="35">
        <v>1997</v>
      </c>
      <c r="N1387" s="35">
        <f t="shared" si="462"/>
        <v>13</v>
      </c>
      <c r="O1387" s="38" t="str">
        <f t="shared" si="448"/>
        <v>CONSELHO</v>
      </c>
      <c r="P1387" s="38" t="s">
        <v>1222</v>
      </c>
      <c r="Q1387" s="38" t="str">
        <f t="shared" si="463"/>
        <v>NÃO</v>
      </c>
      <c r="R1387" s="38" t="s">
        <v>21</v>
      </c>
      <c r="S1387" s="108">
        <v>5</v>
      </c>
      <c r="T1387" s="38"/>
      <c r="U1387" s="77" t="s">
        <v>3691</v>
      </c>
    </row>
    <row r="1388" spans="1:21" s="122" customFormat="1">
      <c r="A1388" s="81">
        <v>1388</v>
      </c>
      <c r="B1388" s="26">
        <v>40253</v>
      </c>
      <c r="C1388" s="5">
        <v>2010</v>
      </c>
      <c r="D1388" s="5">
        <f t="shared" si="449"/>
        <v>32</v>
      </c>
      <c r="E1388" s="27" t="s">
        <v>1223</v>
      </c>
      <c r="F1388" s="5" t="s">
        <v>26</v>
      </c>
      <c r="G1388" s="5" t="s">
        <v>18</v>
      </c>
      <c r="H1388" s="5" t="s">
        <v>27</v>
      </c>
      <c r="I1388" s="5" t="s">
        <v>3719</v>
      </c>
      <c r="J1388" s="36">
        <v>1997</v>
      </c>
      <c r="K1388" s="83">
        <f t="shared" si="465"/>
        <v>13</v>
      </c>
      <c r="L1388" s="5" t="s">
        <v>27</v>
      </c>
      <c r="M1388" s="35">
        <v>1997</v>
      </c>
      <c r="N1388" s="35">
        <f t="shared" si="462"/>
        <v>13</v>
      </c>
      <c r="O1388" s="5" t="str">
        <f t="shared" si="448"/>
        <v>CONSELHO</v>
      </c>
      <c r="P1388" s="5" t="s">
        <v>1224</v>
      </c>
      <c r="Q1388" s="5" t="str">
        <f t="shared" si="463"/>
        <v>NÃO</v>
      </c>
      <c r="R1388" s="5" t="s">
        <v>21</v>
      </c>
      <c r="S1388" s="109">
        <v>3</v>
      </c>
      <c r="T1388" s="5"/>
      <c r="U1388" s="82" t="s">
        <v>3711</v>
      </c>
    </row>
    <row r="1389" spans="1:21" s="122" customFormat="1">
      <c r="A1389" s="81">
        <v>1389</v>
      </c>
      <c r="B1389" s="26">
        <v>40253</v>
      </c>
      <c r="C1389" s="5">
        <v>2010</v>
      </c>
      <c r="D1389" s="5">
        <f t="shared" si="449"/>
        <v>32</v>
      </c>
      <c r="E1389" s="27" t="s">
        <v>1225</v>
      </c>
      <c r="F1389" s="5" t="s">
        <v>26</v>
      </c>
      <c r="G1389" s="5" t="s">
        <v>18</v>
      </c>
      <c r="H1389" s="5" t="s">
        <v>27</v>
      </c>
      <c r="I1389" s="5" t="s">
        <v>3719</v>
      </c>
      <c r="J1389" s="36">
        <v>1997</v>
      </c>
      <c r="K1389" s="83">
        <f t="shared" si="465"/>
        <v>13</v>
      </c>
      <c r="L1389" s="5" t="s">
        <v>27</v>
      </c>
      <c r="M1389" s="35">
        <v>1997</v>
      </c>
      <c r="N1389" s="35">
        <f t="shared" si="462"/>
        <v>13</v>
      </c>
      <c r="O1389" s="5" t="str">
        <f t="shared" si="448"/>
        <v>CONSELHO</v>
      </c>
      <c r="P1389" s="5" t="s">
        <v>774</v>
      </c>
      <c r="Q1389" s="5" t="str">
        <f t="shared" si="463"/>
        <v>NÃO</v>
      </c>
      <c r="R1389" s="5" t="s">
        <v>21</v>
      </c>
      <c r="S1389" s="109">
        <v>3</v>
      </c>
      <c r="T1389" s="5"/>
      <c r="U1389" s="82" t="s">
        <v>3711</v>
      </c>
    </row>
    <row r="1390" spans="1:21" s="34" customFormat="1">
      <c r="A1390" s="40">
        <v>1390</v>
      </c>
      <c r="B1390" s="14">
        <v>40253</v>
      </c>
      <c r="C1390" s="38">
        <v>2010</v>
      </c>
      <c r="D1390" s="38">
        <f t="shared" si="449"/>
        <v>32</v>
      </c>
      <c r="E1390" s="22" t="s">
        <v>1226</v>
      </c>
      <c r="F1390" s="38" t="s">
        <v>26</v>
      </c>
      <c r="G1390" s="38" t="s">
        <v>18</v>
      </c>
      <c r="H1390" s="38" t="s">
        <v>27</v>
      </c>
      <c r="I1390" s="38" t="s">
        <v>3719</v>
      </c>
      <c r="J1390" s="36">
        <v>1997</v>
      </c>
      <c r="K1390" s="19">
        <f t="shared" si="465"/>
        <v>13</v>
      </c>
      <c r="L1390" s="38" t="s">
        <v>27</v>
      </c>
      <c r="M1390" s="35">
        <v>1997</v>
      </c>
      <c r="N1390" s="35">
        <f t="shared" si="462"/>
        <v>13</v>
      </c>
      <c r="O1390" s="38" t="str">
        <f t="shared" si="448"/>
        <v>CONSELHO</v>
      </c>
      <c r="P1390" s="38" t="s">
        <v>619</v>
      </c>
      <c r="Q1390" s="38" t="str">
        <f t="shared" si="463"/>
        <v>NÃO</v>
      </c>
      <c r="R1390" s="38" t="s">
        <v>21</v>
      </c>
      <c r="S1390" s="108">
        <v>5</v>
      </c>
      <c r="T1390" s="38"/>
      <c r="U1390" s="77" t="s">
        <v>3694</v>
      </c>
    </row>
    <row r="1391" spans="1:21" s="34" customFormat="1">
      <c r="A1391" s="40">
        <v>1391</v>
      </c>
      <c r="B1391" s="14">
        <v>40256</v>
      </c>
      <c r="C1391" s="38">
        <v>2010</v>
      </c>
      <c r="D1391" s="38">
        <f t="shared" si="449"/>
        <v>32</v>
      </c>
      <c r="E1391" s="22" t="s">
        <v>1227</v>
      </c>
      <c r="F1391" s="38" t="s">
        <v>82</v>
      </c>
      <c r="G1391" s="38" t="s">
        <v>65</v>
      </c>
      <c r="H1391" s="38" t="s">
        <v>73</v>
      </c>
      <c r="I1391" s="38"/>
      <c r="J1391" s="38" t="s">
        <v>24</v>
      </c>
      <c r="K1391" s="38" t="s">
        <v>24</v>
      </c>
      <c r="L1391" s="38" t="s">
        <v>1129</v>
      </c>
      <c r="M1391" s="35">
        <v>2009</v>
      </c>
      <c r="N1391" s="35">
        <f t="shared" si="462"/>
        <v>1</v>
      </c>
      <c r="O1391" s="38" t="str">
        <f t="shared" si="448"/>
        <v>CONSELHO</v>
      </c>
      <c r="P1391" s="38" t="s">
        <v>124</v>
      </c>
      <c r="Q1391" s="38" t="str">
        <f t="shared" si="463"/>
        <v>NÃO</v>
      </c>
      <c r="R1391" s="38" t="s">
        <v>21</v>
      </c>
      <c r="S1391" s="4"/>
      <c r="T1391" s="38"/>
      <c r="U1391" s="77"/>
    </row>
    <row r="1392" spans="1:21" s="34" customFormat="1">
      <c r="A1392" s="40">
        <v>1392</v>
      </c>
      <c r="B1392" s="14">
        <v>40256</v>
      </c>
      <c r="C1392" s="38">
        <v>2010</v>
      </c>
      <c r="D1392" s="38">
        <f t="shared" si="449"/>
        <v>32</v>
      </c>
      <c r="E1392" s="22" t="s">
        <v>1228</v>
      </c>
      <c r="F1392" s="38" t="s">
        <v>33</v>
      </c>
      <c r="G1392" s="38" t="s">
        <v>65</v>
      </c>
      <c r="H1392" s="38" t="s">
        <v>73</v>
      </c>
      <c r="I1392" s="38"/>
      <c r="J1392" s="38" t="s">
        <v>24</v>
      </c>
      <c r="K1392" s="38" t="s">
        <v>24</v>
      </c>
      <c r="L1392" s="3" t="s">
        <v>733</v>
      </c>
      <c r="M1392" s="35">
        <v>1993</v>
      </c>
      <c r="N1392" s="35">
        <f t="shared" si="462"/>
        <v>17</v>
      </c>
      <c r="O1392" s="38" t="str">
        <f t="shared" si="448"/>
        <v>CONSELHO</v>
      </c>
      <c r="P1392" s="38" t="s">
        <v>470</v>
      </c>
      <c r="Q1392" s="38" t="str">
        <f t="shared" si="463"/>
        <v>NÃO</v>
      </c>
      <c r="R1392" s="38" t="s">
        <v>21</v>
      </c>
      <c r="S1392" s="4"/>
      <c r="T1392" s="38"/>
      <c r="U1392" s="77"/>
    </row>
    <row r="1393" spans="1:21" s="122" customFormat="1">
      <c r="A1393" s="81">
        <v>1393</v>
      </c>
      <c r="B1393" s="26">
        <v>40263</v>
      </c>
      <c r="C1393" s="5">
        <v>2010</v>
      </c>
      <c r="D1393" s="5">
        <f t="shared" si="449"/>
        <v>32</v>
      </c>
      <c r="E1393" s="27" t="s">
        <v>1229</v>
      </c>
      <c r="F1393" s="5" t="s">
        <v>17</v>
      </c>
      <c r="G1393" s="5" t="s">
        <v>18</v>
      </c>
      <c r="H1393" s="5" t="s">
        <v>22</v>
      </c>
      <c r="I1393" s="5" t="s">
        <v>3739</v>
      </c>
      <c r="J1393" s="35">
        <v>1991</v>
      </c>
      <c r="K1393" s="83">
        <f t="shared" ref="K1393:K1397" si="466">C1393-J1393</f>
        <v>19</v>
      </c>
      <c r="L1393" s="5" t="s">
        <v>23</v>
      </c>
      <c r="M1393" s="35" t="s">
        <v>24</v>
      </c>
      <c r="N1393" s="35" t="s">
        <v>24</v>
      </c>
      <c r="O1393" s="5" t="str">
        <f t="shared" si="448"/>
        <v>CONSELHO</v>
      </c>
      <c r="P1393" s="5" t="s">
        <v>1230</v>
      </c>
      <c r="Q1393" s="5" t="str">
        <f t="shared" si="450"/>
        <v>Não</v>
      </c>
      <c r="R1393" s="5" t="s">
        <v>21</v>
      </c>
      <c r="S1393" s="109">
        <v>3</v>
      </c>
      <c r="T1393" s="5"/>
      <c r="U1393" s="82" t="s">
        <v>3710</v>
      </c>
    </row>
    <row r="1394" spans="1:21" s="34" customFormat="1">
      <c r="A1394" s="40">
        <v>1394</v>
      </c>
      <c r="B1394" s="14">
        <v>40263</v>
      </c>
      <c r="C1394" s="38">
        <v>2010</v>
      </c>
      <c r="D1394" s="38">
        <f t="shared" si="449"/>
        <v>32</v>
      </c>
      <c r="E1394" s="22" t="s">
        <v>1231</v>
      </c>
      <c r="F1394" s="38" t="s">
        <v>40</v>
      </c>
      <c r="G1394" s="38" t="s">
        <v>18</v>
      </c>
      <c r="H1394" s="38" t="s">
        <v>22</v>
      </c>
      <c r="I1394" s="38" t="s">
        <v>3739</v>
      </c>
      <c r="J1394" s="35">
        <v>1991</v>
      </c>
      <c r="K1394" s="19">
        <f t="shared" si="466"/>
        <v>19</v>
      </c>
      <c r="L1394" s="38" t="s">
        <v>22</v>
      </c>
      <c r="M1394" s="35">
        <v>1991</v>
      </c>
      <c r="N1394" s="35">
        <f t="shared" ref="N1394:N1395" si="467">C1394-M1394</f>
        <v>19</v>
      </c>
      <c r="O1394" s="38" t="str">
        <f t="shared" si="448"/>
        <v>CONSELHO</v>
      </c>
      <c r="P1394" s="38" t="s">
        <v>370</v>
      </c>
      <c r="Q1394" s="38" t="str">
        <f>IF(ISNUMBER(SEARCH("Conferência",L1394)),"SIM","NÃO")</f>
        <v>NÃO</v>
      </c>
      <c r="R1394" s="38" t="s">
        <v>21</v>
      </c>
      <c r="S1394" s="4" t="s">
        <v>24</v>
      </c>
      <c r="T1394" s="38"/>
      <c r="U1394" s="77"/>
    </row>
    <row r="1395" spans="1:21" s="34" customFormat="1">
      <c r="A1395" s="40">
        <v>1395</v>
      </c>
      <c r="B1395" s="14">
        <v>40263</v>
      </c>
      <c r="C1395" s="38">
        <v>2010</v>
      </c>
      <c r="D1395" s="38">
        <f t="shared" si="449"/>
        <v>32</v>
      </c>
      <c r="E1395" s="22" t="s">
        <v>1232</v>
      </c>
      <c r="F1395" s="38" t="s">
        <v>40</v>
      </c>
      <c r="G1395" s="38" t="s">
        <v>18</v>
      </c>
      <c r="H1395" s="38" t="s">
        <v>22</v>
      </c>
      <c r="I1395" s="38" t="s">
        <v>3739</v>
      </c>
      <c r="J1395" s="35">
        <v>1991</v>
      </c>
      <c r="K1395" s="19">
        <f t="shared" si="466"/>
        <v>19</v>
      </c>
      <c r="L1395" s="38" t="s">
        <v>22</v>
      </c>
      <c r="M1395" s="35">
        <v>1991</v>
      </c>
      <c r="N1395" s="35">
        <f t="shared" si="467"/>
        <v>19</v>
      </c>
      <c r="O1395" s="38" t="str">
        <f t="shared" si="448"/>
        <v>CONSELHO</v>
      </c>
      <c r="P1395" s="38" t="s">
        <v>370</v>
      </c>
      <c r="Q1395" s="38" t="str">
        <f>IF(ISNUMBER(SEARCH("Conferência",L1395)),"SIM","NÃO")</f>
        <v>NÃO</v>
      </c>
      <c r="R1395" s="38" t="s">
        <v>21</v>
      </c>
      <c r="S1395" s="4" t="s">
        <v>24</v>
      </c>
      <c r="T1395" s="38"/>
      <c r="U1395" s="77"/>
    </row>
    <row r="1396" spans="1:21" s="121" customFormat="1">
      <c r="A1396" s="40">
        <v>1396</v>
      </c>
      <c r="B1396" s="14">
        <v>40263</v>
      </c>
      <c r="C1396" s="38">
        <v>2010</v>
      </c>
      <c r="D1396" s="38">
        <f t="shared" si="449"/>
        <v>32</v>
      </c>
      <c r="E1396" s="22" t="s">
        <v>1233</v>
      </c>
      <c r="F1396" s="38" t="s">
        <v>17</v>
      </c>
      <c r="G1396" s="38" t="s">
        <v>18</v>
      </c>
      <c r="H1396" s="38" t="s">
        <v>22</v>
      </c>
      <c r="I1396" s="38" t="s">
        <v>3739</v>
      </c>
      <c r="J1396" s="35">
        <v>1991</v>
      </c>
      <c r="K1396" s="19">
        <f t="shared" si="466"/>
        <v>19</v>
      </c>
      <c r="L1396" s="38" t="s">
        <v>23</v>
      </c>
      <c r="M1396" s="35" t="s">
        <v>24</v>
      </c>
      <c r="N1396" s="35" t="s">
        <v>24</v>
      </c>
      <c r="O1396" s="38" t="str">
        <f t="shared" si="448"/>
        <v>CONSELHO</v>
      </c>
      <c r="P1396" s="38" t="s">
        <v>1234</v>
      </c>
      <c r="Q1396" s="38" t="str">
        <f t="shared" si="450"/>
        <v>Não</v>
      </c>
      <c r="R1396" s="38" t="s">
        <v>214</v>
      </c>
      <c r="S1396" s="108">
        <v>3</v>
      </c>
      <c r="T1396" s="38"/>
      <c r="U1396" s="77" t="s">
        <v>3710</v>
      </c>
    </row>
    <row r="1397" spans="1:21" s="121" customFormat="1">
      <c r="A1397" s="40">
        <v>1397</v>
      </c>
      <c r="B1397" s="14">
        <v>40263</v>
      </c>
      <c r="C1397" s="38">
        <v>2010</v>
      </c>
      <c r="D1397" s="38">
        <f t="shared" si="449"/>
        <v>32</v>
      </c>
      <c r="E1397" s="22" t="s">
        <v>1235</v>
      </c>
      <c r="F1397" s="38" t="s">
        <v>17</v>
      </c>
      <c r="G1397" s="38" t="s">
        <v>18</v>
      </c>
      <c r="H1397" s="38" t="s">
        <v>22</v>
      </c>
      <c r="I1397" s="38" t="s">
        <v>3739</v>
      </c>
      <c r="J1397" s="35">
        <v>1991</v>
      </c>
      <c r="K1397" s="19">
        <f t="shared" si="466"/>
        <v>19</v>
      </c>
      <c r="L1397" s="38" t="s">
        <v>23</v>
      </c>
      <c r="M1397" s="35" t="s">
        <v>24</v>
      </c>
      <c r="N1397" s="35" t="s">
        <v>24</v>
      </c>
      <c r="O1397" s="38" t="str">
        <f t="shared" si="448"/>
        <v>CONSELHO</v>
      </c>
      <c r="P1397" s="38" t="s">
        <v>213</v>
      </c>
      <c r="Q1397" s="38" t="str">
        <f t="shared" si="450"/>
        <v>Não</v>
      </c>
      <c r="R1397" s="38" t="s">
        <v>214</v>
      </c>
      <c r="S1397" s="108">
        <v>3</v>
      </c>
      <c r="T1397" s="38"/>
      <c r="U1397" s="77" t="s">
        <v>3710</v>
      </c>
    </row>
    <row r="1398" spans="1:21" s="34" customFormat="1">
      <c r="A1398" s="40">
        <v>1398</v>
      </c>
      <c r="B1398" s="14">
        <v>40263</v>
      </c>
      <c r="C1398" s="38">
        <v>2010</v>
      </c>
      <c r="D1398" s="38">
        <f t="shared" si="449"/>
        <v>32</v>
      </c>
      <c r="E1398" s="22" t="s">
        <v>1236</v>
      </c>
      <c r="F1398" s="38" t="s">
        <v>82</v>
      </c>
      <c r="G1398" s="38" t="s">
        <v>65</v>
      </c>
      <c r="H1398" s="38" t="s">
        <v>73</v>
      </c>
      <c r="I1398" s="38"/>
      <c r="J1398" s="38" t="s">
        <v>24</v>
      </c>
      <c r="K1398" s="38" t="s">
        <v>24</v>
      </c>
      <c r="L1398" s="5" t="s">
        <v>434</v>
      </c>
      <c r="M1398" s="35">
        <v>2006</v>
      </c>
      <c r="N1398" s="35">
        <f t="shared" ref="N1398:N1400" si="468">C1398-M1398</f>
        <v>4</v>
      </c>
      <c r="O1398" s="38" t="str">
        <f t="shared" si="448"/>
        <v>CONSELHO</v>
      </c>
      <c r="P1398" s="38" t="s">
        <v>470</v>
      </c>
      <c r="Q1398" s="38" t="str">
        <f>IF(ISNUMBER(SEARCH("Conferência",L1398)),"SIM","NÃO")</f>
        <v>NÃO</v>
      </c>
      <c r="R1398" s="38" t="s">
        <v>21</v>
      </c>
      <c r="S1398" s="4"/>
      <c r="T1398" s="38"/>
      <c r="U1398" s="77"/>
    </row>
    <row r="1399" spans="1:21" s="34" customFormat="1">
      <c r="A1399" s="40">
        <v>1399</v>
      </c>
      <c r="B1399" s="14">
        <v>40263</v>
      </c>
      <c r="C1399" s="38">
        <v>2010</v>
      </c>
      <c r="D1399" s="38">
        <f t="shared" si="449"/>
        <v>32</v>
      </c>
      <c r="E1399" s="22" t="s">
        <v>1237</v>
      </c>
      <c r="F1399" s="38" t="s">
        <v>17</v>
      </c>
      <c r="G1399" s="38" t="s">
        <v>18</v>
      </c>
      <c r="H1399" s="38" t="s">
        <v>733</v>
      </c>
      <c r="I1399" s="38" t="s">
        <v>3727</v>
      </c>
      <c r="J1399" s="36">
        <v>1993</v>
      </c>
      <c r="K1399" s="19">
        <f>C1399-J1399</f>
        <v>17</v>
      </c>
      <c r="L1399" s="38" t="s">
        <v>733</v>
      </c>
      <c r="M1399" s="35">
        <v>1993</v>
      </c>
      <c r="N1399" s="35">
        <f t="shared" si="468"/>
        <v>17</v>
      </c>
      <c r="O1399" s="38" t="str">
        <f t="shared" si="448"/>
        <v>CONSELHO</v>
      </c>
      <c r="P1399" s="38" t="s">
        <v>1238</v>
      </c>
      <c r="Q1399" s="38" t="str">
        <f>IF(ISNUMBER(SEARCH("Conferência",L1399)),"SIM","NÃO")</f>
        <v>NÃO</v>
      </c>
      <c r="R1399" s="38" t="s">
        <v>21</v>
      </c>
      <c r="S1399" s="108">
        <v>5</v>
      </c>
      <c r="T1399" s="38"/>
      <c r="U1399" s="77" t="s">
        <v>3691</v>
      </c>
    </row>
    <row r="1400" spans="1:21" s="34" customFormat="1">
      <c r="A1400" s="40">
        <v>1400</v>
      </c>
      <c r="B1400" s="14">
        <v>40263</v>
      </c>
      <c r="C1400" s="38">
        <v>2010</v>
      </c>
      <c r="D1400" s="38">
        <f t="shared" si="449"/>
        <v>32</v>
      </c>
      <c r="E1400" s="22" t="s">
        <v>1239</v>
      </c>
      <c r="F1400" s="38" t="s">
        <v>82</v>
      </c>
      <c r="G1400" s="38" t="s">
        <v>65</v>
      </c>
      <c r="H1400" s="38" t="s">
        <v>73</v>
      </c>
      <c r="I1400" s="38"/>
      <c r="J1400" s="38" t="s">
        <v>24</v>
      </c>
      <c r="K1400" s="38" t="s">
        <v>24</v>
      </c>
      <c r="L1400" s="38" t="s">
        <v>83</v>
      </c>
      <c r="M1400" s="35">
        <v>2003</v>
      </c>
      <c r="N1400" s="35">
        <f t="shared" si="468"/>
        <v>7</v>
      </c>
      <c r="O1400" s="38" t="str">
        <f t="shared" si="448"/>
        <v>CONSELHO</v>
      </c>
      <c r="P1400" s="38" t="s">
        <v>492</v>
      </c>
      <c r="Q1400" s="38" t="str">
        <f>IF(ISNUMBER(SEARCH("Conferência",L1400)),"SIM","NÃO")</f>
        <v>NÃO</v>
      </c>
      <c r="R1400" s="38" t="s">
        <v>21</v>
      </c>
      <c r="S1400" s="4"/>
      <c r="T1400" s="38"/>
      <c r="U1400" s="77"/>
    </row>
    <row r="1401" spans="1:21" s="122" customFormat="1">
      <c r="A1401" s="81">
        <v>1401</v>
      </c>
      <c r="B1401" s="26">
        <v>40267</v>
      </c>
      <c r="C1401" s="5">
        <v>2010</v>
      </c>
      <c r="D1401" s="5">
        <f t="shared" si="449"/>
        <v>32</v>
      </c>
      <c r="E1401" s="27" t="s">
        <v>1240</v>
      </c>
      <c r="F1401" s="5" t="s">
        <v>17</v>
      </c>
      <c r="G1401" s="5" t="s">
        <v>18</v>
      </c>
      <c r="H1401" s="5" t="s">
        <v>27</v>
      </c>
      <c r="I1401" s="5" t="s">
        <v>3719</v>
      </c>
      <c r="J1401" s="36">
        <v>1997</v>
      </c>
      <c r="K1401" s="83">
        <f t="shared" ref="K1401:K1407" si="469">C1401-J1401</f>
        <v>13</v>
      </c>
      <c r="L1401" s="5" t="s">
        <v>1205</v>
      </c>
      <c r="M1401" s="35" t="s">
        <v>24</v>
      </c>
      <c r="N1401" s="35" t="s">
        <v>24</v>
      </c>
      <c r="O1401" s="5" t="str">
        <f t="shared" si="448"/>
        <v>CONSELHO</v>
      </c>
      <c r="P1401" s="5" t="s">
        <v>1241</v>
      </c>
      <c r="Q1401" s="5" t="str">
        <f t="shared" si="450"/>
        <v>Sim</v>
      </c>
      <c r="R1401" s="5" t="s">
        <v>21</v>
      </c>
      <c r="S1401" s="109">
        <v>6</v>
      </c>
      <c r="T1401" s="5"/>
      <c r="U1401" s="82" t="s">
        <v>3744</v>
      </c>
    </row>
    <row r="1402" spans="1:21" s="82" customFormat="1">
      <c r="A1402" s="81">
        <v>1402</v>
      </c>
      <c r="B1402" s="26">
        <v>40274</v>
      </c>
      <c r="C1402" s="5">
        <v>2010</v>
      </c>
      <c r="D1402" s="5">
        <f t="shared" si="449"/>
        <v>32</v>
      </c>
      <c r="E1402" s="87" t="s">
        <v>1242</v>
      </c>
      <c r="F1402" s="5" t="s">
        <v>26</v>
      </c>
      <c r="G1402" s="5" t="s">
        <v>18</v>
      </c>
      <c r="H1402" s="5" t="s">
        <v>27</v>
      </c>
      <c r="I1402" s="5" t="s">
        <v>3719</v>
      </c>
      <c r="J1402" s="5">
        <v>1997</v>
      </c>
      <c r="K1402" s="83">
        <f t="shared" si="469"/>
        <v>13</v>
      </c>
      <c r="L1402" s="5" t="s">
        <v>27</v>
      </c>
      <c r="M1402" s="35">
        <v>1997</v>
      </c>
      <c r="N1402" s="35">
        <f t="shared" ref="N1402:N1406" si="470">C1402-M1402</f>
        <v>13</v>
      </c>
      <c r="O1402" s="5" t="str">
        <f t="shared" si="448"/>
        <v>CONSELHO</v>
      </c>
      <c r="P1402" s="5" t="s">
        <v>3674</v>
      </c>
      <c r="Q1402" s="5" t="str">
        <f>IF(ISNUMBER(SEARCH("Conferência",L1402)),"SIM","NÃO")</f>
        <v>NÃO</v>
      </c>
      <c r="R1402" s="5" t="s">
        <v>21</v>
      </c>
      <c r="S1402" s="109">
        <v>2</v>
      </c>
      <c r="T1402" s="5"/>
      <c r="U1402" s="82" t="s">
        <v>3708</v>
      </c>
    </row>
    <row r="1403" spans="1:21" s="82" customFormat="1">
      <c r="A1403" s="81">
        <v>1403</v>
      </c>
      <c r="B1403" s="26">
        <v>40274</v>
      </c>
      <c r="C1403" s="5">
        <v>2010</v>
      </c>
      <c r="D1403" s="5">
        <f t="shared" si="449"/>
        <v>32</v>
      </c>
      <c r="E1403" s="87" t="s">
        <v>1243</v>
      </c>
      <c r="F1403" s="5" t="s">
        <v>26</v>
      </c>
      <c r="G1403" s="5" t="s">
        <v>18</v>
      </c>
      <c r="H1403" s="5" t="s">
        <v>27</v>
      </c>
      <c r="I1403" s="5" t="s">
        <v>3719</v>
      </c>
      <c r="J1403" s="5">
        <v>1997</v>
      </c>
      <c r="K1403" s="83">
        <f t="shared" si="469"/>
        <v>13</v>
      </c>
      <c r="L1403" s="5" t="s">
        <v>27</v>
      </c>
      <c r="M1403" s="35">
        <v>1997</v>
      </c>
      <c r="N1403" s="35">
        <f t="shared" si="470"/>
        <v>13</v>
      </c>
      <c r="O1403" s="5" t="str">
        <f t="shared" si="448"/>
        <v>CONSELHO</v>
      </c>
      <c r="P1403" s="5" t="s">
        <v>1152</v>
      </c>
      <c r="Q1403" s="5" t="str">
        <f>IF(ISNUMBER(SEARCH("Conferência",L1403)),"SIM","NÃO")</f>
        <v>NÃO</v>
      </c>
      <c r="R1403" s="5" t="s">
        <v>21</v>
      </c>
      <c r="S1403" s="109">
        <v>2</v>
      </c>
      <c r="T1403" s="5"/>
      <c r="U1403" s="82" t="s">
        <v>3708</v>
      </c>
    </row>
    <row r="1404" spans="1:21" s="82" customFormat="1">
      <c r="A1404" s="81">
        <v>1404</v>
      </c>
      <c r="B1404" s="26">
        <v>40274</v>
      </c>
      <c r="C1404" s="5">
        <v>2010</v>
      </c>
      <c r="D1404" s="5">
        <f t="shared" si="449"/>
        <v>32</v>
      </c>
      <c r="E1404" s="87" t="s">
        <v>1244</v>
      </c>
      <c r="F1404" s="5" t="s">
        <v>26</v>
      </c>
      <c r="G1404" s="5" t="s">
        <v>18</v>
      </c>
      <c r="H1404" s="5" t="s">
        <v>27</v>
      </c>
      <c r="I1404" s="5" t="s">
        <v>3719</v>
      </c>
      <c r="J1404" s="5">
        <v>1997</v>
      </c>
      <c r="K1404" s="83">
        <f t="shared" si="469"/>
        <v>13</v>
      </c>
      <c r="L1404" s="5" t="s">
        <v>27</v>
      </c>
      <c r="M1404" s="35">
        <v>1997</v>
      </c>
      <c r="N1404" s="35">
        <f t="shared" si="470"/>
        <v>13</v>
      </c>
      <c r="O1404" s="5" t="str">
        <f t="shared" si="448"/>
        <v>CONSELHO</v>
      </c>
      <c r="P1404" s="5" t="s">
        <v>3675</v>
      </c>
      <c r="Q1404" s="5" t="str">
        <f>IF(ISNUMBER(SEARCH("Conferência",L1404)),"SIM","NÃO")</f>
        <v>NÃO</v>
      </c>
      <c r="R1404" s="5" t="s">
        <v>21</v>
      </c>
      <c r="S1404" s="109">
        <v>2</v>
      </c>
      <c r="T1404" s="5"/>
      <c r="U1404" s="82" t="s">
        <v>3708</v>
      </c>
    </row>
    <row r="1405" spans="1:21" s="34" customFormat="1">
      <c r="A1405" s="40">
        <v>1405</v>
      </c>
      <c r="B1405" s="14">
        <v>40274</v>
      </c>
      <c r="C1405" s="38">
        <v>2010</v>
      </c>
      <c r="D1405" s="38">
        <f t="shared" si="449"/>
        <v>32</v>
      </c>
      <c r="E1405" s="22" t="s">
        <v>1245</v>
      </c>
      <c r="F1405" s="38" t="s">
        <v>26</v>
      </c>
      <c r="G1405" s="38" t="s">
        <v>18</v>
      </c>
      <c r="H1405" s="38" t="s">
        <v>27</v>
      </c>
      <c r="I1405" s="38" t="s">
        <v>3719</v>
      </c>
      <c r="J1405" s="36">
        <v>1997</v>
      </c>
      <c r="K1405" s="19">
        <f t="shared" si="469"/>
        <v>13</v>
      </c>
      <c r="L1405" s="38" t="s">
        <v>27</v>
      </c>
      <c r="M1405" s="35">
        <v>1997</v>
      </c>
      <c r="N1405" s="35">
        <f t="shared" si="470"/>
        <v>13</v>
      </c>
      <c r="O1405" s="38" t="str">
        <f t="shared" si="448"/>
        <v>CONSELHO</v>
      </c>
      <c r="P1405" s="38" t="s">
        <v>273</v>
      </c>
      <c r="Q1405" s="38" t="str">
        <f>IF(ISNUMBER(SEARCH("Conferência",L1405)),"SIM","NÃO")</f>
        <v>NÃO</v>
      </c>
      <c r="R1405" s="38" t="s">
        <v>21</v>
      </c>
      <c r="S1405" s="108">
        <v>5</v>
      </c>
      <c r="T1405" s="38"/>
      <c r="U1405" s="77" t="s">
        <v>3694</v>
      </c>
    </row>
    <row r="1406" spans="1:21" s="34" customFormat="1">
      <c r="A1406" s="40">
        <v>1406</v>
      </c>
      <c r="B1406" s="14">
        <v>40274</v>
      </c>
      <c r="C1406" s="38">
        <v>2010</v>
      </c>
      <c r="D1406" s="38">
        <f t="shared" si="449"/>
        <v>32</v>
      </c>
      <c r="E1406" s="22" t="s">
        <v>1246</v>
      </c>
      <c r="F1406" s="38" t="s">
        <v>26</v>
      </c>
      <c r="G1406" s="38" t="s">
        <v>18</v>
      </c>
      <c r="H1406" s="38" t="s">
        <v>27</v>
      </c>
      <c r="I1406" s="38" t="s">
        <v>3719</v>
      </c>
      <c r="J1406" s="36">
        <v>1997</v>
      </c>
      <c r="K1406" s="19">
        <f t="shared" si="469"/>
        <v>13</v>
      </c>
      <c r="L1406" s="38" t="s">
        <v>27</v>
      </c>
      <c r="M1406" s="35">
        <v>1997</v>
      </c>
      <c r="N1406" s="35">
        <f t="shared" si="470"/>
        <v>13</v>
      </c>
      <c r="O1406" s="38" t="str">
        <f t="shared" si="448"/>
        <v>CONSELHO</v>
      </c>
      <c r="P1406" s="38" t="s">
        <v>273</v>
      </c>
      <c r="Q1406" s="38" t="str">
        <f>IF(ISNUMBER(SEARCH("Conferência",L1406)),"SIM","NÃO")</f>
        <v>NÃO</v>
      </c>
      <c r="R1406" s="38" t="s">
        <v>21</v>
      </c>
      <c r="S1406" s="108">
        <v>5</v>
      </c>
      <c r="T1406" s="38"/>
      <c r="U1406" s="77" t="s">
        <v>3694</v>
      </c>
    </row>
    <row r="1407" spans="1:21" s="82" customFormat="1">
      <c r="A1407" s="81">
        <v>1407</v>
      </c>
      <c r="B1407" s="26">
        <v>40274</v>
      </c>
      <c r="C1407" s="5">
        <v>2010</v>
      </c>
      <c r="D1407" s="5">
        <f t="shared" si="449"/>
        <v>32</v>
      </c>
      <c r="E1407" s="87" t="s">
        <v>1247</v>
      </c>
      <c r="F1407" s="5" t="s">
        <v>26</v>
      </c>
      <c r="G1407" s="5" t="s">
        <v>18</v>
      </c>
      <c r="H1407" s="5" t="s">
        <v>27</v>
      </c>
      <c r="I1407" s="5" t="s">
        <v>3719</v>
      </c>
      <c r="J1407" s="5">
        <v>1997</v>
      </c>
      <c r="K1407" s="83">
        <f t="shared" si="469"/>
        <v>13</v>
      </c>
      <c r="L1407" s="5" t="s">
        <v>46</v>
      </c>
      <c r="M1407" s="35" t="s">
        <v>24</v>
      </c>
      <c r="N1407" s="35" t="s">
        <v>24</v>
      </c>
      <c r="O1407" s="5" t="str">
        <f t="shared" si="448"/>
        <v>CONSELHO</v>
      </c>
      <c r="P1407" s="5" t="s">
        <v>1248</v>
      </c>
      <c r="Q1407" s="5" t="str">
        <f t="shared" si="450"/>
        <v>Não</v>
      </c>
      <c r="R1407" s="5" t="s">
        <v>21</v>
      </c>
      <c r="S1407" s="109">
        <v>2</v>
      </c>
      <c r="T1407" s="5"/>
      <c r="U1407" s="82" t="s">
        <v>3708</v>
      </c>
    </row>
    <row r="1408" spans="1:21" s="122" customFormat="1">
      <c r="A1408" s="81">
        <v>1408</v>
      </c>
      <c r="B1408" s="100">
        <v>40274</v>
      </c>
      <c r="C1408" s="101">
        <v>2010</v>
      </c>
      <c r="D1408" s="5">
        <f t="shared" si="449"/>
        <v>32</v>
      </c>
      <c r="E1408" s="27" t="s">
        <v>1249</v>
      </c>
      <c r="F1408" s="101" t="s">
        <v>44</v>
      </c>
      <c r="G1408" s="101" t="s">
        <v>18</v>
      </c>
      <c r="H1408" s="101" t="s">
        <v>45</v>
      </c>
      <c r="I1408" s="5" t="s">
        <v>3720</v>
      </c>
      <c r="J1408" s="5" t="s">
        <v>24</v>
      </c>
      <c r="K1408" s="5" t="s">
        <v>24</v>
      </c>
      <c r="L1408" s="7" t="s">
        <v>45</v>
      </c>
      <c r="M1408" s="35" t="s">
        <v>24</v>
      </c>
      <c r="N1408" s="35" t="s">
        <v>24</v>
      </c>
      <c r="O1408" s="5" t="str">
        <f t="shared" si="448"/>
        <v>CONSELHO</v>
      </c>
      <c r="P1408" s="5" t="s">
        <v>1250</v>
      </c>
      <c r="Q1408" s="5" t="str">
        <f t="shared" si="450"/>
        <v>Não</v>
      </c>
      <c r="R1408" s="5" t="s">
        <v>21</v>
      </c>
      <c r="S1408" s="109">
        <v>3</v>
      </c>
      <c r="T1408" s="5"/>
      <c r="U1408" s="82" t="s">
        <v>3710</v>
      </c>
    </row>
    <row r="1409" spans="1:21" s="34" customFormat="1">
      <c r="A1409" s="40">
        <v>1409</v>
      </c>
      <c r="B1409" s="14">
        <v>40277</v>
      </c>
      <c r="C1409" s="38">
        <v>2010</v>
      </c>
      <c r="D1409" s="38">
        <f t="shared" si="449"/>
        <v>32</v>
      </c>
      <c r="E1409" s="22" t="s">
        <v>1251</v>
      </c>
      <c r="F1409" s="38" t="s">
        <v>82</v>
      </c>
      <c r="G1409" s="38" t="s">
        <v>65</v>
      </c>
      <c r="H1409" s="38" t="s">
        <v>73</v>
      </c>
      <c r="I1409" s="38"/>
      <c r="J1409" s="38" t="s">
        <v>24</v>
      </c>
      <c r="K1409" s="38" t="s">
        <v>24</v>
      </c>
      <c r="L1409" s="3" t="s">
        <v>129</v>
      </c>
      <c r="M1409" s="52">
        <v>1985</v>
      </c>
      <c r="N1409" s="35">
        <f>C1409-M1409</f>
        <v>25</v>
      </c>
      <c r="O1409" s="38" t="str">
        <f t="shared" ref="O1409:O1472" si="471">IF(ISNUMBER(SEARCH("CONSELHO Municipal",H1409)),"CONSELHO", IF(ISNUMBER(SEARCH("CONSELHO Municipal",L1409)),"CONSELHO",IF(ISNUMBER(SEARCH("CCSPBF",H1409)),"CONSELHO",IF(ISNUMBER(SEARCH("CCSPBF",L1409)),"CONSELHO", IF(ISNUMBER(SEARCH("CONSELHO Consultivo Municipal",H1409)),"CONSELHO",IF(ISNUMBER(SEARCH("CONSELHO consultivo municipal",L1409)),"CONSELHO","NÃO CONSELHO"))))))</f>
        <v>CONSELHO</v>
      </c>
      <c r="P1409" s="38" t="s">
        <v>230</v>
      </c>
      <c r="Q1409" s="38" t="str">
        <f>IF(ISNUMBER(SEARCH("Conferência",L1409)),"SIM","NÃO")</f>
        <v>NÃO</v>
      </c>
      <c r="R1409" s="38" t="s">
        <v>21</v>
      </c>
      <c r="S1409" s="4"/>
      <c r="T1409" s="38"/>
      <c r="U1409" s="77"/>
    </row>
    <row r="1410" spans="1:21" s="34" customFormat="1">
      <c r="A1410" s="40">
        <v>1410</v>
      </c>
      <c r="B1410" s="14">
        <v>40277</v>
      </c>
      <c r="C1410" s="38">
        <v>2010</v>
      </c>
      <c r="D1410" s="38">
        <f t="shared" ref="D1410:D1473" si="472">IF(C1410=2005,19,IF(C1410=2006,20,IF(C1410=2007,25,IF(C1410=2008,25,IF(C1410=2009,30,IF(C1410=2010,32,IF(C1410=2011,32,99)))))))</f>
        <v>32</v>
      </c>
      <c r="E1410" s="16" t="s">
        <v>3291</v>
      </c>
      <c r="F1410" s="38" t="s">
        <v>33</v>
      </c>
      <c r="G1410" s="38" t="s">
        <v>24</v>
      </c>
      <c r="H1410" s="38" t="s">
        <v>514</v>
      </c>
      <c r="I1410" s="38"/>
      <c r="J1410" s="38" t="s">
        <v>24</v>
      </c>
      <c r="K1410" s="38" t="s">
        <v>24</v>
      </c>
      <c r="L1410" s="38" t="s">
        <v>515</v>
      </c>
      <c r="M1410" s="35" t="s">
        <v>24</v>
      </c>
      <c r="N1410" s="35" t="s">
        <v>24</v>
      </c>
      <c r="O1410" s="38" t="str">
        <f t="shared" si="471"/>
        <v>NÃO CONSELHO</v>
      </c>
      <c r="P1410" s="38" t="s">
        <v>1252</v>
      </c>
      <c r="Q1410" s="38" t="str">
        <f t="shared" ref="Q1410:Q1464" si="473">IF(ISNUMBER(SEARCH("Conferência",L1410)),"Sim","Não")</f>
        <v>Não</v>
      </c>
      <c r="R1410" s="38" t="s">
        <v>21</v>
      </c>
      <c r="S1410" s="4"/>
      <c r="T1410" s="38"/>
      <c r="U1410" s="77"/>
    </row>
    <row r="1411" spans="1:21" s="34" customFormat="1">
      <c r="A1411" s="40">
        <v>1411</v>
      </c>
      <c r="B1411" s="14">
        <v>40277</v>
      </c>
      <c r="C1411" s="38">
        <v>2010</v>
      </c>
      <c r="D1411" s="38">
        <f t="shared" si="472"/>
        <v>32</v>
      </c>
      <c r="E1411" s="22" t="s">
        <v>3292</v>
      </c>
      <c r="F1411" s="38" t="s">
        <v>17</v>
      </c>
      <c r="G1411" s="38" t="s">
        <v>65</v>
      </c>
      <c r="H1411" s="38" t="s">
        <v>514</v>
      </c>
      <c r="I1411" s="38"/>
      <c r="J1411" s="38" t="s">
        <v>24</v>
      </c>
      <c r="K1411" s="38" t="s">
        <v>24</v>
      </c>
      <c r="L1411" s="38" t="s">
        <v>1253</v>
      </c>
      <c r="M1411" s="35">
        <v>2009</v>
      </c>
      <c r="N1411" s="35">
        <f t="shared" ref="N1411:N1412" si="474">C1411-M1411</f>
        <v>1</v>
      </c>
      <c r="O1411" s="38" t="str">
        <f t="shared" si="471"/>
        <v>CONSELHO</v>
      </c>
      <c r="P1411" s="38" t="s">
        <v>1254</v>
      </c>
      <c r="Q1411" s="38" t="str">
        <f>IF(ISNUMBER(SEARCH("Conferência",L1411)),"SIM","NÃO")</f>
        <v>NÃO</v>
      </c>
      <c r="R1411" s="38" t="s">
        <v>21</v>
      </c>
      <c r="S1411" s="4"/>
      <c r="T1411" s="38"/>
      <c r="U1411" s="77"/>
    </row>
    <row r="1412" spans="1:21" s="34" customFormat="1">
      <c r="A1412" s="40">
        <v>1412</v>
      </c>
      <c r="B1412" s="14">
        <v>40284</v>
      </c>
      <c r="C1412" s="38">
        <v>2010</v>
      </c>
      <c r="D1412" s="38">
        <f t="shared" si="472"/>
        <v>32</v>
      </c>
      <c r="E1412" s="22" t="s">
        <v>1255</v>
      </c>
      <c r="F1412" s="38" t="s">
        <v>33</v>
      </c>
      <c r="G1412" s="38" t="s">
        <v>65</v>
      </c>
      <c r="H1412" s="38" t="s">
        <v>73</v>
      </c>
      <c r="I1412" s="38"/>
      <c r="J1412" s="38" t="s">
        <v>24</v>
      </c>
      <c r="K1412" s="38" t="s">
        <v>24</v>
      </c>
      <c r="L1412" s="38" t="s">
        <v>1256</v>
      </c>
      <c r="M1412" s="35">
        <v>1996</v>
      </c>
      <c r="N1412" s="35">
        <f t="shared" si="474"/>
        <v>14</v>
      </c>
      <c r="O1412" s="38" t="str">
        <f t="shared" si="471"/>
        <v>CONSELHO</v>
      </c>
      <c r="P1412" s="38" t="s">
        <v>124</v>
      </c>
      <c r="Q1412" s="38" t="str">
        <f>IF(ISNUMBER(SEARCH("Conferência",L1412)),"SIM","NÃO")</f>
        <v>NÃO</v>
      </c>
      <c r="R1412" s="38" t="s">
        <v>21</v>
      </c>
      <c r="S1412" s="4"/>
      <c r="T1412" s="38"/>
      <c r="U1412" s="77"/>
    </row>
    <row r="1413" spans="1:21" s="34" customFormat="1">
      <c r="A1413" s="40">
        <v>1413</v>
      </c>
      <c r="B1413" s="14">
        <v>40284</v>
      </c>
      <c r="C1413" s="38">
        <v>2010</v>
      </c>
      <c r="D1413" s="38">
        <f t="shared" si="472"/>
        <v>32</v>
      </c>
      <c r="E1413" s="22" t="s">
        <v>1257</v>
      </c>
      <c r="F1413" s="38" t="s">
        <v>17</v>
      </c>
      <c r="G1413" s="38" t="s">
        <v>65</v>
      </c>
      <c r="H1413" s="38" t="s">
        <v>514</v>
      </c>
      <c r="I1413" s="38"/>
      <c r="J1413" s="38" t="s">
        <v>24</v>
      </c>
      <c r="K1413" s="38" t="s">
        <v>24</v>
      </c>
      <c r="L1413" s="38" t="s">
        <v>1258</v>
      </c>
      <c r="M1413" s="35" t="s">
        <v>24</v>
      </c>
      <c r="N1413" s="35" t="s">
        <v>24</v>
      </c>
      <c r="O1413" s="38" t="str">
        <f t="shared" si="471"/>
        <v>CONSELHO</v>
      </c>
      <c r="P1413" s="38" t="s">
        <v>1259</v>
      </c>
      <c r="Q1413" s="38" t="str">
        <f t="shared" si="473"/>
        <v>Não</v>
      </c>
      <c r="R1413" s="38" t="s">
        <v>21</v>
      </c>
      <c r="S1413" s="4"/>
      <c r="T1413" s="38"/>
      <c r="U1413" s="77"/>
    </row>
    <row r="1414" spans="1:21" s="34" customFormat="1">
      <c r="A1414" s="40">
        <v>1414</v>
      </c>
      <c r="B1414" s="14">
        <v>40288</v>
      </c>
      <c r="C1414" s="38">
        <v>2010</v>
      </c>
      <c r="D1414" s="38">
        <f t="shared" si="472"/>
        <v>32</v>
      </c>
      <c r="E1414" s="22" t="s">
        <v>1260</v>
      </c>
      <c r="F1414" s="38" t="s">
        <v>26</v>
      </c>
      <c r="G1414" s="38" t="s">
        <v>18</v>
      </c>
      <c r="H1414" s="38" t="s">
        <v>22</v>
      </c>
      <c r="I1414" s="38" t="s">
        <v>3739</v>
      </c>
      <c r="J1414" s="35">
        <v>1991</v>
      </c>
      <c r="K1414" s="19">
        <f>C1414-J1414</f>
        <v>19</v>
      </c>
      <c r="L1414" s="38" t="s">
        <v>22</v>
      </c>
      <c r="M1414" s="35">
        <v>1991</v>
      </c>
      <c r="N1414" s="35">
        <f t="shared" ref="N1414:N1415" si="475">C1414-M1414</f>
        <v>19</v>
      </c>
      <c r="O1414" s="38" t="str">
        <f t="shared" si="471"/>
        <v>CONSELHO</v>
      </c>
      <c r="P1414" s="38" t="s">
        <v>1261</v>
      </c>
      <c r="Q1414" s="38" t="str">
        <f>IF(ISNUMBER(SEARCH("Conferência",L1414)),"SIM","NÃO")</f>
        <v>NÃO</v>
      </c>
      <c r="R1414" s="38" t="s">
        <v>21</v>
      </c>
      <c r="S1414" s="108">
        <v>5</v>
      </c>
      <c r="T1414" s="38"/>
      <c r="U1414" s="77" t="s">
        <v>3694</v>
      </c>
    </row>
    <row r="1415" spans="1:21" s="34" customFormat="1">
      <c r="A1415" s="40">
        <v>1415</v>
      </c>
      <c r="B1415" s="14">
        <v>40288</v>
      </c>
      <c r="C1415" s="38">
        <v>2010</v>
      </c>
      <c r="D1415" s="38">
        <f t="shared" si="472"/>
        <v>32</v>
      </c>
      <c r="E1415" s="22" t="s">
        <v>1262</v>
      </c>
      <c r="F1415" s="38" t="s">
        <v>33</v>
      </c>
      <c r="G1415" s="38" t="s">
        <v>65</v>
      </c>
      <c r="H1415" s="38" t="s">
        <v>73</v>
      </c>
      <c r="I1415" s="38"/>
      <c r="J1415" s="38" t="s">
        <v>24</v>
      </c>
      <c r="K1415" s="38" t="s">
        <v>24</v>
      </c>
      <c r="L1415" s="38" t="s">
        <v>1256</v>
      </c>
      <c r="M1415" s="35">
        <v>1996</v>
      </c>
      <c r="N1415" s="35">
        <f t="shared" si="475"/>
        <v>14</v>
      </c>
      <c r="O1415" s="38" t="str">
        <f t="shared" si="471"/>
        <v>CONSELHO</v>
      </c>
      <c r="P1415" s="38" t="s">
        <v>1121</v>
      </c>
      <c r="Q1415" s="38" t="str">
        <f>IF(ISNUMBER(SEARCH("Conferência",L1415)),"SIM","NÃO")</f>
        <v>NÃO</v>
      </c>
      <c r="R1415" s="38" t="s">
        <v>21</v>
      </c>
      <c r="S1415" s="4"/>
      <c r="T1415" s="38"/>
      <c r="U1415" s="77"/>
    </row>
    <row r="1416" spans="1:21" s="34" customFormat="1">
      <c r="A1416" s="40">
        <v>1416</v>
      </c>
      <c r="B1416" s="14">
        <v>40291</v>
      </c>
      <c r="C1416" s="38">
        <v>2010</v>
      </c>
      <c r="D1416" s="38">
        <f t="shared" si="472"/>
        <v>32</v>
      </c>
      <c r="E1416" s="22" t="s">
        <v>1263</v>
      </c>
      <c r="F1416" s="38" t="s">
        <v>17</v>
      </c>
      <c r="G1416" s="38" t="s">
        <v>18</v>
      </c>
      <c r="H1416" s="38" t="s">
        <v>22</v>
      </c>
      <c r="I1416" s="38" t="s">
        <v>3739</v>
      </c>
      <c r="J1416" s="35">
        <v>1991</v>
      </c>
      <c r="K1416" s="19">
        <f t="shared" ref="K1416:K1420" si="476">C1416-J1416</f>
        <v>19</v>
      </c>
      <c r="L1416" s="38" t="s">
        <v>23</v>
      </c>
      <c r="M1416" s="35" t="s">
        <v>24</v>
      </c>
      <c r="N1416" s="35" t="s">
        <v>24</v>
      </c>
      <c r="O1416" s="38" t="str">
        <f t="shared" si="471"/>
        <v>CONSELHO</v>
      </c>
      <c r="P1416" s="38" t="s">
        <v>1264</v>
      </c>
      <c r="Q1416" s="38" t="str">
        <f t="shared" si="473"/>
        <v>Não</v>
      </c>
      <c r="R1416" s="38" t="s">
        <v>214</v>
      </c>
      <c r="S1416" s="4" t="s">
        <v>24</v>
      </c>
      <c r="T1416" s="38"/>
      <c r="U1416" s="77"/>
    </row>
    <row r="1417" spans="1:21" s="121" customFormat="1">
      <c r="A1417" s="40">
        <v>1417</v>
      </c>
      <c r="B1417" s="14">
        <v>40291</v>
      </c>
      <c r="C1417" s="38">
        <v>2010</v>
      </c>
      <c r="D1417" s="38">
        <f t="shared" si="472"/>
        <v>32</v>
      </c>
      <c r="E1417" s="22" t="s">
        <v>1265</v>
      </c>
      <c r="F1417" s="38" t="s">
        <v>17</v>
      </c>
      <c r="G1417" s="38" t="s">
        <v>18</v>
      </c>
      <c r="H1417" s="38" t="s">
        <v>22</v>
      </c>
      <c r="I1417" s="38" t="s">
        <v>3739</v>
      </c>
      <c r="J1417" s="35">
        <v>1991</v>
      </c>
      <c r="K1417" s="19">
        <f t="shared" si="476"/>
        <v>19</v>
      </c>
      <c r="L1417" s="38" t="s">
        <v>23</v>
      </c>
      <c r="M1417" s="35" t="s">
        <v>24</v>
      </c>
      <c r="N1417" s="35" t="s">
        <v>24</v>
      </c>
      <c r="O1417" s="38" t="str">
        <f t="shared" si="471"/>
        <v>CONSELHO</v>
      </c>
      <c r="P1417" s="38" t="s">
        <v>1266</v>
      </c>
      <c r="Q1417" s="38" t="str">
        <f t="shared" si="473"/>
        <v>Não</v>
      </c>
      <c r="R1417" s="38" t="s">
        <v>214</v>
      </c>
      <c r="S1417" s="108">
        <v>3</v>
      </c>
      <c r="T1417" s="38"/>
      <c r="U1417" s="77" t="s">
        <v>3710</v>
      </c>
    </row>
    <row r="1418" spans="1:21" s="122" customFormat="1">
      <c r="A1418" s="81">
        <v>1418</v>
      </c>
      <c r="B1418" s="26">
        <v>40291</v>
      </c>
      <c r="C1418" s="5">
        <v>2010</v>
      </c>
      <c r="D1418" s="5">
        <f t="shared" si="472"/>
        <v>32</v>
      </c>
      <c r="E1418" s="27" t="s">
        <v>1267</v>
      </c>
      <c r="F1418" s="5" t="s">
        <v>17</v>
      </c>
      <c r="G1418" s="5" t="s">
        <v>18</v>
      </c>
      <c r="H1418" s="5" t="s">
        <v>22</v>
      </c>
      <c r="I1418" s="5" t="s">
        <v>3739</v>
      </c>
      <c r="J1418" s="35">
        <v>1991</v>
      </c>
      <c r="K1418" s="83">
        <f t="shared" si="476"/>
        <v>19</v>
      </c>
      <c r="L1418" s="5" t="s">
        <v>23</v>
      </c>
      <c r="M1418" s="35" t="s">
        <v>24</v>
      </c>
      <c r="N1418" s="35" t="s">
        <v>24</v>
      </c>
      <c r="O1418" s="5" t="str">
        <f t="shared" si="471"/>
        <v>CONSELHO</v>
      </c>
      <c r="P1418" s="5" t="s">
        <v>1146</v>
      </c>
      <c r="Q1418" s="5" t="str">
        <f t="shared" si="473"/>
        <v>Não</v>
      </c>
      <c r="R1418" s="5" t="s">
        <v>21</v>
      </c>
      <c r="S1418" s="109">
        <v>3</v>
      </c>
      <c r="T1418" s="5"/>
      <c r="U1418" s="82" t="s">
        <v>3710</v>
      </c>
    </row>
    <row r="1419" spans="1:21" s="122" customFormat="1">
      <c r="A1419" s="81">
        <v>1419</v>
      </c>
      <c r="B1419" s="26">
        <v>40291</v>
      </c>
      <c r="C1419" s="5">
        <v>2010</v>
      </c>
      <c r="D1419" s="5">
        <f t="shared" si="472"/>
        <v>32</v>
      </c>
      <c r="E1419" s="27" t="s">
        <v>1268</v>
      </c>
      <c r="F1419" s="5" t="s">
        <v>26</v>
      </c>
      <c r="G1419" s="5" t="s">
        <v>18</v>
      </c>
      <c r="H1419" s="5" t="s">
        <v>22</v>
      </c>
      <c r="I1419" s="5" t="s">
        <v>3739</v>
      </c>
      <c r="J1419" s="35">
        <v>1991</v>
      </c>
      <c r="K1419" s="83">
        <f t="shared" si="476"/>
        <v>19</v>
      </c>
      <c r="L1419" s="5" t="s">
        <v>22</v>
      </c>
      <c r="M1419" s="35">
        <v>1991</v>
      </c>
      <c r="N1419" s="35">
        <f>C1419-M1419</f>
        <v>19</v>
      </c>
      <c r="O1419" s="5" t="str">
        <f t="shared" si="471"/>
        <v>CONSELHO</v>
      </c>
      <c r="P1419" s="5" t="s">
        <v>960</v>
      </c>
      <c r="Q1419" s="5" t="str">
        <f>IF(ISNUMBER(SEARCH("Conferência",L1419)),"SIM","NÃO")</f>
        <v>NÃO</v>
      </c>
      <c r="R1419" s="5" t="s">
        <v>21</v>
      </c>
      <c r="S1419" s="109">
        <v>3</v>
      </c>
      <c r="T1419" s="5"/>
      <c r="U1419" s="82" t="s">
        <v>3711</v>
      </c>
    </row>
    <row r="1420" spans="1:21" s="82" customFormat="1">
      <c r="A1420" s="81">
        <v>1420</v>
      </c>
      <c r="B1420" s="26">
        <v>40291</v>
      </c>
      <c r="C1420" s="5">
        <v>2010</v>
      </c>
      <c r="D1420" s="5">
        <f t="shared" si="472"/>
        <v>32</v>
      </c>
      <c r="E1420" s="87" t="s">
        <v>1269</v>
      </c>
      <c r="F1420" s="5" t="s">
        <v>26</v>
      </c>
      <c r="G1420" s="5" t="s">
        <v>18</v>
      </c>
      <c r="H1420" s="5" t="s">
        <v>22</v>
      </c>
      <c r="I1420" s="5" t="s">
        <v>3739</v>
      </c>
      <c r="J1420" s="35">
        <v>1991</v>
      </c>
      <c r="K1420" s="83">
        <f t="shared" si="476"/>
        <v>19</v>
      </c>
      <c r="L1420" s="5" t="s">
        <v>51</v>
      </c>
      <c r="M1420" s="35" t="s">
        <v>24</v>
      </c>
      <c r="N1420" s="35" t="s">
        <v>24</v>
      </c>
      <c r="O1420" s="5" t="str">
        <f t="shared" si="471"/>
        <v>CONSELHO</v>
      </c>
      <c r="P1420" s="5" t="s">
        <v>1270</v>
      </c>
      <c r="Q1420" s="5" t="str">
        <f t="shared" si="473"/>
        <v>Não</v>
      </c>
      <c r="R1420" s="5" t="s">
        <v>21</v>
      </c>
      <c r="S1420" s="109">
        <v>2</v>
      </c>
      <c r="T1420" s="5"/>
      <c r="U1420" s="82" t="s">
        <v>3708</v>
      </c>
    </row>
    <row r="1421" spans="1:21" s="34" customFormat="1">
      <c r="A1421" s="40">
        <v>1421</v>
      </c>
      <c r="B1421" s="14">
        <v>40291</v>
      </c>
      <c r="C1421" s="38">
        <v>2010</v>
      </c>
      <c r="D1421" s="38">
        <f t="shared" si="472"/>
        <v>32</v>
      </c>
      <c r="E1421" s="22" t="s">
        <v>1271</v>
      </c>
      <c r="F1421" s="38" t="s">
        <v>33</v>
      </c>
      <c r="G1421" s="38" t="s">
        <v>24</v>
      </c>
      <c r="H1421" s="38" t="s">
        <v>73</v>
      </c>
      <c r="I1421" s="38"/>
      <c r="J1421" s="38" t="s">
        <v>24</v>
      </c>
      <c r="K1421" s="38" t="s">
        <v>24</v>
      </c>
      <c r="L1421" s="38" t="s">
        <v>1051</v>
      </c>
      <c r="M1421" s="35" t="s">
        <v>24</v>
      </c>
      <c r="N1421" s="35" t="s">
        <v>24</v>
      </c>
      <c r="O1421" s="38" t="str">
        <f t="shared" si="471"/>
        <v>NÃO CONSELHO</v>
      </c>
      <c r="P1421" s="38" t="s">
        <v>230</v>
      </c>
      <c r="Q1421" s="38" t="str">
        <f t="shared" si="473"/>
        <v>Não</v>
      </c>
      <c r="R1421" s="38" t="s">
        <v>21</v>
      </c>
      <c r="S1421" s="4"/>
      <c r="T1421" s="38"/>
      <c r="U1421" s="77"/>
    </row>
    <row r="1422" spans="1:21" s="34" customFormat="1">
      <c r="A1422" s="40">
        <v>1422</v>
      </c>
      <c r="B1422" s="14">
        <v>40291</v>
      </c>
      <c r="C1422" s="38">
        <v>2010</v>
      </c>
      <c r="D1422" s="38">
        <f t="shared" si="472"/>
        <v>32</v>
      </c>
      <c r="E1422" s="22" t="s">
        <v>1272</v>
      </c>
      <c r="F1422" s="38" t="s">
        <v>33</v>
      </c>
      <c r="G1422" s="38" t="s">
        <v>24</v>
      </c>
      <c r="H1422" s="38" t="s">
        <v>514</v>
      </c>
      <c r="I1422" s="38"/>
      <c r="J1422" s="38" t="s">
        <v>24</v>
      </c>
      <c r="K1422" s="38" t="s">
        <v>24</v>
      </c>
      <c r="L1422" s="38" t="s">
        <v>515</v>
      </c>
      <c r="M1422" s="35" t="s">
        <v>24</v>
      </c>
      <c r="N1422" s="35" t="s">
        <v>24</v>
      </c>
      <c r="O1422" s="38" t="str">
        <f t="shared" si="471"/>
        <v>NÃO CONSELHO</v>
      </c>
      <c r="P1422" s="38" t="s">
        <v>1273</v>
      </c>
      <c r="Q1422" s="38" t="str">
        <f t="shared" si="473"/>
        <v>Não</v>
      </c>
      <c r="R1422" s="38" t="s">
        <v>21</v>
      </c>
      <c r="S1422" s="4"/>
      <c r="T1422" s="38"/>
      <c r="U1422" s="77"/>
    </row>
    <row r="1423" spans="1:21" s="34" customFormat="1">
      <c r="A1423" s="40">
        <v>1423</v>
      </c>
      <c r="B1423" s="14">
        <v>40291</v>
      </c>
      <c r="C1423" s="38">
        <v>2010</v>
      </c>
      <c r="D1423" s="38">
        <f t="shared" si="472"/>
        <v>32</v>
      </c>
      <c r="E1423" s="22" t="s">
        <v>1274</v>
      </c>
      <c r="F1423" s="38" t="s">
        <v>198</v>
      </c>
      <c r="G1423" s="38" t="s">
        <v>18</v>
      </c>
      <c r="H1423" s="38" t="s">
        <v>800</v>
      </c>
      <c r="I1423" s="38" t="s">
        <v>3724</v>
      </c>
      <c r="J1423" s="35">
        <v>2007</v>
      </c>
      <c r="K1423" s="19">
        <f>C1423-J1423</f>
        <v>3</v>
      </c>
      <c r="L1423" s="38" t="s">
        <v>800</v>
      </c>
      <c r="M1423" s="48">
        <v>2007</v>
      </c>
      <c r="N1423" s="35">
        <f t="shared" ref="N1423:N1426" si="477">C1423-M1423</f>
        <v>3</v>
      </c>
      <c r="O1423" s="38" t="str">
        <f t="shared" si="471"/>
        <v>CONSELHO</v>
      </c>
      <c r="P1423" s="38" t="s">
        <v>1275</v>
      </c>
      <c r="Q1423" s="38" t="str">
        <f>IF(ISNUMBER(SEARCH("Conferência",L1423)),"SIM","NÃO")</f>
        <v>NÃO</v>
      </c>
      <c r="R1423" s="38" t="s">
        <v>21</v>
      </c>
      <c r="S1423" s="108">
        <v>5</v>
      </c>
      <c r="T1423" s="38"/>
      <c r="U1423" s="77" t="s">
        <v>3691</v>
      </c>
    </row>
    <row r="1424" spans="1:21" s="34" customFormat="1">
      <c r="A1424" s="40">
        <v>1424</v>
      </c>
      <c r="B1424" s="14">
        <v>40291</v>
      </c>
      <c r="C1424" s="38">
        <v>2010</v>
      </c>
      <c r="D1424" s="38">
        <f t="shared" si="472"/>
        <v>32</v>
      </c>
      <c r="E1424" s="22" t="s">
        <v>1276</v>
      </c>
      <c r="F1424" s="38" t="s">
        <v>33</v>
      </c>
      <c r="G1424" s="38" t="s">
        <v>65</v>
      </c>
      <c r="H1424" s="38" t="s">
        <v>73</v>
      </c>
      <c r="I1424" s="38"/>
      <c r="J1424" s="38" t="s">
        <v>24</v>
      </c>
      <c r="K1424" s="38" t="s">
        <v>24</v>
      </c>
      <c r="L1424" s="38" t="s">
        <v>551</v>
      </c>
      <c r="M1424" s="36">
        <v>2007</v>
      </c>
      <c r="N1424" s="35">
        <f t="shared" si="477"/>
        <v>3</v>
      </c>
      <c r="O1424" s="38" t="str">
        <f t="shared" si="471"/>
        <v>CONSELHO</v>
      </c>
      <c r="P1424" s="38" t="s">
        <v>124</v>
      </c>
      <c r="Q1424" s="38" t="str">
        <f>IF(ISNUMBER(SEARCH("Conferência",L1424)),"SIM","NÃO")</f>
        <v>NÃO</v>
      </c>
      <c r="R1424" s="38" t="s">
        <v>21</v>
      </c>
      <c r="S1424" s="4"/>
      <c r="T1424" s="38"/>
      <c r="U1424" s="77"/>
    </row>
    <row r="1425" spans="1:21" s="34" customFormat="1">
      <c r="A1425" s="40">
        <v>1425</v>
      </c>
      <c r="B1425" s="14">
        <v>40291</v>
      </c>
      <c r="C1425" s="38">
        <v>2010</v>
      </c>
      <c r="D1425" s="38">
        <f t="shared" si="472"/>
        <v>32</v>
      </c>
      <c r="E1425" s="22" t="s">
        <v>1277</v>
      </c>
      <c r="F1425" s="38" t="s">
        <v>17</v>
      </c>
      <c r="G1425" s="38" t="s">
        <v>18</v>
      </c>
      <c r="H1425" s="38" t="s">
        <v>551</v>
      </c>
      <c r="I1425" s="38" t="s">
        <v>3726</v>
      </c>
      <c r="J1425" s="36">
        <v>2007</v>
      </c>
      <c r="K1425" s="19">
        <f>C1425-J1425</f>
        <v>3</v>
      </c>
      <c r="L1425" s="38" t="s">
        <v>551</v>
      </c>
      <c r="M1425" s="36">
        <v>2007</v>
      </c>
      <c r="N1425" s="35">
        <f t="shared" si="477"/>
        <v>3</v>
      </c>
      <c r="O1425" s="38" t="str">
        <f t="shared" si="471"/>
        <v>CONSELHO</v>
      </c>
      <c r="P1425" s="38" t="s">
        <v>1278</v>
      </c>
      <c r="Q1425" s="38" t="str">
        <f>IF(ISNUMBER(SEARCH("Conferência",L1425)),"SIM","NÃO")</f>
        <v>NÃO</v>
      </c>
      <c r="R1425" s="38" t="s">
        <v>21</v>
      </c>
      <c r="S1425" s="108">
        <v>5</v>
      </c>
      <c r="T1425" s="38"/>
      <c r="U1425" s="77" t="s">
        <v>3691</v>
      </c>
    </row>
    <row r="1426" spans="1:21" s="34" customFormat="1">
      <c r="A1426" s="40">
        <v>1426</v>
      </c>
      <c r="B1426" s="14">
        <v>40295</v>
      </c>
      <c r="C1426" s="38">
        <v>2010</v>
      </c>
      <c r="D1426" s="38">
        <f t="shared" si="472"/>
        <v>32</v>
      </c>
      <c r="E1426" s="22" t="s">
        <v>1279</v>
      </c>
      <c r="F1426" s="38" t="s">
        <v>33</v>
      </c>
      <c r="G1426" s="38" t="s">
        <v>65</v>
      </c>
      <c r="H1426" s="38" t="s">
        <v>73</v>
      </c>
      <c r="I1426" s="38"/>
      <c r="J1426" s="38" t="s">
        <v>24</v>
      </c>
      <c r="K1426" s="38" t="s">
        <v>24</v>
      </c>
      <c r="L1426" s="38" t="s">
        <v>1641</v>
      </c>
      <c r="M1426" s="35">
        <v>1991</v>
      </c>
      <c r="N1426" s="35">
        <f t="shared" si="477"/>
        <v>19</v>
      </c>
      <c r="O1426" s="38" t="str">
        <f t="shared" si="471"/>
        <v>CONSELHO</v>
      </c>
      <c r="P1426" s="38" t="s">
        <v>131</v>
      </c>
      <c r="Q1426" s="38" t="str">
        <f>IF(ISNUMBER(SEARCH("Conferência",L1426)),"SIM","NÃO")</f>
        <v>NÃO</v>
      </c>
      <c r="R1426" s="38" t="s">
        <v>21</v>
      </c>
      <c r="S1426" s="4"/>
      <c r="T1426" s="38"/>
      <c r="U1426" s="77"/>
    </row>
    <row r="1427" spans="1:21" s="121" customFormat="1">
      <c r="A1427" s="40">
        <v>1427</v>
      </c>
      <c r="B1427" s="14">
        <v>40295</v>
      </c>
      <c r="C1427" s="38">
        <v>2010</v>
      </c>
      <c r="D1427" s="38">
        <f t="shared" si="472"/>
        <v>32</v>
      </c>
      <c r="E1427" s="22" t="s">
        <v>1280</v>
      </c>
      <c r="F1427" s="38" t="s">
        <v>17</v>
      </c>
      <c r="G1427" s="38" t="s">
        <v>18</v>
      </c>
      <c r="H1427" s="38" t="s">
        <v>22</v>
      </c>
      <c r="I1427" s="38" t="s">
        <v>3739</v>
      </c>
      <c r="J1427" s="35">
        <v>1991</v>
      </c>
      <c r="K1427" s="19">
        <f t="shared" ref="K1427:K1436" si="478">C1427-J1427</f>
        <v>19</v>
      </c>
      <c r="L1427" s="38" t="s">
        <v>23</v>
      </c>
      <c r="M1427" s="35" t="s">
        <v>24</v>
      </c>
      <c r="N1427" s="35" t="s">
        <v>24</v>
      </c>
      <c r="O1427" s="38" t="str">
        <f t="shared" si="471"/>
        <v>CONSELHO</v>
      </c>
      <c r="P1427" s="38" t="s">
        <v>213</v>
      </c>
      <c r="Q1427" s="38" t="str">
        <f t="shared" si="473"/>
        <v>Não</v>
      </c>
      <c r="R1427" s="38" t="s">
        <v>128</v>
      </c>
      <c r="S1427" s="108">
        <v>3</v>
      </c>
      <c r="T1427" s="38"/>
      <c r="U1427" s="77" t="s">
        <v>3710</v>
      </c>
    </row>
    <row r="1428" spans="1:21" s="34" customFormat="1">
      <c r="A1428" s="40">
        <v>1428</v>
      </c>
      <c r="B1428" s="14">
        <v>40302</v>
      </c>
      <c r="C1428" s="38">
        <v>2010</v>
      </c>
      <c r="D1428" s="38">
        <f t="shared" si="472"/>
        <v>32</v>
      </c>
      <c r="E1428" s="22" t="s">
        <v>1281</v>
      </c>
      <c r="F1428" s="38" t="s">
        <v>17</v>
      </c>
      <c r="G1428" s="38" t="s">
        <v>18</v>
      </c>
      <c r="H1428" s="38" t="s">
        <v>27</v>
      </c>
      <c r="I1428" s="38" t="s">
        <v>3719</v>
      </c>
      <c r="J1428" s="36">
        <v>1997</v>
      </c>
      <c r="K1428" s="19">
        <f t="shared" si="478"/>
        <v>13</v>
      </c>
      <c r="L1428" s="38" t="s">
        <v>27</v>
      </c>
      <c r="M1428" s="35">
        <v>1997</v>
      </c>
      <c r="N1428" s="35">
        <f t="shared" ref="N1428:N1431" si="479">C1428-M1428</f>
        <v>13</v>
      </c>
      <c r="O1428" s="38" t="str">
        <f t="shared" si="471"/>
        <v>CONSELHO</v>
      </c>
      <c r="P1428" s="38" t="s">
        <v>1282</v>
      </c>
      <c r="Q1428" s="38" t="str">
        <f>IF(ISNUMBER(SEARCH("Conferência",L1428)),"SIM","NÃO")</f>
        <v>NÃO</v>
      </c>
      <c r="R1428" s="38" t="s">
        <v>21</v>
      </c>
      <c r="S1428" s="108">
        <v>5</v>
      </c>
      <c r="T1428" s="38"/>
      <c r="U1428" s="77" t="s">
        <v>3694</v>
      </c>
    </row>
    <row r="1429" spans="1:21" s="34" customFormat="1">
      <c r="A1429" s="40">
        <v>1429</v>
      </c>
      <c r="B1429" s="14">
        <v>40302</v>
      </c>
      <c r="C1429" s="38">
        <v>2010</v>
      </c>
      <c r="D1429" s="38">
        <f t="shared" si="472"/>
        <v>32</v>
      </c>
      <c r="E1429" s="22" t="s">
        <v>1283</v>
      </c>
      <c r="F1429" s="38" t="s">
        <v>26</v>
      </c>
      <c r="G1429" s="38" t="s">
        <v>18</v>
      </c>
      <c r="H1429" s="38" t="s">
        <v>27</v>
      </c>
      <c r="I1429" s="38" t="s">
        <v>3719</v>
      </c>
      <c r="J1429" s="36">
        <v>1997</v>
      </c>
      <c r="K1429" s="19">
        <f t="shared" si="478"/>
        <v>13</v>
      </c>
      <c r="L1429" s="38" t="s">
        <v>27</v>
      </c>
      <c r="M1429" s="35">
        <v>1997</v>
      </c>
      <c r="N1429" s="35">
        <f t="shared" si="479"/>
        <v>13</v>
      </c>
      <c r="O1429" s="38" t="str">
        <f t="shared" si="471"/>
        <v>CONSELHO</v>
      </c>
      <c r="P1429" s="38" t="s">
        <v>1044</v>
      </c>
      <c r="Q1429" s="38" t="str">
        <f>IF(ISNUMBER(SEARCH("Conferência",L1429)),"SIM","NÃO")</f>
        <v>NÃO</v>
      </c>
      <c r="R1429" s="38" t="s">
        <v>21</v>
      </c>
      <c r="S1429" s="108">
        <v>1</v>
      </c>
      <c r="T1429" s="38"/>
      <c r="U1429" s="77" t="s">
        <v>3703</v>
      </c>
    </row>
    <row r="1430" spans="1:21" s="82" customFormat="1">
      <c r="A1430" s="81">
        <v>1430</v>
      </c>
      <c r="B1430" s="26">
        <v>40302</v>
      </c>
      <c r="C1430" s="5">
        <v>2010</v>
      </c>
      <c r="D1430" s="5">
        <f t="shared" si="472"/>
        <v>32</v>
      </c>
      <c r="E1430" s="87" t="s">
        <v>1284</v>
      </c>
      <c r="F1430" s="5" t="s">
        <v>26</v>
      </c>
      <c r="G1430" s="5" t="s">
        <v>18</v>
      </c>
      <c r="H1430" s="5" t="s">
        <v>27</v>
      </c>
      <c r="I1430" s="5" t="s">
        <v>3719</v>
      </c>
      <c r="J1430" s="5">
        <v>1997</v>
      </c>
      <c r="K1430" s="83">
        <f t="shared" si="478"/>
        <v>13</v>
      </c>
      <c r="L1430" s="5" t="s">
        <v>27</v>
      </c>
      <c r="M1430" s="35">
        <v>1997</v>
      </c>
      <c r="N1430" s="35">
        <f t="shared" si="479"/>
        <v>13</v>
      </c>
      <c r="O1430" s="5" t="str">
        <f t="shared" si="471"/>
        <v>CONSELHO</v>
      </c>
      <c r="P1430" s="5" t="s">
        <v>3676</v>
      </c>
      <c r="Q1430" s="5" t="str">
        <f>IF(ISNUMBER(SEARCH("Conferência",L1430)),"SIM","NÃO")</f>
        <v>NÃO</v>
      </c>
      <c r="R1430" s="5" t="s">
        <v>21</v>
      </c>
      <c r="S1430" s="109">
        <v>2</v>
      </c>
      <c r="T1430" s="5"/>
      <c r="U1430" s="82" t="s">
        <v>3708</v>
      </c>
    </row>
    <row r="1431" spans="1:21" s="34" customFormat="1">
      <c r="A1431" s="40">
        <v>1431</v>
      </c>
      <c r="B1431" s="14">
        <v>40302</v>
      </c>
      <c r="C1431" s="38">
        <v>2010</v>
      </c>
      <c r="D1431" s="38">
        <f t="shared" si="472"/>
        <v>32</v>
      </c>
      <c r="E1431" s="22" t="s">
        <v>1285</v>
      </c>
      <c r="F1431" s="38" t="s">
        <v>17</v>
      </c>
      <c r="G1431" s="38" t="s">
        <v>18</v>
      </c>
      <c r="H1431" s="38" t="s">
        <v>27</v>
      </c>
      <c r="I1431" s="38" t="s">
        <v>3719</v>
      </c>
      <c r="J1431" s="36">
        <v>1997</v>
      </c>
      <c r="K1431" s="19">
        <f t="shared" si="478"/>
        <v>13</v>
      </c>
      <c r="L1431" s="38" t="s">
        <v>27</v>
      </c>
      <c r="M1431" s="35">
        <v>1997</v>
      </c>
      <c r="N1431" s="35">
        <f t="shared" si="479"/>
        <v>13</v>
      </c>
      <c r="O1431" s="38" t="str">
        <f t="shared" si="471"/>
        <v>CONSELHO</v>
      </c>
      <c r="P1431" s="38" t="s">
        <v>1286</v>
      </c>
      <c r="Q1431" s="38" t="str">
        <f>IF(ISNUMBER(SEARCH("Conferência",L1431)),"SIM","NÃO")</f>
        <v>NÃO</v>
      </c>
      <c r="R1431" s="38" t="s">
        <v>21</v>
      </c>
      <c r="S1431" s="108">
        <v>5</v>
      </c>
      <c r="T1431" s="38"/>
      <c r="U1431" s="77" t="s">
        <v>3691</v>
      </c>
    </row>
    <row r="1432" spans="1:21" s="122" customFormat="1">
      <c r="A1432" s="81">
        <v>1432</v>
      </c>
      <c r="B1432" s="26">
        <v>40302</v>
      </c>
      <c r="C1432" s="5">
        <v>2010</v>
      </c>
      <c r="D1432" s="5">
        <f t="shared" si="472"/>
        <v>32</v>
      </c>
      <c r="E1432" s="27" t="s">
        <v>1287</v>
      </c>
      <c r="F1432" s="5" t="s">
        <v>17</v>
      </c>
      <c r="G1432" s="5" t="s">
        <v>18</v>
      </c>
      <c r="H1432" s="5" t="s">
        <v>22</v>
      </c>
      <c r="I1432" s="5" t="s">
        <v>3739</v>
      </c>
      <c r="J1432" s="35">
        <v>1991</v>
      </c>
      <c r="K1432" s="83">
        <f t="shared" si="478"/>
        <v>19</v>
      </c>
      <c r="L1432" s="5" t="s">
        <v>23</v>
      </c>
      <c r="M1432" s="35" t="s">
        <v>24</v>
      </c>
      <c r="N1432" s="35" t="s">
        <v>24</v>
      </c>
      <c r="O1432" s="5" t="str">
        <f t="shared" si="471"/>
        <v>CONSELHO</v>
      </c>
      <c r="P1432" s="5" t="s">
        <v>428</v>
      </c>
      <c r="Q1432" s="5" t="str">
        <f t="shared" si="473"/>
        <v>Não</v>
      </c>
      <c r="R1432" s="5" t="s">
        <v>1288</v>
      </c>
      <c r="S1432" s="111">
        <v>3</v>
      </c>
      <c r="T1432" s="5"/>
      <c r="U1432" s="82" t="s">
        <v>3710</v>
      </c>
    </row>
    <row r="1433" spans="1:21" s="34" customFormat="1">
      <c r="A1433" s="40">
        <v>1433</v>
      </c>
      <c r="B1433" s="14">
        <v>40305</v>
      </c>
      <c r="C1433" s="38">
        <v>2010</v>
      </c>
      <c r="D1433" s="38">
        <f t="shared" si="472"/>
        <v>32</v>
      </c>
      <c r="E1433" s="22" t="s">
        <v>1289</v>
      </c>
      <c r="F1433" s="38" t="s">
        <v>17</v>
      </c>
      <c r="G1433" s="38" t="s">
        <v>18</v>
      </c>
      <c r="H1433" s="38" t="s">
        <v>27</v>
      </c>
      <c r="I1433" s="38" t="s">
        <v>3719</v>
      </c>
      <c r="J1433" s="36">
        <v>1997</v>
      </c>
      <c r="K1433" s="19">
        <f t="shared" si="478"/>
        <v>13</v>
      </c>
      <c r="L1433" s="38" t="s">
        <v>27</v>
      </c>
      <c r="M1433" s="35">
        <v>1997</v>
      </c>
      <c r="N1433" s="35">
        <f t="shared" ref="N1433:N1434" si="480">C1433-M1433</f>
        <v>13</v>
      </c>
      <c r="O1433" s="38" t="str">
        <f t="shared" si="471"/>
        <v>CONSELHO</v>
      </c>
      <c r="P1433" s="38" t="s">
        <v>1290</v>
      </c>
      <c r="Q1433" s="38" t="str">
        <f>IF(ISNUMBER(SEARCH("Conferência",L1433)),"SIM","NÃO")</f>
        <v>NÃO</v>
      </c>
      <c r="R1433" s="38" t="s">
        <v>21</v>
      </c>
      <c r="S1433" s="108">
        <v>5</v>
      </c>
      <c r="T1433" s="38"/>
      <c r="U1433" s="77" t="s">
        <v>3694</v>
      </c>
    </row>
    <row r="1434" spans="1:21" s="34" customFormat="1">
      <c r="A1434" s="40">
        <v>1434</v>
      </c>
      <c r="B1434" s="14">
        <v>40305</v>
      </c>
      <c r="C1434" s="38">
        <v>2010</v>
      </c>
      <c r="D1434" s="38">
        <f t="shared" si="472"/>
        <v>32</v>
      </c>
      <c r="E1434" s="22" t="s">
        <v>1291</v>
      </c>
      <c r="F1434" s="38" t="s">
        <v>17</v>
      </c>
      <c r="G1434" s="38" t="s">
        <v>18</v>
      </c>
      <c r="H1434" s="38" t="s">
        <v>27</v>
      </c>
      <c r="I1434" s="38" t="s">
        <v>3719</v>
      </c>
      <c r="J1434" s="36">
        <v>1997</v>
      </c>
      <c r="K1434" s="19">
        <f t="shared" si="478"/>
        <v>13</v>
      </c>
      <c r="L1434" s="38" t="s">
        <v>27</v>
      </c>
      <c r="M1434" s="35">
        <v>1997</v>
      </c>
      <c r="N1434" s="35">
        <f t="shared" si="480"/>
        <v>13</v>
      </c>
      <c r="O1434" s="38" t="str">
        <f t="shared" si="471"/>
        <v>CONSELHO</v>
      </c>
      <c r="P1434" s="38" t="s">
        <v>1290</v>
      </c>
      <c r="Q1434" s="38" t="str">
        <f>IF(ISNUMBER(SEARCH("Conferência",L1434)),"SIM","NÃO")</f>
        <v>NÃO</v>
      </c>
      <c r="R1434" s="38" t="s">
        <v>21</v>
      </c>
      <c r="S1434" s="108">
        <v>5</v>
      </c>
      <c r="T1434" s="38"/>
      <c r="U1434" s="77" t="s">
        <v>3694</v>
      </c>
    </row>
    <row r="1435" spans="1:21" s="122" customFormat="1">
      <c r="A1435" s="81">
        <v>1435</v>
      </c>
      <c r="B1435" s="26">
        <v>40305</v>
      </c>
      <c r="C1435" s="5">
        <v>2010</v>
      </c>
      <c r="D1435" s="5">
        <f t="shared" si="472"/>
        <v>32</v>
      </c>
      <c r="E1435" s="27" t="s">
        <v>1292</v>
      </c>
      <c r="F1435" s="5" t="s">
        <v>17</v>
      </c>
      <c r="G1435" s="5" t="s">
        <v>18</v>
      </c>
      <c r="H1435" s="5" t="s">
        <v>22</v>
      </c>
      <c r="I1435" s="5" t="s">
        <v>3739</v>
      </c>
      <c r="J1435" s="35">
        <v>1991</v>
      </c>
      <c r="K1435" s="83">
        <f t="shared" si="478"/>
        <v>19</v>
      </c>
      <c r="L1435" s="5" t="s">
        <v>23</v>
      </c>
      <c r="M1435" s="35" t="s">
        <v>24</v>
      </c>
      <c r="N1435" s="35" t="s">
        <v>24</v>
      </c>
      <c r="O1435" s="5" t="str">
        <f t="shared" si="471"/>
        <v>CONSELHO</v>
      </c>
      <c r="P1435" s="5" t="s">
        <v>1146</v>
      </c>
      <c r="Q1435" s="5" t="str">
        <f t="shared" si="473"/>
        <v>Não</v>
      </c>
      <c r="R1435" s="5" t="s">
        <v>21</v>
      </c>
      <c r="S1435" s="109">
        <v>3</v>
      </c>
      <c r="T1435" s="5"/>
      <c r="U1435" s="82" t="s">
        <v>3710</v>
      </c>
    </row>
    <row r="1436" spans="1:21" s="121" customFormat="1">
      <c r="A1436" s="40">
        <v>1436</v>
      </c>
      <c r="B1436" s="14">
        <v>40305</v>
      </c>
      <c r="C1436" s="38">
        <v>2010</v>
      </c>
      <c r="D1436" s="38">
        <f t="shared" si="472"/>
        <v>32</v>
      </c>
      <c r="E1436" s="22" t="s">
        <v>1293</v>
      </c>
      <c r="F1436" s="38" t="s">
        <v>17</v>
      </c>
      <c r="G1436" s="38" t="s">
        <v>18</v>
      </c>
      <c r="H1436" s="38" t="s">
        <v>22</v>
      </c>
      <c r="I1436" s="38" t="s">
        <v>3739</v>
      </c>
      <c r="J1436" s="35">
        <v>1991</v>
      </c>
      <c r="K1436" s="19">
        <f t="shared" si="478"/>
        <v>19</v>
      </c>
      <c r="L1436" s="38" t="s">
        <v>23</v>
      </c>
      <c r="M1436" s="35" t="s">
        <v>24</v>
      </c>
      <c r="N1436" s="35" t="s">
        <v>24</v>
      </c>
      <c r="O1436" s="38" t="str">
        <f t="shared" si="471"/>
        <v>CONSELHO</v>
      </c>
      <c r="P1436" s="38" t="s">
        <v>213</v>
      </c>
      <c r="Q1436" s="38" t="str">
        <f t="shared" si="473"/>
        <v>Não</v>
      </c>
      <c r="R1436" s="38" t="s">
        <v>128</v>
      </c>
      <c r="S1436" s="108">
        <v>3</v>
      </c>
      <c r="T1436" s="38"/>
      <c r="U1436" s="77" t="s">
        <v>3710</v>
      </c>
    </row>
    <row r="1437" spans="1:21" s="34" customFormat="1">
      <c r="A1437" s="40">
        <v>1437</v>
      </c>
      <c r="B1437" s="14">
        <v>40305</v>
      </c>
      <c r="C1437" s="38">
        <v>2010</v>
      </c>
      <c r="D1437" s="38">
        <f t="shared" si="472"/>
        <v>32</v>
      </c>
      <c r="E1437" s="22" t="s">
        <v>3293</v>
      </c>
      <c r="F1437" s="38" t="s">
        <v>17</v>
      </c>
      <c r="G1437" s="38" t="s">
        <v>65</v>
      </c>
      <c r="H1437" s="38" t="s">
        <v>514</v>
      </c>
      <c r="I1437" s="38"/>
      <c r="J1437" s="38" t="s">
        <v>24</v>
      </c>
      <c r="K1437" s="38" t="s">
        <v>24</v>
      </c>
      <c r="L1437" s="38" t="s">
        <v>1253</v>
      </c>
      <c r="M1437" s="35">
        <v>2009</v>
      </c>
      <c r="N1437" s="35">
        <f t="shared" ref="N1437:N1439" si="481">C1437-M1437</f>
        <v>1</v>
      </c>
      <c r="O1437" s="38" t="str">
        <f t="shared" si="471"/>
        <v>CONSELHO</v>
      </c>
      <c r="P1437" s="38" t="s">
        <v>1294</v>
      </c>
      <c r="Q1437" s="38" t="str">
        <f>IF(ISNUMBER(SEARCH("Conferência",L1437)),"SIM","NÃO")</f>
        <v>NÃO</v>
      </c>
      <c r="R1437" s="38" t="s">
        <v>21</v>
      </c>
      <c r="S1437" s="4"/>
      <c r="T1437" s="38"/>
      <c r="U1437" s="77"/>
    </row>
    <row r="1438" spans="1:21" s="34" customFormat="1">
      <c r="A1438" s="40">
        <v>1438</v>
      </c>
      <c r="B1438" s="14">
        <v>40309</v>
      </c>
      <c r="C1438" s="38">
        <v>2010</v>
      </c>
      <c r="D1438" s="38">
        <f t="shared" si="472"/>
        <v>32</v>
      </c>
      <c r="E1438" s="22" t="s">
        <v>1295</v>
      </c>
      <c r="F1438" s="38" t="s">
        <v>17</v>
      </c>
      <c r="G1438" s="38" t="s">
        <v>18</v>
      </c>
      <c r="H1438" s="38" t="s">
        <v>27</v>
      </c>
      <c r="I1438" s="38" t="s">
        <v>3719</v>
      </c>
      <c r="J1438" s="36">
        <v>1997</v>
      </c>
      <c r="K1438" s="19">
        <f t="shared" ref="K1438:K1441" si="482">C1438-J1438</f>
        <v>13</v>
      </c>
      <c r="L1438" s="38" t="s">
        <v>27</v>
      </c>
      <c r="M1438" s="35">
        <v>1997</v>
      </c>
      <c r="N1438" s="35">
        <f t="shared" si="481"/>
        <v>13</v>
      </c>
      <c r="O1438" s="38" t="str">
        <f t="shared" si="471"/>
        <v>CONSELHO</v>
      </c>
      <c r="P1438" s="38" t="s">
        <v>1296</v>
      </c>
      <c r="Q1438" s="38" t="str">
        <f>IF(ISNUMBER(SEARCH("Conferência",L1438)),"SIM","NÃO")</f>
        <v>NÃO</v>
      </c>
      <c r="R1438" s="38" t="s">
        <v>21</v>
      </c>
      <c r="S1438" s="108">
        <v>5</v>
      </c>
      <c r="T1438" s="38"/>
      <c r="U1438" s="77" t="s">
        <v>3694</v>
      </c>
    </row>
    <row r="1439" spans="1:21" s="34" customFormat="1">
      <c r="A1439" s="40">
        <v>1439</v>
      </c>
      <c r="B1439" s="14">
        <v>40309</v>
      </c>
      <c r="C1439" s="38">
        <v>2010</v>
      </c>
      <c r="D1439" s="38">
        <f t="shared" si="472"/>
        <v>32</v>
      </c>
      <c r="E1439" s="22" t="s">
        <v>1297</v>
      </c>
      <c r="F1439" s="38" t="s">
        <v>26</v>
      </c>
      <c r="G1439" s="38" t="s">
        <v>18</v>
      </c>
      <c r="H1439" s="38" t="s">
        <v>27</v>
      </c>
      <c r="I1439" s="38" t="s">
        <v>3719</v>
      </c>
      <c r="J1439" s="36">
        <v>1997</v>
      </c>
      <c r="K1439" s="19">
        <f t="shared" si="482"/>
        <v>13</v>
      </c>
      <c r="L1439" s="38" t="s">
        <v>27</v>
      </c>
      <c r="M1439" s="35">
        <v>1997</v>
      </c>
      <c r="N1439" s="35">
        <f t="shared" si="481"/>
        <v>13</v>
      </c>
      <c r="O1439" s="38" t="str">
        <f t="shared" si="471"/>
        <v>CONSELHO</v>
      </c>
      <c r="P1439" s="38" t="s">
        <v>1092</v>
      </c>
      <c r="Q1439" s="38" t="str">
        <f>IF(ISNUMBER(SEARCH("Conferência",L1439)),"SIM","NÃO")</f>
        <v>NÃO</v>
      </c>
      <c r="R1439" s="38" t="s">
        <v>21</v>
      </c>
      <c r="S1439" s="108">
        <v>5</v>
      </c>
      <c r="T1439" s="38"/>
      <c r="U1439" s="77" t="s">
        <v>3694</v>
      </c>
    </row>
    <row r="1440" spans="1:21" s="121" customFormat="1">
      <c r="A1440" s="40">
        <v>1440</v>
      </c>
      <c r="B1440" s="14">
        <v>40309</v>
      </c>
      <c r="C1440" s="38">
        <v>2010</v>
      </c>
      <c r="D1440" s="38">
        <f t="shared" si="472"/>
        <v>32</v>
      </c>
      <c r="E1440" s="22" t="s">
        <v>1298</v>
      </c>
      <c r="F1440" s="38" t="s">
        <v>17</v>
      </c>
      <c r="G1440" s="38" t="s">
        <v>18</v>
      </c>
      <c r="H1440" s="38" t="s">
        <v>22</v>
      </c>
      <c r="I1440" s="38" t="s">
        <v>3739</v>
      </c>
      <c r="J1440" s="35">
        <v>1991</v>
      </c>
      <c r="K1440" s="19">
        <f t="shared" si="482"/>
        <v>19</v>
      </c>
      <c r="L1440" s="38" t="s">
        <v>23</v>
      </c>
      <c r="M1440" s="35" t="s">
        <v>24</v>
      </c>
      <c r="N1440" s="35" t="s">
        <v>24</v>
      </c>
      <c r="O1440" s="38" t="str">
        <f t="shared" si="471"/>
        <v>CONSELHO</v>
      </c>
      <c r="P1440" s="38" t="s">
        <v>1299</v>
      </c>
      <c r="Q1440" s="38" t="str">
        <f t="shared" si="473"/>
        <v>Não</v>
      </c>
      <c r="R1440" s="38" t="s">
        <v>128</v>
      </c>
      <c r="S1440" s="108" t="s">
        <v>24</v>
      </c>
      <c r="T1440" s="38"/>
      <c r="U1440" s="77"/>
    </row>
    <row r="1441" spans="1:21" s="121" customFormat="1">
      <c r="A1441" s="40">
        <v>1441</v>
      </c>
      <c r="B1441" s="14">
        <v>40309</v>
      </c>
      <c r="C1441" s="38">
        <v>2010</v>
      </c>
      <c r="D1441" s="38">
        <f t="shared" si="472"/>
        <v>32</v>
      </c>
      <c r="E1441" s="22" t="s">
        <v>1300</v>
      </c>
      <c r="F1441" s="38" t="s">
        <v>17</v>
      </c>
      <c r="G1441" s="38" t="s">
        <v>18</v>
      </c>
      <c r="H1441" s="38" t="s">
        <v>22</v>
      </c>
      <c r="I1441" s="38" t="s">
        <v>3739</v>
      </c>
      <c r="J1441" s="35">
        <v>1991</v>
      </c>
      <c r="K1441" s="19">
        <f t="shared" si="482"/>
        <v>19</v>
      </c>
      <c r="L1441" s="38" t="s">
        <v>23</v>
      </c>
      <c r="M1441" s="35" t="s">
        <v>24</v>
      </c>
      <c r="N1441" s="35" t="s">
        <v>24</v>
      </c>
      <c r="O1441" s="38" t="str">
        <f t="shared" si="471"/>
        <v>CONSELHO</v>
      </c>
      <c r="P1441" s="38" t="s">
        <v>3748</v>
      </c>
      <c r="Q1441" s="38" t="str">
        <f t="shared" si="473"/>
        <v>Não</v>
      </c>
      <c r="R1441" s="38" t="s">
        <v>128</v>
      </c>
      <c r="S1441" s="108">
        <v>3</v>
      </c>
      <c r="T1441" s="38"/>
      <c r="U1441" s="77" t="s">
        <v>3710</v>
      </c>
    </row>
    <row r="1442" spans="1:21" s="34" customFormat="1">
      <c r="A1442" s="40">
        <v>1442</v>
      </c>
      <c r="B1442" s="14">
        <v>40309</v>
      </c>
      <c r="C1442" s="38">
        <v>2010</v>
      </c>
      <c r="D1442" s="38">
        <f t="shared" si="472"/>
        <v>32</v>
      </c>
      <c r="E1442" s="22" t="s">
        <v>1301</v>
      </c>
      <c r="F1442" s="38" t="s">
        <v>33</v>
      </c>
      <c r="G1442" s="38" t="s">
        <v>24</v>
      </c>
      <c r="H1442" s="38" t="s">
        <v>73</v>
      </c>
      <c r="I1442" s="38"/>
      <c r="J1442" s="38" t="s">
        <v>24</v>
      </c>
      <c r="K1442" s="38" t="s">
        <v>24</v>
      </c>
      <c r="L1442" s="38" t="s">
        <v>1051</v>
      </c>
      <c r="M1442" s="35" t="s">
        <v>24</v>
      </c>
      <c r="N1442" s="35" t="s">
        <v>24</v>
      </c>
      <c r="O1442" s="38" t="str">
        <f t="shared" si="471"/>
        <v>NÃO CONSELHO</v>
      </c>
      <c r="P1442" s="38" t="s">
        <v>1302</v>
      </c>
      <c r="Q1442" s="38" t="str">
        <f t="shared" si="473"/>
        <v>Não</v>
      </c>
      <c r="R1442" s="38" t="s">
        <v>21</v>
      </c>
      <c r="S1442" s="4"/>
      <c r="T1442" s="38"/>
      <c r="U1442" s="77"/>
    </row>
    <row r="1443" spans="1:21" s="34" customFormat="1">
      <c r="A1443" s="40">
        <v>1443</v>
      </c>
      <c r="B1443" s="14">
        <v>40312</v>
      </c>
      <c r="C1443" s="38">
        <v>2010</v>
      </c>
      <c r="D1443" s="38">
        <f t="shared" si="472"/>
        <v>32</v>
      </c>
      <c r="E1443" s="22" t="s">
        <v>1303</v>
      </c>
      <c r="F1443" s="38" t="s">
        <v>17</v>
      </c>
      <c r="G1443" s="38" t="s">
        <v>18</v>
      </c>
      <c r="H1443" s="38" t="s">
        <v>27</v>
      </c>
      <c r="I1443" s="38" t="s">
        <v>3719</v>
      </c>
      <c r="J1443" s="36">
        <v>1997</v>
      </c>
      <c r="K1443" s="19">
        <f t="shared" ref="K1443:K1447" si="483">C1443-J1443</f>
        <v>13</v>
      </c>
      <c r="L1443" s="38" t="s">
        <v>27</v>
      </c>
      <c r="M1443" s="35">
        <v>1997</v>
      </c>
      <c r="N1443" s="35">
        <f t="shared" ref="N1443:N1462" si="484">C1443-M1443</f>
        <v>13</v>
      </c>
      <c r="O1443" s="38" t="str">
        <f t="shared" si="471"/>
        <v>CONSELHO</v>
      </c>
      <c r="P1443" s="38" t="s">
        <v>3294</v>
      </c>
      <c r="Q1443" s="38" t="str">
        <f t="shared" ref="Q1443:Q1462" si="485">IF(ISNUMBER(SEARCH("Conferência",L1443)),"SIM","NÃO")</f>
        <v>NÃO</v>
      </c>
      <c r="R1443" s="38" t="s">
        <v>21</v>
      </c>
      <c r="S1443" s="4" t="s">
        <v>24</v>
      </c>
      <c r="T1443" s="38"/>
      <c r="U1443" s="77"/>
    </row>
    <row r="1444" spans="1:21" s="34" customFormat="1">
      <c r="A1444" s="40">
        <v>1444</v>
      </c>
      <c r="B1444" s="14">
        <v>40312</v>
      </c>
      <c r="C1444" s="38">
        <v>2010</v>
      </c>
      <c r="D1444" s="38">
        <f t="shared" si="472"/>
        <v>32</v>
      </c>
      <c r="E1444" s="22" t="s">
        <v>1304</v>
      </c>
      <c r="F1444" s="38" t="s">
        <v>17</v>
      </c>
      <c r="G1444" s="38" t="s">
        <v>18</v>
      </c>
      <c r="H1444" s="38" t="s">
        <v>27</v>
      </c>
      <c r="I1444" s="38" t="s">
        <v>3719</v>
      </c>
      <c r="J1444" s="36">
        <v>1997</v>
      </c>
      <c r="K1444" s="19">
        <f t="shared" si="483"/>
        <v>13</v>
      </c>
      <c r="L1444" s="38" t="s">
        <v>27</v>
      </c>
      <c r="M1444" s="35">
        <v>1997</v>
      </c>
      <c r="N1444" s="35">
        <f t="shared" si="484"/>
        <v>13</v>
      </c>
      <c r="O1444" s="38" t="str">
        <f t="shared" si="471"/>
        <v>CONSELHO</v>
      </c>
      <c r="P1444" s="38" t="s">
        <v>1305</v>
      </c>
      <c r="Q1444" s="38" t="str">
        <f t="shared" si="485"/>
        <v>NÃO</v>
      </c>
      <c r="R1444" s="38" t="s">
        <v>21</v>
      </c>
      <c r="S1444" s="108">
        <v>5</v>
      </c>
      <c r="T1444" s="38"/>
      <c r="U1444" s="77" t="s">
        <v>3694</v>
      </c>
    </row>
    <row r="1445" spans="1:21" s="34" customFormat="1">
      <c r="A1445" s="40">
        <v>1445</v>
      </c>
      <c r="B1445" s="14">
        <v>40312</v>
      </c>
      <c r="C1445" s="38">
        <v>2010</v>
      </c>
      <c r="D1445" s="38">
        <f t="shared" si="472"/>
        <v>32</v>
      </c>
      <c r="E1445" s="22" t="s">
        <v>1306</v>
      </c>
      <c r="F1445" s="38" t="s">
        <v>26</v>
      </c>
      <c r="G1445" s="38" t="s">
        <v>18</v>
      </c>
      <c r="H1445" s="38" t="s">
        <v>27</v>
      </c>
      <c r="I1445" s="38" t="s">
        <v>3719</v>
      </c>
      <c r="J1445" s="36">
        <v>1997</v>
      </c>
      <c r="K1445" s="19">
        <f t="shared" si="483"/>
        <v>13</v>
      </c>
      <c r="L1445" s="38" t="s">
        <v>27</v>
      </c>
      <c r="M1445" s="35">
        <v>1997</v>
      </c>
      <c r="N1445" s="35">
        <f t="shared" si="484"/>
        <v>13</v>
      </c>
      <c r="O1445" s="38" t="str">
        <f t="shared" si="471"/>
        <v>CONSELHO</v>
      </c>
      <c r="P1445" s="38" t="s">
        <v>784</v>
      </c>
      <c r="Q1445" s="38" t="str">
        <f t="shared" si="485"/>
        <v>NÃO</v>
      </c>
      <c r="R1445" s="38" t="s">
        <v>21</v>
      </c>
      <c r="S1445" s="4" t="s">
        <v>24</v>
      </c>
      <c r="T1445" s="38"/>
      <c r="U1445" s="77"/>
    </row>
    <row r="1446" spans="1:21" s="122" customFormat="1">
      <c r="A1446" s="81">
        <v>1446</v>
      </c>
      <c r="B1446" s="26">
        <v>40312</v>
      </c>
      <c r="C1446" s="5">
        <v>2010</v>
      </c>
      <c r="D1446" s="5">
        <f t="shared" si="472"/>
        <v>32</v>
      </c>
      <c r="E1446" s="27" t="s">
        <v>1307</v>
      </c>
      <c r="F1446" s="5" t="s">
        <v>26</v>
      </c>
      <c r="G1446" s="5" t="s">
        <v>18</v>
      </c>
      <c r="H1446" s="5" t="s">
        <v>27</v>
      </c>
      <c r="I1446" s="5" t="s">
        <v>3719</v>
      </c>
      <c r="J1446" s="36">
        <v>1997</v>
      </c>
      <c r="K1446" s="83">
        <f t="shared" si="483"/>
        <v>13</v>
      </c>
      <c r="L1446" s="5" t="s">
        <v>27</v>
      </c>
      <c r="M1446" s="35">
        <v>1997</v>
      </c>
      <c r="N1446" s="35">
        <f t="shared" si="484"/>
        <v>13</v>
      </c>
      <c r="O1446" s="5" t="str">
        <f t="shared" si="471"/>
        <v>CONSELHO</v>
      </c>
      <c r="P1446" s="5" t="s">
        <v>3295</v>
      </c>
      <c r="Q1446" s="5" t="str">
        <f t="shared" si="485"/>
        <v>NÃO</v>
      </c>
      <c r="R1446" s="5" t="s">
        <v>21</v>
      </c>
      <c r="S1446" s="109">
        <v>3</v>
      </c>
      <c r="T1446" s="5"/>
      <c r="U1446" s="82" t="s">
        <v>3712</v>
      </c>
    </row>
    <row r="1447" spans="1:21" s="34" customFormat="1">
      <c r="A1447" s="40">
        <v>1447</v>
      </c>
      <c r="B1447" s="14">
        <v>40312</v>
      </c>
      <c r="C1447" s="38">
        <v>2010</v>
      </c>
      <c r="D1447" s="38">
        <f t="shared" si="472"/>
        <v>32</v>
      </c>
      <c r="E1447" s="22" t="s">
        <v>1308</v>
      </c>
      <c r="F1447" s="38" t="s">
        <v>40</v>
      </c>
      <c r="G1447" s="38" t="s">
        <v>18</v>
      </c>
      <c r="H1447" s="38" t="s">
        <v>22</v>
      </c>
      <c r="I1447" s="38" t="s">
        <v>3739</v>
      </c>
      <c r="J1447" s="35">
        <v>1991</v>
      </c>
      <c r="K1447" s="19">
        <f t="shared" si="483"/>
        <v>19</v>
      </c>
      <c r="L1447" s="38" t="s">
        <v>22</v>
      </c>
      <c r="M1447" s="35">
        <v>1991</v>
      </c>
      <c r="N1447" s="35">
        <f t="shared" si="484"/>
        <v>19</v>
      </c>
      <c r="O1447" s="38" t="str">
        <f t="shared" si="471"/>
        <v>CONSELHO</v>
      </c>
      <c r="P1447" s="38" t="s">
        <v>447</v>
      </c>
      <c r="Q1447" s="38" t="str">
        <f t="shared" si="485"/>
        <v>NÃO</v>
      </c>
      <c r="R1447" s="38" t="s">
        <v>21</v>
      </c>
      <c r="S1447" s="4" t="s">
        <v>24</v>
      </c>
      <c r="T1447" s="38"/>
      <c r="U1447" s="77"/>
    </row>
    <row r="1448" spans="1:21" s="34" customFormat="1">
      <c r="A1448" s="40">
        <v>1448</v>
      </c>
      <c r="B1448" s="14">
        <v>40312</v>
      </c>
      <c r="C1448" s="38">
        <v>2010</v>
      </c>
      <c r="D1448" s="38">
        <f t="shared" si="472"/>
        <v>32</v>
      </c>
      <c r="E1448" s="22" t="s">
        <v>1309</v>
      </c>
      <c r="F1448" s="38" t="s">
        <v>82</v>
      </c>
      <c r="G1448" s="38" t="s">
        <v>65</v>
      </c>
      <c r="H1448" s="38" t="s">
        <v>73</v>
      </c>
      <c r="I1448" s="38"/>
      <c r="J1448" s="38" t="s">
        <v>24</v>
      </c>
      <c r="K1448" s="38" t="s">
        <v>24</v>
      </c>
      <c r="L1448" s="5" t="s">
        <v>434</v>
      </c>
      <c r="M1448" s="35">
        <v>2006</v>
      </c>
      <c r="N1448" s="35">
        <f t="shared" si="484"/>
        <v>4</v>
      </c>
      <c r="O1448" s="38" t="str">
        <f t="shared" si="471"/>
        <v>CONSELHO</v>
      </c>
      <c r="P1448" s="38" t="s">
        <v>124</v>
      </c>
      <c r="Q1448" s="38" t="str">
        <f t="shared" si="485"/>
        <v>NÃO</v>
      </c>
      <c r="R1448" s="38" t="s">
        <v>21</v>
      </c>
      <c r="S1448" s="4"/>
      <c r="T1448" s="38"/>
      <c r="U1448" s="77"/>
    </row>
    <row r="1449" spans="1:21" s="34" customFormat="1">
      <c r="A1449" s="40">
        <v>1449</v>
      </c>
      <c r="B1449" s="14">
        <v>40312</v>
      </c>
      <c r="C1449" s="38">
        <v>2010</v>
      </c>
      <c r="D1449" s="38">
        <f t="shared" si="472"/>
        <v>32</v>
      </c>
      <c r="E1449" s="22" t="s">
        <v>1310</v>
      </c>
      <c r="F1449" s="38" t="s">
        <v>17</v>
      </c>
      <c r="G1449" s="38" t="s">
        <v>65</v>
      </c>
      <c r="H1449" s="38" t="s">
        <v>514</v>
      </c>
      <c r="I1449" s="38"/>
      <c r="J1449" s="38" t="s">
        <v>24</v>
      </c>
      <c r="K1449" s="38" t="s">
        <v>24</v>
      </c>
      <c r="L1449" s="38" t="s">
        <v>1256</v>
      </c>
      <c r="M1449" s="35">
        <v>1996</v>
      </c>
      <c r="N1449" s="35">
        <f t="shared" si="484"/>
        <v>14</v>
      </c>
      <c r="O1449" s="38" t="str">
        <f t="shared" si="471"/>
        <v>CONSELHO</v>
      </c>
      <c r="P1449" s="38" t="s">
        <v>1294</v>
      </c>
      <c r="Q1449" s="38" t="str">
        <f t="shared" si="485"/>
        <v>NÃO</v>
      </c>
      <c r="R1449" s="38" t="s">
        <v>21</v>
      </c>
      <c r="S1449" s="4"/>
      <c r="T1449" s="38"/>
      <c r="U1449" s="77"/>
    </row>
    <row r="1450" spans="1:21" s="34" customFormat="1">
      <c r="A1450" s="40">
        <v>1450</v>
      </c>
      <c r="B1450" s="14">
        <v>40316</v>
      </c>
      <c r="C1450" s="38">
        <v>2010</v>
      </c>
      <c r="D1450" s="38">
        <f t="shared" si="472"/>
        <v>32</v>
      </c>
      <c r="E1450" s="22" t="s">
        <v>1311</v>
      </c>
      <c r="F1450" s="38" t="s">
        <v>17</v>
      </c>
      <c r="G1450" s="38" t="s">
        <v>18</v>
      </c>
      <c r="H1450" s="38" t="s">
        <v>61</v>
      </c>
      <c r="I1450" s="38" t="s">
        <v>3740</v>
      </c>
      <c r="J1450" s="35">
        <v>1991</v>
      </c>
      <c r="K1450" s="19">
        <f t="shared" ref="K1450:K1455" si="486">C1450-J1450</f>
        <v>19</v>
      </c>
      <c r="L1450" s="38" t="s">
        <v>1641</v>
      </c>
      <c r="M1450" s="35">
        <v>1991</v>
      </c>
      <c r="N1450" s="35">
        <f t="shared" si="484"/>
        <v>19</v>
      </c>
      <c r="O1450" s="38" t="str">
        <f t="shared" si="471"/>
        <v>CONSELHO</v>
      </c>
      <c r="P1450" s="38" t="s">
        <v>1312</v>
      </c>
      <c r="Q1450" s="38" t="str">
        <f t="shared" si="485"/>
        <v>NÃO</v>
      </c>
      <c r="R1450" s="38" t="s">
        <v>21</v>
      </c>
      <c r="S1450" s="108">
        <v>5</v>
      </c>
      <c r="T1450" s="38"/>
      <c r="U1450" s="77" t="s">
        <v>3695</v>
      </c>
    </row>
    <row r="1451" spans="1:21" s="122" customFormat="1">
      <c r="A1451" s="81">
        <v>1451</v>
      </c>
      <c r="B1451" s="26">
        <v>40316</v>
      </c>
      <c r="C1451" s="5">
        <v>2010</v>
      </c>
      <c r="D1451" s="5">
        <f t="shared" si="472"/>
        <v>32</v>
      </c>
      <c r="E1451" s="27" t="s">
        <v>1313</v>
      </c>
      <c r="F1451" s="5" t="s">
        <v>17</v>
      </c>
      <c r="G1451" s="5" t="s">
        <v>18</v>
      </c>
      <c r="H1451" s="5" t="s">
        <v>27</v>
      </c>
      <c r="I1451" s="5" t="s">
        <v>3719</v>
      </c>
      <c r="J1451" s="36">
        <v>1997</v>
      </c>
      <c r="K1451" s="83">
        <f t="shared" si="486"/>
        <v>13</v>
      </c>
      <c r="L1451" s="5" t="s">
        <v>27</v>
      </c>
      <c r="M1451" s="35">
        <v>1997</v>
      </c>
      <c r="N1451" s="35">
        <f t="shared" si="484"/>
        <v>13</v>
      </c>
      <c r="O1451" s="5" t="str">
        <f t="shared" si="471"/>
        <v>CONSELHO</v>
      </c>
      <c r="P1451" s="5" t="s">
        <v>828</v>
      </c>
      <c r="Q1451" s="5" t="str">
        <f t="shared" si="485"/>
        <v>NÃO</v>
      </c>
      <c r="R1451" s="5" t="s">
        <v>21</v>
      </c>
      <c r="S1451" s="109">
        <v>3</v>
      </c>
      <c r="T1451" s="5"/>
      <c r="U1451" s="82" t="s">
        <v>3710</v>
      </c>
    </row>
    <row r="1452" spans="1:21" s="34" customFormat="1">
      <c r="A1452" s="40">
        <v>1452</v>
      </c>
      <c r="B1452" s="14">
        <v>40316</v>
      </c>
      <c r="C1452" s="38">
        <v>2010</v>
      </c>
      <c r="D1452" s="38">
        <f t="shared" si="472"/>
        <v>32</v>
      </c>
      <c r="E1452" s="22" t="s">
        <v>1314</v>
      </c>
      <c r="F1452" s="38" t="s">
        <v>17</v>
      </c>
      <c r="G1452" s="38" t="s">
        <v>18</v>
      </c>
      <c r="H1452" s="38" t="s">
        <v>27</v>
      </c>
      <c r="I1452" s="38" t="s">
        <v>3719</v>
      </c>
      <c r="J1452" s="36">
        <v>1997</v>
      </c>
      <c r="K1452" s="19">
        <f t="shared" si="486"/>
        <v>13</v>
      </c>
      <c r="L1452" s="38" t="s">
        <v>27</v>
      </c>
      <c r="M1452" s="35">
        <v>1997</v>
      </c>
      <c r="N1452" s="35">
        <f t="shared" si="484"/>
        <v>13</v>
      </c>
      <c r="O1452" s="38" t="str">
        <f t="shared" si="471"/>
        <v>CONSELHO</v>
      </c>
      <c r="P1452" s="38" t="s">
        <v>1315</v>
      </c>
      <c r="Q1452" s="38" t="str">
        <f t="shared" si="485"/>
        <v>NÃO</v>
      </c>
      <c r="R1452" s="38" t="s">
        <v>21</v>
      </c>
      <c r="S1452" s="108">
        <v>5</v>
      </c>
      <c r="T1452" s="38"/>
      <c r="U1452" s="77" t="s">
        <v>3694</v>
      </c>
    </row>
    <row r="1453" spans="1:21" s="122" customFormat="1">
      <c r="A1453" s="81">
        <v>1453</v>
      </c>
      <c r="B1453" s="26">
        <v>40316</v>
      </c>
      <c r="C1453" s="5">
        <v>2010</v>
      </c>
      <c r="D1453" s="5">
        <f t="shared" si="472"/>
        <v>32</v>
      </c>
      <c r="E1453" s="27" t="s">
        <v>1316</v>
      </c>
      <c r="F1453" s="5" t="s">
        <v>26</v>
      </c>
      <c r="G1453" s="5" t="s">
        <v>18</v>
      </c>
      <c r="H1453" s="5" t="s">
        <v>22</v>
      </c>
      <c r="I1453" s="5" t="s">
        <v>3739</v>
      </c>
      <c r="J1453" s="35">
        <v>1991</v>
      </c>
      <c r="K1453" s="83">
        <f t="shared" si="486"/>
        <v>19</v>
      </c>
      <c r="L1453" s="5" t="s">
        <v>22</v>
      </c>
      <c r="M1453" s="35">
        <v>1991</v>
      </c>
      <c r="N1453" s="35">
        <f t="shared" si="484"/>
        <v>19</v>
      </c>
      <c r="O1453" s="5" t="str">
        <f t="shared" si="471"/>
        <v>CONSELHO</v>
      </c>
      <c r="P1453" s="5" t="s">
        <v>1317</v>
      </c>
      <c r="Q1453" s="5" t="str">
        <f t="shared" si="485"/>
        <v>NÃO</v>
      </c>
      <c r="R1453" s="5" t="s">
        <v>21</v>
      </c>
      <c r="S1453" s="109">
        <v>3</v>
      </c>
      <c r="T1453" s="5"/>
      <c r="U1453" s="82" t="s">
        <v>3711</v>
      </c>
    </row>
    <row r="1454" spans="1:21" s="34" customFormat="1">
      <c r="A1454" s="40">
        <v>1454</v>
      </c>
      <c r="B1454" s="14">
        <v>40319</v>
      </c>
      <c r="C1454" s="38">
        <v>2010</v>
      </c>
      <c r="D1454" s="38">
        <f t="shared" si="472"/>
        <v>32</v>
      </c>
      <c r="E1454" s="22" t="s">
        <v>1318</v>
      </c>
      <c r="F1454" s="38" t="s">
        <v>17</v>
      </c>
      <c r="G1454" s="38" t="s">
        <v>18</v>
      </c>
      <c r="H1454" s="38" t="s">
        <v>27</v>
      </c>
      <c r="I1454" s="38" t="s">
        <v>3719</v>
      </c>
      <c r="J1454" s="36">
        <v>1997</v>
      </c>
      <c r="K1454" s="19">
        <f t="shared" si="486"/>
        <v>13</v>
      </c>
      <c r="L1454" s="38" t="s">
        <v>27</v>
      </c>
      <c r="M1454" s="35">
        <v>1997</v>
      </c>
      <c r="N1454" s="35">
        <f t="shared" si="484"/>
        <v>13</v>
      </c>
      <c r="O1454" s="38" t="str">
        <f t="shared" si="471"/>
        <v>CONSELHO</v>
      </c>
      <c r="P1454" s="38" t="s">
        <v>1319</v>
      </c>
      <c r="Q1454" s="38" t="str">
        <f t="shared" si="485"/>
        <v>NÃO</v>
      </c>
      <c r="R1454" s="38" t="s">
        <v>21</v>
      </c>
      <c r="S1454" s="108">
        <v>5</v>
      </c>
      <c r="T1454" s="38"/>
      <c r="U1454" s="77" t="s">
        <v>3694</v>
      </c>
    </row>
    <row r="1455" spans="1:21" s="34" customFormat="1">
      <c r="A1455" s="40">
        <v>1455</v>
      </c>
      <c r="B1455" s="14">
        <v>40319</v>
      </c>
      <c r="C1455" s="38">
        <v>2010</v>
      </c>
      <c r="D1455" s="38">
        <f t="shared" si="472"/>
        <v>32</v>
      </c>
      <c r="E1455" s="22" t="s">
        <v>1320</v>
      </c>
      <c r="F1455" s="38" t="s">
        <v>17</v>
      </c>
      <c r="G1455" s="38" t="s">
        <v>18</v>
      </c>
      <c r="H1455" s="38" t="s">
        <v>27</v>
      </c>
      <c r="I1455" s="38" t="s">
        <v>3719</v>
      </c>
      <c r="J1455" s="36">
        <v>1997</v>
      </c>
      <c r="K1455" s="19">
        <f t="shared" si="486"/>
        <v>13</v>
      </c>
      <c r="L1455" s="38" t="s">
        <v>27</v>
      </c>
      <c r="M1455" s="35">
        <v>1997</v>
      </c>
      <c r="N1455" s="35">
        <f t="shared" si="484"/>
        <v>13</v>
      </c>
      <c r="O1455" s="38" t="str">
        <f t="shared" si="471"/>
        <v>CONSELHO</v>
      </c>
      <c r="P1455" s="3" t="s">
        <v>3296</v>
      </c>
      <c r="Q1455" s="38" t="str">
        <f t="shared" si="485"/>
        <v>NÃO</v>
      </c>
      <c r="R1455" s="38" t="s">
        <v>21</v>
      </c>
      <c r="S1455" s="4" t="s">
        <v>24</v>
      </c>
      <c r="T1455" s="38"/>
      <c r="U1455" s="77"/>
    </row>
    <row r="1456" spans="1:21" s="34" customFormat="1">
      <c r="A1456" s="40">
        <v>1456</v>
      </c>
      <c r="B1456" s="14">
        <v>40319</v>
      </c>
      <c r="C1456" s="38">
        <v>2010</v>
      </c>
      <c r="D1456" s="38">
        <f t="shared" si="472"/>
        <v>32</v>
      </c>
      <c r="E1456" s="22" t="s">
        <v>1321</v>
      </c>
      <c r="F1456" s="38" t="s">
        <v>17</v>
      </c>
      <c r="G1456" s="38" t="s">
        <v>65</v>
      </c>
      <c r="H1456" s="38" t="s">
        <v>514</v>
      </c>
      <c r="I1456" s="38"/>
      <c r="J1456" s="38" t="s">
        <v>24</v>
      </c>
      <c r="K1456" s="38" t="s">
        <v>24</v>
      </c>
      <c r="L1456" s="38" t="s">
        <v>1253</v>
      </c>
      <c r="M1456" s="35">
        <v>2009</v>
      </c>
      <c r="N1456" s="35">
        <f t="shared" si="484"/>
        <v>1</v>
      </c>
      <c r="O1456" s="38" t="str">
        <f t="shared" si="471"/>
        <v>CONSELHO</v>
      </c>
      <c r="P1456" s="38" t="s">
        <v>1294</v>
      </c>
      <c r="Q1456" s="38" t="str">
        <f t="shared" si="485"/>
        <v>NÃO</v>
      </c>
      <c r="R1456" s="38" t="s">
        <v>21</v>
      </c>
      <c r="S1456" s="4"/>
      <c r="T1456" s="38" t="s">
        <v>1322</v>
      </c>
      <c r="U1456" s="77"/>
    </row>
    <row r="1457" spans="1:21" s="82" customFormat="1">
      <c r="A1457" s="81">
        <v>1457</v>
      </c>
      <c r="B1457" s="26">
        <v>40319</v>
      </c>
      <c r="C1457" s="5">
        <v>2010</v>
      </c>
      <c r="D1457" s="5">
        <f t="shared" si="472"/>
        <v>32</v>
      </c>
      <c r="E1457" s="43" t="s">
        <v>3297</v>
      </c>
      <c r="F1457" s="5" t="s">
        <v>26</v>
      </c>
      <c r="G1457" s="5" t="s">
        <v>18</v>
      </c>
      <c r="H1457" s="5" t="s">
        <v>1253</v>
      </c>
      <c r="I1457" s="5" t="s">
        <v>3738</v>
      </c>
      <c r="J1457" s="35">
        <v>2009</v>
      </c>
      <c r="K1457" s="83">
        <f>C1457-J1457</f>
        <v>1</v>
      </c>
      <c r="L1457" s="5" t="s">
        <v>1253</v>
      </c>
      <c r="M1457" s="35">
        <v>2009</v>
      </c>
      <c r="N1457" s="35">
        <f t="shared" si="484"/>
        <v>1</v>
      </c>
      <c r="O1457" s="5" t="str">
        <f t="shared" si="471"/>
        <v>CONSELHO</v>
      </c>
      <c r="P1457" s="5" t="s">
        <v>1323</v>
      </c>
      <c r="Q1457" s="5" t="str">
        <f t="shared" si="485"/>
        <v>NÃO</v>
      </c>
      <c r="R1457" s="5" t="s">
        <v>21</v>
      </c>
      <c r="S1457" s="109">
        <v>2</v>
      </c>
      <c r="T1457" s="5"/>
      <c r="U1457" s="82" t="s">
        <v>3708</v>
      </c>
    </row>
    <row r="1458" spans="1:21" s="34" customFormat="1">
      <c r="A1458" s="40">
        <v>1458</v>
      </c>
      <c r="B1458" s="14">
        <v>40319</v>
      </c>
      <c r="C1458" s="38">
        <v>2010</v>
      </c>
      <c r="D1458" s="38">
        <f t="shared" si="472"/>
        <v>32</v>
      </c>
      <c r="E1458" s="22" t="s">
        <v>1324</v>
      </c>
      <c r="F1458" s="38" t="s">
        <v>17</v>
      </c>
      <c r="G1458" s="38" t="s">
        <v>65</v>
      </c>
      <c r="H1458" s="38" t="s">
        <v>514</v>
      </c>
      <c r="I1458" s="38"/>
      <c r="J1458" s="38" t="s">
        <v>24</v>
      </c>
      <c r="K1458" s="38" t="s">
        <v>24</v>
      </c>
      <c r="L1458" s="38" t="s">
        <v>1256</v>
      </c>
      <c r="M1458" s="35">
        <v>1996</v>
      </c>
      <c r="N1458" s="35">
        <f t="shared" si="484"/>
        <v>14</v>
      </c>
      <c r="O1458" s="38" t="str">
        <f t="shared" si="471"/>
        <v>CONSELHO</v>
      </c>
      <c r="P1458" s="38" t="s">
        <v>874</v>
      </c>
      <c r="Q1458" s="38" t="str">
        <f t="shared" si="485"/>
        <v>NÃO</v>
      </c>
      <c r="R1458" s="38" t="s">
        <v>21</v>
      </c>
      <c r="S1458" s="4"/>
      <c r="T1458" s="38"/>
      <c r="U1458" s="77"/>
    </row>
    <row r="1459" spans="1:21" s="34" customFormat="1">
      <c r="A1459" s="40">
        <v>1459</v>
      </c>
      <c r="B1459" s="14">
        <v>40319</v>
      </c>
      <c r="C1459" s="38">
        <v>2010</v>
      </c>
      <c r="D1459" s="38">
        <f t="shared" si="472"/>
        <v>32</v>
      </c>
      <c r="E1459" s="22" t="s">
        <v>1325</v>
      </c>
      <c r="F1459" s="38" t="s">
        <v>198</v>
      </c>
      <c r="G1459" s="38" t="s">
        <v>18</v>
      </c>
      <c r="H1459" s="38" t="s">
        <v>800</v>
      </c>
      <c r="I1459" s="38" t="s">
        <v>3724</v>
      </c>
      <c r="J1459" s="35">
        <v>2007</v>
      </c>
      <c r="K1459" s="19">
        <f>C1459-J1459</f>
        <v>3</v>
      </c>
      <c r="L1459" s="38" t="s">
        <v>800</v>
      </c>
      <c r="M1459" s="48">
        <v>2007</v>
      </c>
      <c r="N1459" s="35">
        <f t="shared" si="484"/>
        <v>3</v>
      </c>
      <c r="O1459" s="38" t="str">
        <f t="shared" si="471"/>
        <v>CONSELHO</v>
      </c>
      <c r="P1459" s="38" t="s">
        <v>1275</v>
      </c>
      <c r="Q1459" s="38" t="str">
        <f t="shared" si="485"/>
        <v>NÃO</v>
      </c>
      <c r="R1459" s="38" t="s">
        <v>21</v>
      </c>
      <c r="S1459" s="108">
        <v>5</v>
      </c>
      <c r="T1459" s="38"/>
      <c r="U1459" s="77" t="s">
        <v>3691</v>
      </c>
    </row>
    <row r="1460" spans="1:21" s="34" customFormat="1">
      <c r="A1460" s="40">
        <v>1460</v>
      </c>
      <c r="B1460" s="14">
        <v>40319</v>
      </c>
      <c r="C1460" s="38">
        <v>2010</v>
      </c>
      <c r="D1460" s="38">
        <f t="shared" si="472"/>
        <v>32</v>
      </c>
      <c r="E1460" s="22" t="s">
        <v>1326</v>
      </c>
      <c r="F1460" s="38" t="s">
        <v>82</v>
      </c>
      <c r="G1460" s="38" t="s">
        <v>65</v>
      </c>
      <c r="H1460" s="38" t="s">
        <v>73</v>
      </c>
      <c r="I1460" s="38"/>
      <c r="J1460" s="38" t="s">
        <v>24</v>
      </c>
      <c r="K1460" s="38" t="s">
        <v>24</v>
      </c>
      <c r="L1460" s="38" t="s">
        <v>83</v>
      </c>
      <c r="M1460" s="35">
        <v>2003</v>
      </c>
      <c r="N1460" s="35">
        <f t="shared" si="484"/>
        <v>7</v>
      </c>
      <c r="O1460" s="38" t="str">
        <f t="shared" si="471"/>
        <v>CONSELHO</v>
      </c>
      <c r="P1460" s="38" t="s">
        <v>492</v>
      </c>
      <c r="Q1460" s="38" t="str">
        <f t="shared" si="485"/>
        <v>NÃO</v>
      </c>
      <c r="R1460" s="38" t="s">
        <v>21</v>
      </c>
      <c r="S1460" s="4"/>
      <c r="T1460" s="38"/>
      <c r="U1460" s="77"/>
    </row>
    <row r="1461" spans="1:21" s="34" customFormat="1">
      <c r="A1461" s="40">
        <v>1461</v>
      </c>
      <c r="B1461" s="14">
        <v>40323</v>
      </c>
      <c r="C1461" s="38">
        <v>2010</v>
      </c>
      <c r="D1461" s="38">
        <f t="shared" si="472"/>
        <v>32</v>
      </c>
      <c r="E1461" s="22" t="s">
        <v>1327</v>
      </c>
      <c r="F1461" s="38" t="s">
        <v>17</v>
      </c>
      <c r="G1461" s="38" t="s">
        <v>18</v>
      </c>
      <c r="H1461" s="38" t="s">
        <v>27</v>
      </c>
      <c r="I1461" s="38" t="s">
        <v>3719</v>
      </c>
      <c r="J1461" s="36">
        <v>1997</v>
      </c>
      <c r="K1461" s="19">
        <f t="shared" ref="K1461:K1465" si="487">C1461-J1461</f>
        <v>13</v>
      </c>
      <c r="L1461" s="38" t="s">
        <v>27</v>
      </c>
      <c r="M1461" s="35">
        <v>1997</v>
      </c>
      <c r="N1461" s="35">
        <f t="shared" si="484"/>
        <v>13</v>
      </c>
      <c r="O1461" s="38" t="str">
        <f t="shared" si="471"/>
        <v>CONSELHO</v>
      </c>
      <c r="P1461" s="38" t="s">
        <v>1328</v>
      </c>
      <c r="Q1461" s="38" t="str">
        <f t="shared" si="485"/>
        <v>NÃO</v>
      </c>
      <c r="R1461" s="38" t="s">
        <v>21</v>
      </c>
      <c r="S1461" s="108">
        <v>5</v>
      </c>
      <c r="T1461" s="38"/>
      <c r="U1461" s="77" t="s">
        <v>3694</v>
      </c>
    </row>
    <row r="1462" spans="1:21" s="34" customFormat="1">
      <c r="A1462" s="40">
        <v>1462</v>
      </c>
      <c r="B1462" s="14">
        <v>40323</v>
      </c>
      <c r="C1462" s="38">
        <v>2010</v>
      </c>
      <c r="D1462" s="38">
        <f t="shared" si="472"/>
        <v>32</v>
      </c>
      <c r="E1462" s="22" t="s">
        <v>1329</v>
      </c>
      <c r="F1462" s="38" t="s">
        <v>17</v>
      </c>
      <c r="G1462" s="38" t="s">
        <v>18</v>
      </c>
      <c r="H1462" s="38" t="s">
        <v>27</v>
      </c>
      <c r="I1462" s="38" t="s">
        <v>3719</v>
      </c>
      <c r="J1462" s="36">
        <v>1997</v>
      </c>
      <c r="K1462" s="19">
        <f t="shared" si="487"/>
        <v>13</v>
      </c>
      <c r="L1462" s="38" t="s">
        <v>27</v>
      </c>
      <c r="M1462" s="35">
        <v>1997</v>
      </c>
      <c r="N1462" s="35">
        <f t="shared" si="484"/>
        <v>13</v>
      </c>
      <c r="O1462" s="38" t="str">
        <f t="shared" si="471"/>
        <v>CONSELHO</v>
      </c>
      <c r="P1462" s="38" t="s">
        <v>1330</v>
      </c>
      <c r="Q1462" s="38" t="str">
        <f t="shared" si="485"/>
        <v>NÃO</v>
      </c>
      <c r="R1462" s="38" t="s">
        <v>21</v>
      </c>
      <c r="S1462" s="4" t="s">
        <v>24</v>
      </c>
      <c r="T1462" s="38"/>
      <c r="U1462" s="77"/>
    </row>
    <row r="1463" spans="1:21" s="121" customFormat="1">
      <c r="A1463" s="40">
        <v>1463</v>
      </c>
      <c r="B1463" s="14">
        <v>40323</v>
      </c>
      <c r="C1463" s="38">
        <v>2010</v>
      </c>
      <c r="D1463" s="38">
        <f t="shared" si="472"/>
        <v>32</v>
      </c>
      <c r="E1463" s="22" t="s">
        <v>1331</v>
      </c>
      <c r="F1463" s="38" t="s">
        <v>17</v>
      </c>
      <c r="G1463" s="38" t="s">
        <v>18</v>
      </c>
      <c r="H1463" s="38" t="s">
        <v>22</v>
      </c>
      <c r="I1463" s="38" t="s">
        <v>3739</v>
      </c>
      <c r="J1463" s="35">
        <v>1991</v>
      </c>
      <c r="K1463" s="19">
        <f t="shared" si="487"/>
        <v>19</v>
      </c>
      <c r="L1463" s="38" t="s">
        <v>23</v>
      </c>
      <c r="M1463" s="35" t="s">
        <v>24</v>
      </c>
      <c r="N1463" s="35" t="s">
        <v>24</v>
      </c>
      <c r="O1463" s="38" t="str">
        <f t="shared" si="471"/>
        <v>CONSELHO</v>
      </c>
      <c r="P1463" s="38" t="s">
        <v>1332</v>
      </c>
      <c r="Q1463" s="38" t="str">
        <f t="shared" si="473"/>
        <v>Não</v>
      </c>
      <c r="R1463" s="38" t="s">
        <v>21</v>
      </c>
      <c r="S1463" s="108" t="s">
        <v>24</v>
      </c>
      <c r="T1463" s="38"/>
      <c r="U1463" s="77"/>
    </row>
    <row r="1464" spans="1:21" s="121" customFormat="1">
      <c r="A1464" s="40">
        <v>1464</v>
      </c>
      <c r="B1464" s="14">
        <v>40323</v>
      </c>
      <c r="C1464" s="38">
        <v>2010</v>
      </c>
      <c r="D1464" s="38">
        <f t="shared" si="472"/>
        <v>32</v>
      </c>
      <c r="E1464" s="22" t="s">
        <v>1333</v>
      </c>
      <c r="F1464" s="38" t="s">
        <v>17</v>
      </c>
      <c r="G1464" s="38" t="s">
        <v>18</v>
      </c>
      <c r="H1464" s="38" t="s">
        <v>22</v>
      </c>
      <c r="I1464" s="38" t="s">
        <v>3739</v>
      </c>
      <c r="J1464" s="35">
        <v>1991</v>
      </c>
      <c r="K1464" s="19">
        <f t="shared" si="487"/>
        <v>19</v>
      </c>
      <c r="L1464" s="38" t="s">
        <v>23</v>
      </c>
      <c r="M1464" s="35" t="s">
        <v>24</v>
      </c>
      <c r="N1464" s="35" t="s">
        <v>24</v>
      </c>
      <c r="O1464" s="38" t="str">
        <f t="shared" si="471"/>
        <v>CONSELHO</v>
      </c>
      <c r="P1464" s="38" t="s">
        <v>3748</v>
      </c>
      <c r="Q1464" s="38" t="str">
        <f t="shared" si="473"/>
        <v>Não</v>
      </c>
      <c r="R1464" s="38" t="s">
        <v>128</v>
      </c>
      <c r="S1464" s="108">
        <v>3</v>
      </c>
      <c r="T1464" s="38"/>
      <c r="U1464" s="77" t="s">
        <v>3710</v>
      </c>
    </row>
    <row r="1465" spans="1:21" s="34" customFormat="1">
      <c r="A1465" s="40">
        <v>1465</v>
      </c>
      <c r="B1465" s="14">
        <v>40323</v>
      </c>
      <c r="C1465" s="38">
        <v>2010</v>
      </c>
      <c r="D1465" s="38">
        <f t="shared" si="472"/>
        <v>32</v>
      </c>
      <c r="E1465" s="22" t="s">
        <v>1334</v>
      </c>
      <c r="F1465" s="38" t="s">
        <v>17</v>
      </c>
      <c r="G1465" s="38" t="s">
        <v>18</v>
      </c>
      <c r="H1465" s="38" t="s">
        <v>22</v>
      </c>
      <c r="I1465" s="38" t="s">
        <v>3739</v>
      </c>
      <c r="J1465" s="35">
        <v>1991</v>
      </c>
      <c r="K1465" s="19">
        <f t="shared" si="487"/>
        <v>19</v>
      </c>
      <c r="L1465" s="38" t="s">
        <v>22</v>
      </c>
      <c r="M1465" s="35">
        <v>1991</v>
      </c>
      <c r="N1465" s="35">
        <f t="shared" ref="N1465:N1473" si="488">C1465-M1465</f>
        <v>19</v>
      </c>
      <c r="O1465" s="38" t="str">
        <f t="shared" si="471"/>
        <v>CONSELHO</v>
      </c>
      <c r="P1465" s="38" t="s">
        <v>407</v>
      </c>
      <c r="Q1465" s="38" t="str">
        <f t="shared" ref="Q1465:Q1473" si="489">IF(ISNUMBER(SEARCH("Conferência",L1465)),"SIM","NÃO")</f>
        <v>NÃO</v>
      </c>
      <c r="R1465" s="38" t="s">
        <v>21</v>
      </c>
      <c r="S1465" s="108">
        <v>5</v>
      </c>
      <c r="T1465" s="38"/>
      <c r="U1465" s="77" t="s">
        <v>3694</v>
      </c>
    </row>
    <row r="1466" spans="1:21" s="34" customFormat="1">
      <c r="A1466" s="40">
        <v>1466</v>
      </c>
      <c r="B1466" s="14">
        <v>40323</v>
      </c>
      <c r="C1466" s="38">
        <v>2010</v>
      </c>
      <c r="D1466" s="38">
        <f t="shared" si="472"/>
        <v>32</v>
      </c>
      <c r="E1466" s="22" t="s">
        <v>1335</v>
      </c>
      <c r="F1466" s="38" t="s">
        <v>82</v>
      </c>
      <c r="G1466" s="38" t="s">
        <v>65</v>
      </c>
      <c r="H1466" s="38" t="s">
        <v>73</v>
      </c>
      <c r="I1466" s="38"/>
      <c r="J1466" s="38" t="s">
        <v>24</v>
      </c>
      <c r="K1466" s="38" t="s">
        <v>24</v>
      </c>
      <c r="L1466" s="3" t="s">
        <v>129</v>
      </c>
      <c r="M1466" s="50">
        <v>1985</v>
      </c>
      <c r="N1466" s="35">
        <f t="shared" si="488"/>
        <v>25</v>
      </c>
      <c r="O1466" s="38" t="str">
        <f t="shared" si="471"/>
        <v>CONSELHO</v>
      </c>
      <c r="P1466" s="38" t="s">
        <v>230</v>
      </c>
      <c r="Q1466" s="38" t="str">
        <f t="shared" si="489"/>
        <v>NÃO</v>
      </c>
      <c r="R1466" s="38" t="s">
        <v>21</v>
      </c>
      <c r="S1466" s="4"/>
      <c r="T1466" s="38"/>
      <c r="U1466" s="77"/>
    </row>
    <row r="1467" spans="1:21" s="34" customFormat="1">
      <c r="A1467" s="40">
        <v>1467</v>
      </c>
      <c r="B1467" s="14">
        <v>40323</v>
      </c>
      <c r="C1467" s="38">
        <v>2010</v>
      </c>
      <c r="D1467" s="38">
        <f t="shared" si="472"/>
        <v>32</v>
      </c>
      <c r="E1467" s="22" t="s">
        <v>1336</v>
      </c>
      <c r="F1467" s="38" t="s">
        <v>82</v>
      </c>
      <c r="G1467" s="38" t="s">
        <v>65</v>
      </c>
      <c r="H1467" s="38" t="s">
        <v>73</v>
      </c>
      <c r="I1467" s="38"/>
      <c r="J1467" s="38" t="s">
        <v>24</v>
      </c>
      <c r="K1467" s="38" t="s">
        <v>24</v>
      </c>
      <c r="L1467" s="38" t="s">
        <v>19</v>
      </c>
      <c r="M1467" s="35">
        <v>2001</v>
      </c>
      <c r="N1467" s="35">
        <f t="shared" si="488"/>
        <v>9</v>
      </c>
      <c r="O1467" s="38" t="str">
        <f t="shared" si="471"/>
        <v>CONSELHO</v>
      </c>
      <c r="P1467" s="38" t="s">
        <v>230</v>
      </c>
      <c r="Q1467" s="38" t="str">
        <f t="shared" si="489"/>
        <v>NÃO</v>
      </c>
      <c r="R1467" s="38" t="s">
        <v>21</v>
      </c>
      <c r="S1467" s="4"/>
      <c r="T1467" s="38"/>
      <c r="U1467" s="77"/>
    </row>
    <row r="1468" spans="1:21" s="34" customFormat="1">
      <c r="A1468" s="40">
        <v>1468</v>
      </c>
      <c r="B1468" s="14">
        <v>40323</v>
      </c>
      <c r="C1468" s="38">
        <v>2010</v>
      </c>
      <c r="D1468" s="38">
        <f t="shared" si="472"/>
        <v>32</v>
      </c>
      <c r="E1468" s="22" t="s">
        <v>1337</v>
      </c>
      <c r="F1468" s="38" t="s">
        <v>82</v>
      </c>
      <c r="G1468" s="38" t="s">
        <v>65</v>
      </c>
      <c r="H1468" s="38" t="s">
        <v>73</v>
      </c>
      <c r="I1468" s="38"/>
      <c r="J1468" s="38" t="s">
        <v>24</v>
      </c>
      <c r="K1468" s="38" t="s">
        <v>24</v>
      </c>
      <c r="L1468" s="38" t="s">
        <v>83</v>
      </c>
      <c r="M1468" s="35">
        <v>2003</v>
      </c>
      <c r="N1468" s="35">
        <f t="shared" si="488"/>
        <v>7</v>
      </c>
      <c r="O1468" s="38" t="str">
        <f t="shared" si="471"/>
        <v>CONSELHO</v>
      </c>
      <c r="P1468" s="38" t="s">
        <v>492</v>
      </c>
      <c r="Q1468" s="38" t="str">
        <f t="shared" si="489"/>
        <v>NÃO</v>
      </c>
      <c r="R1468" s="38" t="s">
        <v>21</v>
      </c>
      <c r="S1468" s="4"/>
      <c r="T1468" s="38"/>
      <c r="U1468" s="77"/>
    </row>
    <row r="1469" spans="1:21" s="34" customFormat="1">
      <c r="A1469" s="40">
        <v>1469</v>
      </c>
      <c r="B1469" s="14">
        <v>40326</v>
      </c>
      <c r="C1469" s="38">
        <v>2010</v>
      </c>
      <c r="D1469" s="38">
        <f t="shared" si="472"/>
        <v>32</v>
      </c>
      <c r="E1469" s="22" t="s">
        <v>1338</v>
      </c>
      <c r="F1469" s="38" t="s">
        <v>82</v>
      </c>
      <c r="G1469" s="38" t="s">
        <v>65</v>
      </c>
      <c r="H1469" s="38" t="s">
        <v>73</v>
      </c>
      <c r="I1469" s="38"/>
      <c r="J1469" s="38" t="s">
        <v>24</v>
      </c>
      <c r="K1469" s="38" t="s">
        <v>24</v>
      </c>
      <c r="L1469" s="5" t="s">
        <v>434</v>
      </c>
      <c r="M1469" s="35">
        <v>2006</v>
      </c>
      <c r="N1469" s="35">
        <f t="shared" si="488"/>
        <v>4</v>
      </c>
      <c r="O1469" s="38" t="str">
        <f t="shared" si="471"/>
        <v>CONSELHO</v>
      </c>
      <c r="P1469" s="38" t="s">
        <v>470</v>
      </c>
      <c r="Q1469" s="38" t="str">
        <f t="shared" si="489"/>
        <v>NÃO</v>
      </c>
      <c r="R1469" s="38" t="s">
        <v>21</v>
      </c>
      <c r="S1469" s="4"/>
      <c r="T1469" s="38"/>
      <c r="U1469" s="77"/>
    </row>
    <row r="1470" spans="1:21" s="34" customFormat="1">
      <c r="A1470" s="40">
        <v>1470</v>
      </c>
      <c r="B1470" s="14">
        <v>40330</v>
      </c>
      <c r="C1470" s="38">
        <v>2010</v>
      </c>
      <c r="D1470" s="38">
        <f t="shared" si="472"/>
        <v>32</v>
      </c>
      <c r="E1470" s="22" t="s">
        <v>1339</v>
      </c>
      <c r="F1470" s="38" t="s">
        <v>33</v>
      </c>
      <c r="G1470" s="38" t="s">
        <v>65</v>
      </c>
      <c r="H1470" s="38" t="s">
        <v>73</v>
      </c>
      <c r="I1470" s="38"/>
      <c r="J1470" s="38" t="s">
        <v>24</v>
      </c>
      <c r="K1470" s="38" t="s">
        <v>24</v>
      </c>
      <c r="L1470" s="38" t="s">
        <v>27</v>
      </c>
      <c r="M1470" s="35">
        <v>1997</v>
      </c>
      <c r="N1470" s="35">
        <f t="shared" si="488"/>
        <v>13</v>
      </c>
      <c r="O1470" s="38" t="str">
        <f t="shared" si="471"/>
        <v>CONSELHO</v>
      </c>
      <c r="P1470" s="38" t="s">
        <v>1340</v>
      </c>
      <c r="Q1470" s="38" t="str">
        <f t="shared" si="489"/>
        <v>NÃO</v>
      </c>
      <c r="R1470" s="38" t="s">
        <v>21</v>
      </c>
      <c r="S1470" s="4"/>
      <c r="T1470" s="38"/>
      <c r="U1470" s="77"/>
    </row>
    <row r="1471" spans="1:21" s="34" customFormat="1">
      <c r="A1471" s="40">
        <v>1471</v>
      </c>
      <c r="B1471" s="14">
        <v>40330</v>
      </c>
      <c r="C1471" s="38">
        <v>2010</v>
      </c>
      <c r="D1471" s="38">
        <f t="shared" si="472"/>
        <v>32</v>
      </c>
      <c r="E1471" s="22" t="s">
        <v>1341</v>
      </c>
      <c r="F1471" s="38" t="s">
        <v>17</v>
      </c>
      <c r="G1471" s="38" t="s">
        <v>18</v>
      </c>
      <c r="H1471" s="38" t="s">
        <v>27</v>
      </c>
      <c r="I1471" s="38" t="s">
        <v>3719</v>
      </c>
      <c r="J1471" s="36">
        <v>1997</v>
      </c>
      <c r="K1471" s="19">
        <f t="shared" ref="K1471:K1478" si="490">C1471-J1471</f>
        <v>13</v>
      </c>
      <c r="L1471" s="38" t="s">
        <v>27</v>
      </c>
      <c r="M1471" s="35">
        <v>1997</v>
      </c>
      <c r="N1471" s="35">
        <f t="shared" si="488"/>
        <v>13</v>
      </c>
      <c r="O1471" s="38" t="str">
        <f t="shared" si="471"/>
        <v>CONSELHO</v>
      </c>
      <c r="P1471" s="38" t="s">
        <v>1342</v>
      </c>
      <c r="Q1471" s="38" t="str">
        <f t="shared" si="489"/>
        <v>NÃO</v>
      </c>
      <c r="R1471" s="38" t="s">
        <v>21</v>
      </c>
      <c r="S1471" s="108">
        <v>5</v>
      </c>
      <c r="T1471" s="38"/>
      <c r="U1471" s="77" t="s">
        <v>3694</v>
      </c>
    </row>
    <row r="1472" spans="1:21" s="82" customFormat="1">
      <c r="A1472" s="81">
        <v>1472</v>
      </c>
      <c r="B1472" s="26">
        <v>40330</v>
      </c>
      <c r="C1472" s="5">
        <v>2010</v>
      </c>
      <c r="D1472" s="5">
        <f t="shared" si="472"/>
        <v>32</v>
      </c>
      <c r="E1472" s="87" t="s">
        <v>1343</v>
      </c>
      <c r="F1472" s="5" t="s">
        <v>26</v>
      </c>
      <c r="G1472" s="5" t="s">
        <v>18</v>
      </c>
      <c r="H1472" s="5" t="s">
        <v>27</v>
      </c>
      <c r="I1472" s="5" t="s">
        <v>3719</v>
      </c>
      <c r="J1472" s="5">
        <v>1997</v>
      </c>
      <c r="K1472" s="83">
        <f t="shared" si="490"/>
        <v>13</v>
      </c>
      <c r="L1472" s="5" t="s">
        <v>27</v>
      </c>
      <c r="M1472" s="35">
        <v>1997</v>
      </c>
      <c r="N1472" s="35">
        <f t="shared" si="488"/>
        <v>13</v>
      </c>
      <c r="O1472" s="5" t="str">
        <f t="shared" si="471"/>
        <v>CONSELHO</v>
      </c>
      <c r="P1472" s="5" t="s">
        <v>1344</v>
      </c>
      <c r="Q1472" s="5" t="str">
        <f t="shared" si="489"/>
        <v>NÃO</v>
      </c>
      <c r="R1472" s="5" t="s">
        <v>21</v>
      </c>
      <c r="S1472" s="109">
        <v>2</v>
      </c>
      <c r="T1472" s="5"/>
      <c r="U1472" s="82" t="s">
        <v>3708</v>
      </c>
    </row>
    <row r="1473" spans="1:21" s="82" customFormat="1">
      <c r="A1473" s="81">
        <v>1473</v>
      </c>
      <c r="B1473" s="26">
        <v>40330</v>
      </c>
      <c r="C1473" s="5">
        <v>2010</v>
      </c>
      <c r="D1473" s="5">
        <f t="shared" si="472"/>
        <v>32</v>
      </c>
      <c r="E1473" s="87" t="s">
        <v>1345</v>
      </c>
      <c r="F1473" s="5" t="s">
        <v>26</v>
      </c>
      <c r="G1473" s="5" t="s">
        <v>18</v>
      </c>
      <c r="H1473" s="5" t="s">
        <v>27</v>
      </c>
      <c r="I1473" s="5" t="s">
        <v>3719</v>
      </c>
      <c r="J1473" s="5">
        <v>1997</v>
      </c>
      <c r="K1473" s="83">
        <f t="shared" si="490"/>
        <v>13</v>
      </c>
      <c r="L1473" s="5" t="s">
        <v>27</v>
      </c>
      <c r="M1473" s="35">
        <v>1997</v>
      </c>
      <c r="N1473" s="35">
        <f t="shared" si="488"/>
        <v>13</v>
      </c>
      <c r="O1473" s="5" t="str">
        <f t="shared" ref="O1473:O1536" si="491">IF(ISNUMBER(SEARCH("CONSELHO Municipal",H1473)),"CONSELHO", IF(ISNUMBER(SEARCH("CONSELHO Municipal",L1473)),"CONSELHO",IF(ISNUMBER(SEARCH("CCSPBF",H1473)),"CONSELHO",IF(ISNUMBER(SEARCH("CCSPBF",L1473)),"CONSELHO", IF(ISNUMBER(SEARCH("CONSELHO Consultivo Municipal",H1473)),"CONSELHO",IF(ISNUMBER(SEARCH("CONSELHO consultivo municipal",L1473)),"CONSELHO","NÃO CONSELHO"))))))</f>
        <v>CONSELHO</v>
      </c>
      <c r="P1473" s="5" t="s">
        <v>1344</v>
      </c>
      <c r="Q1473" s="5" t="str">
        <f t="shared" si="489"/>
        <v>NÃO</v>
      </c>
      <c r="R1473" s="5" t="s">
        <v>21</v>
      </c>
      <c r="S1473" s="109">
        <v>2</v>
      </c>
      <c r="T1473" s="5"/>
      <c r="U1473" s="82" t="s">
        <v>3708</v>
      </c>
    </row>
    <row r="1474" spans="1:21" s="34" customFormat="1">
      <c r="A1474" s="40">
        <v>1474</v>
      </c>
      <c r="B1474" s="14">
        <v>40330</v>
      </c>
      <c r="C1474" s="38">
        <v>2010</v>
      </c>
      <c r="D1474" s="38">
        <f t="shared" ref="D1474:D1537" si="492">IF(C1474=2005,19,IF(C1474=2006,20,IF(C1474=2007,25,IF(C1474=2008,25,IF(C1474=2009,30,IF(C1474=2010,32,IF(C1474=2011,32,99)))))))</f>
        <v>32</v>
      </c>
      <c r="E1474" s="22" t="s">
        <v>1346</v>
      </c>
      <c r="F1474" s="38" t="s">
        <v>26</v>
      </c>
      <c r="G1474" s="38" t="s">
        <v>18</v>
      </c>
      <c r="H1474" s="38" t="s">
        <v>27</v>
      </c>
      <c r="I1474" s="38" t="s">
        <v>3719</v>
      </c>
      <c r="J1474" s="36">
        <v>1997</v>
      </c>
      <c r="K1474" s="19">
        <f t="shared" si="490"/>
        <v>13</v>
      </c>
      <c r="L1474" s="38" t="s">
        <v>46</v>
      </c>
      <c r="M1474" s="35" t="s">
        <v>24</v>
      </c>
      <c r="N1474" s="35" t="s">
        <v>24</v>
      </c>
      <c r="O1474" s="38" t="str">
        <f t="shared" si="491"/>
        <v>CONSELHO</v>
      </c>
      <c r="P1474" s="38" t="s">
        <v>1347</v>
      </c>
      <c r="Q1474" s="38" t="str">
        <f t="shared" ref="Q1474:Q1537" si="493">IF(ISNUMBER(SEARCH("Conferência",L1474)),"Sim","Não")</f>
        <v>Não</v>
      </c>
      <c r="R1474" s="38" t="s">
        <v>21</v>
      </c>
      <c r="S1474" s="108">
        <v>1</v>
      </c>
      <c r="T1474" s="38"/>
      <c r="U1474" s="77" t="s">
        <v>3699</v>
      </c>
    </row>
    <row r="1475" spans="1:21" s="82" customFormat="1">
      <c r="A1475" s="81">
        <v>1475</v>
      </c>
      <c r="B1475" s="26">
        <v>40330</v>
      </c>
      <c r="C1475" s="5">
        <v>2010</v>
      </c>
      <c r="D1475" s="5">
        <f t="shared" si="492"/>
        <v>32</v>
      </c>
      <c r="E1475" s="87" t="s">
        <v>1348</v>
      </c>
      <c r="F1475" s="5" t="s">
        <v>26</v>
      </c>
      <c r="G1475" s="5" t="s">
        <v>18</v>
      </c>
      <c r="H1475" s="5" t="s">
        <v>27</v>
      </c>
      <c r="I1475" s="5" t="s">
        <v>3719</v>
      </c>
      <c r="J1475" s="5">
        <v>1997</v>
      </c>
      <c r="K1475" s="83">
        <f t="shared" si="490"/>
        <v>13</v>
      </c>
      <c r="L1475" s="5" t="s">
        <v>46</v>
      </c>
      <c r="M1475" s="35" t="s">
        <v>24</v>
      </c>
      <c r="N1475" s="35" t="s">
        <v>24</v>
      </c>
      <c r="O1475" s="5" t="str">
        <f t="shared" si="491"/>
        <v>CONSELHO</v>
      </c>
      <c r="P1475" s="5" t="s">
        <v>1019</v>
      </c>
      <c r="Q1475" s="5" t="str">
        <f t="shared" si="493"/>
        <v>Não</v>
      </c>
      <c r="R1475" s="5" t="s">
        <v>21</v>
      </c>
      <c r="S1475" s="109">
        <v>2</v>
      </c>
      <c r="T1475" s="5"/>
      <c r="U1475" s="82" t="s">
        <v>3708</v>
      </c>
    </row>
    <row r="1476" spans="1:21" s="34" customFormat="1">
      <c r="A1476" s="40">
        <v>1476</v>
      </c>
      <c r="B1476" s="26">
        <v>40330</v>
      </c>
      <c r="C1476" s="5">
        <v>2010</v>
      </c>
      <c r="D1476" s="38">
        <f t="shared" si="492"/>
        <v>32</v>
      </c>
      <c r="E1476" s="27" t="s">
        <v>1349</v>
      </c>
      <c r="F1476" s="5" t="s">
        <v>26</v>
      </c>
      <c r="G1476" s="5" t="s">
        <v>18</v>
      </c>
      <c r="H1476" s="5" t="s">
        <v>27</v>
      </c>
      <c r="I1476" s="5" t="s">
        <v>3719</v>
      </c>
      <c r="J1476" s="36">
        <v>1997</v>
      </c>
      <c r="K1476" s="19">
        <f t="shared" si="490"/>
        <v>13</v>
      </c>
      <c r="L1476" s="5" t="s">
        <v>27</v>
      </c>
      <c r="M1476" s="35">
        <v>1997</v>
      </c>
      <c r="N1476" s="35">
        <f>C1476-M1476</f>
        <v>13</v>
      </c>
      <c r="O1476" s="38" t="str">
        <f t="shared" si="491"/>
        <v>CONSELHO</v>
      </c>
      <c r="P1476" s="5" t="s">
        <v>1350</v>
      </c>
      <c r="Q1476" s="38" t="str">
        <f>IF(ISNUMBER(SEARCH("Conferência",L1476)),"SIM","NÃO")</f>
        <v>NÃO</v>
      </c>
      <c r="R1476" s="5" t="s">
        <v>21</v>
      </c>
      <c r="S1476" s="109">
        <v>1</v>
      </c>
      <c r="T1476" s="38"/>
      <c r="U1476" s="77" t="s">
        <v>3699</v>
      </c>
    </row>
    <row r="1477" spans="1:21" s="34" customFormat="1">
      <c r="A1477" s="40">
        <v>1477</v>
      </c>
      <c r="B1477" s="26">
        <v>40330</v>
      </c>
      <c r="C1477" s="5">
        <v>2010</v>
      </c>
      <c r="D1477" s="38">
        <f t="shared" si="492"/>
        <v>32</v>
      </c>
      <c r="E1477" s="27" t="s">
        <v>1351</v>
      </c>
      <c r="F1477" s="5" t="s">
        <v>26</v>
      </c>
      <c r="G1477" s="5" t="s">
        <v>18</v>
      </c>
      <c r="H1477" s="5" t="s">
        <v>27</v>
      </c>
      <c r="I1477" s="5" t="s">
        <v>3719</v>
      </c>
      <c r="J1477" s="36">
        <v>1997</v>
      </c>
      <c r="K1477" s="19">
        <f t="shared" si="490"/>
        <v>13</v>
      </c>
      <c r="L1477" s="5" t="s">
        <v>46</v>
      </c>
      <c r="M1477" s="35" t="s">
        <v>24</v>
      </c>
      <c r="N1477" s="35" t="s">
        <v>24</v>
      </c>
      <c r="O1477" s="38" t="str">
        <f t="shared" si="491"/>
        <v>CONSELHO</v>
      </c>
      <c r="P1477" s="5" t="s">
        <v>1352</v>
      </c>
      <c r="Q1477" s="38" t="str">
        <f t="shared" si="493"/>
        <v>Não</v>
      </c>
      <c r="R1477" s="5" t="s">
        <v>21</v>
      </c>
      <c r="S1477" s="109">
        <v>1</v>
      </c>
      <c r="T1477" s="38"/>
      <c r="U1477" s="77" t="s">
        <v>3701</v>
      </c>
    </row>
    <row r="1478" spans="1:21" s="34" customFormat="1">
      <c r="A1478" s="40">
        <v>1478</v>
      </c>
      <c r="B1478" s="26">
        <v>40330</v>
      </c>
      <c r="C1478" s="5">
        <v>2010</v>
      </c>
      <c r="D1478" s="38">
        <f t="shared" si="492"/>
        <v>32</v>
      </c>
      <c r="E1478" s="27" t="s">
        <v>1353</v>
      </c>
      <c r="F1478" s="5" t="s">
        <v>26</v>
      </c>
      <c r="G1478" s="5" t="s">
        <v>18</v>
      </c>
      <c r="H1478" s="5" t="s">
        <v>22</v>
      </c>
      <c r="I1478" s="5" t="s">
        <v>3739</v>
      </c>
      <c r="J1478" s="35">
        <v>1991</v>
      </c>
      <c r="K1478" s="19">
        <f t="shared" si="490"/>
        <v>19</v>
      </c>
      <c r="L1478" s="5" t="s">
        <v>22</v>
      </c>
      <c r="M1478" s="35">
        <v>1991</v>
      </c>
      <c r="N1478" s="35">
        <f t="shared" ref="N1478:N1482" si="494">C1478-M1478</f>
        <v>19</v>
      </c>
      <c r="O1478" s="38" t="str">
        <f t="shared" si="491"/>
        <v>CONSELHO</v>
      </c>
      <c r="P1478" s="5" t="s">
        <v>273</v>
      </c>
      <c r="Q1478" s="38" t="str">
        <f>IF(ISNUMBER(SEARCH("Conferência",L1478)),"SIM","NÃO")</f>
        <v>NÃO</v>
      </c>
      <c r="R1478" s="5" t="s">
        <v>21</v>
      </c>
      <c r="S1478" s="109">
        <v>5</v>
      </c>
      <c r="T1478" s="38"/>
      <c r="U1478" s="77" t="s">
        <v>3694</v>
      </c>
    </row>
    <row r="1479" spans="1:21" s="34" customFormat="1">
      <c r="A1479" s="40">
        <v>1479</v>
      </c>
      <c r="B1479" s="14">
        <v>40330</v>
      </c>
      <c r="C1479" s="38">
        <v>2010</v>
      </c>
      <c r="D1479" s="38">
        <f t="shared" si="492"/>
        <v>32</v>
      </c>
      <c r="E1479" s="22" t="s">
        <v>1354</v>
      </c>
      <c r="F1479" s="38" t="s">
        <v>33</v>
      </c>
      <c r="G1479" s="38" t="s">
        <v>65</v>
      </c>
      <c r="H1479" s="38" t="s">
        <v>73</v>
      </c>
      <c r="I1479" s="38"/>
      <c r="J1479" s="38" t="s">
        <v>24</v>
      </c>
      <c r="K1479" s="38" t="s">
        <v>24</v>
      </c>
      <c r="L1479" s="3" t="s">
        <v>234</v>
      </c>
      <c r="M1479" s="35">
        <v>2005</v>
      </c>
      <c r="N1479" s="35">
        <f t="shared" si="494"/>
        <v>5</v>
      </c>
      <c r="O1479" s="38" t="str">
        <f t="shared" si="491"/>
        <v>CONSELHO</v>
      </c>
      <c r="P1479" s="38" t="s">
        <v>1355</v>
      </c>
      <c r="Q1479" s="38" t="str">
        <f>IF(ISNUMBER(SEARCH("Conferência",L1479)),"SIM","NÃO")</f>
        <v>NÃO</v>
      </c>
      <c r="R1479" s="38" t="s">
        <v>21</v>
      </c>
      <c r="S1479" s="4"/>
      <c r="T1479" s="38"/>
      <c r="U1479" s="77"/>
    </row>
    <row r="1480" spans="1:21" s="34" customFormat="1">
      <c r="A1480" s="40">
        <v>1480</v>
      </c>
      <c r="B1480" s="14">
        <v>40330</v>
      </c>
      <c r="C1480" s="38">
        <v>2010</v>
      </c>
      <c r="D1480" s="38">
        <f t="shared" si="492"/>
        <v>32</v>
      </c>
      <c r="E1480" s="22" t="s">
        <v>3298</v>
      </c>
      <c r="F1480" s="38" t="s">
        <v>183</v>
      </c>
      <c r="G1480" s="38" t="s">
        <v>65</v>
      </c>
      <c r="H1480" s="38" t="s">
        <v>73</v>
      </c>
      <c r="I1480" s="38"/>
      <c r="J1480" s="38" t="s">
        <v>24</v>
      </c>
      <c r="K1480" s="38" t="s">
        <v>24</v>
      </c>
      <c r="L1480" s="3" t="s">
        <v>1216</v>
      </c>
      <c r="M1480" s="35">
        <v>2010</v>
      </c>
      <c r="N1480" s="35">
        <f t="shared" si="494"/>
        <v>0</v>
      </c>
      <c r="O1480" s="38" t="str">
        <f t="shared" si="491"/>
        <v>CONSELHO</v>
      </c>
      <c r="P1480" s="38" t="s">
        <v>1356</v>
      </c>
      <c r="Q1480" s="38" t="str">
        <f>IF(ISNUMBER(SEARCH("Conferência",L1480)),"SIM","NÃO")</f>
        <v>NÃO</v>
      </c>
      <c r="R1480" s="38" t="s">
        <v>21</v>
      </c>
      <c r="S1480" s="4"/>
      <c r="T1480" s="38" t="s">
        <v>1357</v>
      </c>
      <c r="U1480" s="77"/>
    </row>
    <row r="1481" spans="1:21" s="34" customFormat="1">
      <c r="A1481" s="40">
        <v>1481</v>
      </c>
      <c r="B1481" s="14">
        <v>40337</v>
      </c>
      <c r="C1481" s="38">
        <v>2010</v>
      </c>
      <c r="D1481" s="38">
        <f t="shared" si="492"/>
        <v>32</v>
      </c>
      <c r="E1481" s="22" t="s">
        <v>1358</v>
      </c>
      <c r="F1481" s="38" t="s">
        <v>26</v>
      </c>
      <c r="G1481" s="38" t="s">
        <v>18</v>
      </c>
      <c r="H1481" s="38" t="s">
        <v>27</v>
      </c>
      <c r="I1481" s="38" t="s">
        <v>3719</v>
      </c>
      <c r="J1481" s="36">
        <v>1997</v>
      </c>
      <c r="K1481" s="19">
        <f t="shared" ref="K1481:K1485" si="495">C1481-J1481</f>
        <v>13</v>
      </c>
      <c r="L1481" s="38" t="s">
        <v>27</v>
      </c>
      <c r="M1481" s="35">
        <v>1997</v>
      </c>
      <c r="N1481" s="35">
        <f t="shared" si="494"/>
        <v>13</v>
      </c>
      <c r="O1481" s="38" t="str">
        <f t="shared" si="491"/>
        <v>CONSELHO</v>
      </c>
      <c r="P1481" s="38" t="s">
        <v>784</v>
      </c>
      <c r="Q1481" s="38" t="str">
        <f>IF(ISNUMBER(SEARCH("Conferência",L1481)),"SIM","NÃO")</f>
        <v>NÃO</v>
      </c>
      <c r="R1481" s="38" t="s">
        <v>21</v>
      </c>
      <c r="S1481" s="4" t="s">
        <v>24</v>
      </c>
      <c r="T1481" s="38"/>
      <c r="U1481" s="77"/>
    </row>
    <row r="1482" spans="1:21" s="34" customFormat="1">
      <c r="A1482" s="40">
        <v>1482</v>
      </c>
      <c r="B1482" s="14">
        <v>40340</v>
      </c>
      <c r="C1482" s="38">
        <v>2010</v>
      </c>
      <c r="D1482" s="38">
        <f t="shared" si="492"/>
        <v>32</v>
      </c>
      <c r="E1482" s="22" t="s">
        <v>1359</v>
      </c>
      <c r="F1482" s="38" t="s">
        <v>17</v>
      </c>
      <c r="G1482" s="38" t="s">
        <v>18</v>
      </c>
      <c r="H1482" s="38" t="s">
        <v>27</v>
      </c>
      <c r="I1482" s="38" t="s">
        <v>3719</v>
      </c>
      <c r="J1482" s="36">
        <v>1997</v>
      </c>
      <c r="K1482" s="19">
        <f t="shared" si="495"/>
        <v>13</v>
      </c>
      <c r="L1482" s="38" t="s">
        <v>27</v>
      </c>
      <c r="M1482" s="35">
        <v>1997</v>
      </c>
      <c r="N1482" s="35">
        <f t="shared" si="494"/>
        <v>13</v>
      </c>
      <c r="O1482" s="38" t="str">
        <f t="shared" si="491"/>
        <v>CONSELHO</v>
      </c>
      <c r="P1482" s="38" t="s">
        <v>1114</v>
      </c>
      <c r="Q1482" s="38" t="str">
        <f>IF(ISNUMBER(SEARCH("Conferência",L1482)),"SIM","NÃO")</f>
        <v>NÃO</v>
      </c>
      <c r="R1482" s="38" t="s">
        <v>21</v>
      </c>
      <c r="S1482" s="108">
        <v>5</v>
      </c>
      <c r="T1482" s="38"/>
      <c r="U1482" s="77" t="s">
        <v>3691</v>
      </c>
    </row>
    <row r="1483" spans="1:21" s="121" customFormat="1">
      <c r="A1483" s="40">
        <v>1483</v>
      </c>
      <c r="B1483" s="14">
        <v>40340</v>
      </c>
      <c r="C1483" s="38">
        <v>2010</v>
      </c>
      <c r="D1483" s="38">
        <f t="shared" si="492"/>
        <v>32</v>
      </c>
      <c r="E1483" s="22" t="s">
        <v>1360</v>
      </c>
      <c r="F1483" s="38" t="s">
        <v>17</v>
      </c>
      <c r="G1483" s="38" t="s">
        <v>18</v>
      </c>
      <c r="H1483" s="38" t="s">
        <v>22</v>
      </c>
      <c r="I1483" s="38" t="s">
        <v>3739</v>
      </c>
      <c r="J1483" s="35">
        <v>1991</v>
      </c>
      <c r="K1483" s="19">
        <f t="shared" si="495"/>
        <v>19</v>
      </c>
      <c r="L1483" s="38" t="s">
        <v>23</v>
      </c>
      <c r="M1483" s="35" t="s">
        <v>24</v>
      </c>
      <c r="N1483" s="35" t="s">
        <v>24</v>
      </c>
      <c r="O1483" s="38" t="str">
        <f t="shared" si="491"/>
        <v>CONSELHO</v>
      </c>
      <c r="P1483" s="38" t="s">
        <v>1361</v>
      </c>
      <c r="Q1483" s="38" t="str">
        <f t="shared" si="493"/>
        <v>Não</v>
      </c>
      <c r="R1483" s="38" t="s">
        <v>21</v>
      </c>
      <c r="S1483" s="108">
        <v>3</v>
      </c>
      <c r="T1483" s="38"/>
      <c r="U1483" s="77" t="s">
        <v>3710</v>
      </c>
    </row>
    <row r="1484" spans="1:21" s="121" customFormat="1">
      <c r="A1484" s="40">
        <v>1484</v>
      </c>
      <c r="B1484" s="14">
        <v>40340</v>
      </c>
      <c r="C1484" s="38">
        <v>2010</v>
      </c>
      <c r="D1484" s="38">
        <f t="shared" si="492"/>
        <v>32</v>
      </c>
      <c r="E1484" s="22" t="s">
        <v>1362</v>
      </c>
      <c r="F1484" s="38" t="s">
        <v>17</v>
      </c>
      <c r="G1484" s="38" t="s">
        <v>18</v>
      </c>
      <c r="H1484" s="38" t="s">
        <v>22</v>
      </c>
      <c r="I1484" s="38" t="s">
        <v>3739</v>
      </c>
      <c r="J1484" s="35">
        <v>1991</v>
      </c>
      <c r="K1484" s="19">
        <f t="shared" si="495"/>
        <v>19</v>
      </c>
      <c r="L1484" s="38" t="s">
        <v>23</v>
      </c>
      <c r="M1484" s="35" t="s">
        <v>24</v>
      </c>
      <c r="N1484" s="35" t="s">
        <v>24</v>
      </c>
      <c r="O1484" s="38" t="str">
        <f t="shared" si="491"/>
        <v>CONSELHO</v>
      </c>
      <c r="P1484" s="38" t="s">
        <v>3748</v>
      </c>
      <c r="Q1484" s="38" t="str">
        <f t="shared" si="493"/>
        <v>Não</v>
      </c>
      <c r="R1484" s="38" t="s">
        <v>214</v>
      </c>
      <c r="S1484" s="108">
        <v>3</v>
      </c>
      <c r="T1484" s="38"/>
      <c r="U1484" s="77" t="s">
        <v>3710</v>
      </c>
    </row>
    <row r="1485" spans="1:21" s="122" customFormat="1">
      <c r="A1485" s="81">
        <v>1485</v>
      </c>
      <c r="B1485" s="26">
        <v>40340</v>
      </c>
      <c r="C1485" s="5">
        <v>2010</v>
      </c>
      <c r="D1485" s="5">
        <f t="shared" si="492"/>
        <v>32</v>
      </c>
      <c r="E1485" s="27" t="s">
        <v>1363</v>
      </c>
      <c r="F1485" s="5" t="s">
        <v>26</v>
      </c>
      <c r="G1485" s="5" t="s">
        <v>18</v>
      </c>
      <c r="H1485" s="5" t="s">
        <v>22</v>
      </c>
      <c r="I1485" s="5" t="s">
        <v>3739</v>
      </c>
      <c r="J1485" s="35">
        <v>1991</v>
      </c>
      <c r="K1485" s="83">
        <f t="shared" si="495"/>
        <v>19</v>
      </c>
      <c r="L1485" s="5" t="s">
        <v>22</v>
      </c>
      <c r="M1485" s="35">
        <v>1991</v>
      </c>
      <c r="N1485" s="35">
        <f t="shared" ref="N1485:N1486" si="496">C1485-M1485</f>
        <v>19</v>
      </c>
      <c r="O1485" s="5" t="str">
        <f t="shared" si="491"/>
        <v>CONSELHO</v>
      </c>
      <c r="P1485" s="5" t="s">
        <v>889</v>
      </c>
      <c r="Q1485" s="5" t="str">
        <f>IF(ISNUMBER(SEARCH("Conferência",L1485)),"SIM","NÃO")</f>
        <v>NÃO</v>
      </c>
      <c r="R1485" s="5" t="s">
        <v>21</v>
      </c>
      <c r="S1485" s="109">
        <v>3</v>
      </c>
      <c r="T1485" s="5"/>
      <c r="U1485" s="82" t="s">
        <v>3711</v>
      </c>
    </row>
    <row r="1486" spans="1:21" s="34" customFormat="1">
      <c r="A1486" s="40">
        <v>1486</v>
      </c>
      <c r="B1486" s="14">
        <v>40340</v>
      </c>
      <c r="C1486" s="38">
        <v>2010</v>
      </c>
      <c r="D1486" s="38">
        <f t="shared" si="492"/>
        <v>32</v>
      </c>
      <c r="E1486" s="22" t="s">
        <v>1364</v>
      </c>
      <c r="F1486" s="38" t="s">
        <v>33</v>
      </c>
      <c r="G1486" s="38" t="s">
        <v>65</v>
      </c>
      <c r="H1486" s="38" t="s">
        <v>73</v>
      </c>
      <c r="I1486" s="38"/>
      <c r="J1486" s="38" t="s">
        <v>24</v>
      </c>
      <c r="K1486" s="38" t="s">
        <v>24</v>
      </c>
      <c r="L1486" s="38" t="s">
        <v>1256</v>
      </c>
      <c r="M1486" s="35">
        <v>1996</v>
      </c>
      <c r="N1486" s="35">
        <f t="shared" si="496"/>
        <v>14</v>
      </c>
      <c r="O1486" s="38" t="str">
        <f t="shared" si="491"/>
        <v>CONSELHO</v>
      </c>
      <c r="P1486" s="38" t="s">
        <v>230</v>
      </c>
      <c r="Q1486" s="38" t="str">
        <f>IF(ISNUMBER(SEARCH("Conferência",L1486)),"SIM","NÃO")</f>
        <v>NÃO</v>
      </c>
      <c r="R1486" s="38" t="s">
        <v>21</v>
      </c>
      <c r="S1486" s="4"/>
      <c r="T1486" s="38"/>
      <c r="U1486" s="77"/>
    </row>
    <row r="1487" spans="1:21" s="122" customFormat="1">
      <c r="A1487" s="81">
        <v>1487</v>
      </c>
      <c r="B1487" s="26">
        <v>40344</v>
      </c>
      <c r="C1487" s="5">
        <v>2010</v>
      </c>
      <c r="D1487" s="5">
        <f t="shared" si="492"/>
        <v>32</v>
      </c>
      <c r="E1487" s="27" t="s">
        <v>1365</v>
      </c>
      <c r="F1487" s="5" t="s">
        <v>17</v>
      </c>
      <c r="G1487" s="5" t="s">
        <v>18</v>
      </c>
      <c r="H1487" s="5" t="s">
        <v>22</v>
      </c>
      <c r="I1487" s="5" t="s">
        <v>3739</v>
      </c>
      <c r="J1487" s="35">
        <v>1991</v>
      </c>
      <c r="K1487" s="83">
        <f t="shared" ref="K1487:K1488" si="497">C1487-J1487</f>
        <v>19</v>
      </c>
      <c r="L1487" s="5" t="s">
        <v>23</v>
      </c>
      <c r="M1487" s="35" t="s">
        <v>24</v>
      </c>
      <c r="N1487" s="35" t="s">
        <v>24</v>
      </c>
      <c r="O1487" s="5" t="str">
        <f t="shared" si="491"/>
        <v>CONSELHO</v>
      </c>
      <c r="P1487" s="5" t="s">
        <v>428</v>
      </c>
      <c r="Q1487" s="5" t="str">
        <f t="shared" si="493"/>
        <v>Não</v>
      </c>
      <c r="R1487" s="5" t="s">
        <v>21</v>
      </c>
      <c r="S1487" s="111">
        <v>3</v>
      </c>
      <c r="T1487" s="5"/>
      <c r="U1487" s="82" t="s">
        <v>3710</v>
      </c>
    </row>
    <row r="1488" spans="1:21" s="34" customFormat="1">
      <c r="A1488" s="40">
        <v>1488</v>
      </c>
      <c r="B1488" s="14">
        <v>40344</v>
      </c>
      <c r="C1488" s="38">
        <v>2010</v>
      </c>
      <c r="D1488" s="38">
        <f t="shared" si="492"/>
        <v>32</v>
      </c>
      <c r="E1488" s="22" t="s">
        <v>1366</v>
      </c>
      <c r="F1488" s="38" t="s">
        <v>17</v>
      </c>
      <c r="G1488" s="38" t="s">
        <v>18</v>
      </c>
      <c r="H1488" s="38" t="s">
        <v>22</v>
      </c>
      <c r="I1488" s="38" t="s">
        <v>3739</v>
      </c>
      <c r="J1488" s="35">
        <v>1991</v>
      </c>
      <c r="K1488" s="19">
        <f t="shared" si="497"/>
        <v>19</v>
      </c>
      <c r="L1488" s="38" t="s">
        <v>22</v>
      </c>
      <c r="M1488" s="35">
        <v>1991</v>
      </c>
      <c r="N1488" s="35">
        <f t="shared" ref="N1488:N1498" si="498">C1488-M1488</f>
        <v>19</v>
      </c>
      <c r="O1488" s="38" t="str">
        <f t="shared" si="491"/>
        <v>CONSELHO</v>
      </c>
      <c r="P1488" s="38" t="s">
        <v>1367</v>
      </c>
      <c r="Q1488" s="38" t="str">
        <f t="shared" ref="Q1488:Q1498" si="499">IF(ISNUMBER(SEARCH("Conferência",L1488)),"SIM","NÃO")</f>
        <v>NÃO</v>
      </c>
      <c r="R1488" s="38" t="s">
        <v>21</v>
      </c>
      <c r="S1488" s="108">
        <v>5</v>
      </c>
      <c r="T1488" s="38"/>
      <c r="U1488" s="77" t="s">
        <v>3694</v>
      </c>
    </row>
    <row r="1489" spans="1:21" s="34" customFormat="1">
      <c r="A1489" s="40">
        <v>1489</v>
      </c>
      <c r="B1489" s="14">
        <v>40347</v>
      </c>
      <c r="C1489" s="38">
        <v>2010</v>
      </c>
      <c r="D1489" s="38">
        <f t="shared" si="492"/>
        <v>32</v>
      </c>
      <c r="E1489" s="22" t="s">
        <v>1368</v>
      </c>
      <c r="F1489" s="38" t="s">
        <v>82</v>
      </c>
      <c r="G1489" s="38" t="s">
        <v>65</v>
      </c>
      <c r="H1489" s="38" t="s">
        <v>73</v>
      </c>
      <c r="I1489" s="38"/>
      <c r="J1489" s="38" t="s">
        <v>24</v>
      </c>
      <c r="K1489" s="38" t="s">
        <v>24</v>
      </c>
      <c r="L1489" s="38" t="s">
        <v>1129</v>
      </c>
      <c r="M1489" s="35">
        <v>2009</v>
      </c>
      <c r="N1489" s="35">
        <f t="shared" si="498"/>
        <v>1</v>
      </c>
      <c r="O1489" s="38" t="str">
        <f t="shared" si="491"/>
        <v>CONSELHO</v>
      </c>
      <c r="P1489" s="38" t="s">
        <v>230</v>
      </c>
      <c r="Q1489" s="38" t="str">
        <f t="shared" si="499"/>
        <v>NÃO</v>
      </c>
      <c r="R1489" s="38" t="s">
        <v>21</v>
      </c>
      <c r="S1489" s="4"/>
      <c r="T1489" s="38"/>
      <c r="U1489" s="77"/>
    </row>
    <row r="1490" spans="1:21" s="34" customFormat="1">
      <c r="A1490" s="40">
        <v>1490</v>
      </c>
      <c r="B1490" s="14">
        <v>40351</v>
      </c>
      <c r="C1490" s="38">
        <v>2010</v>
      </c>
      <c r="D1490" s="38">
        <f t="shared" si="492"/>
        <v>32</v>
      </c>
      <c r="E1490" s="22" t="s">
        <v>1369</v>
      </c>
      <c r="F1490" s="38" t="s">
        <v>33</v>
      </c>
      <c r="G1490" s="38" t="s">
        <v>65</v>
      </c>
      <c r="H1490" s="38" t="s">
        <v>73</v>
      </c>
      <c r="I1490" s="38"/>
      <c r="J1490" s="38" t="s">
        <v>24</v>
      </c>
      <c r="K1490" s="38" t="s">
        <v>24</v>
      </c>
      <c r="L1490" s="38" t="s">
        <v>27</v>
      </c>
      <c r="M1490" s="35">
        <v>1997</v>
      </c>
      <c r="N1490" s="35">
        <f t="shared" si="498"/>
        <v>13</v>
      </c>
      <c r="O1490" s="38" t="str">
        <f t="shared" si="491"/>
        <v>CONSELHO</v>
      </c>
      <c r="P1490" s="38" t="s">
        <v>230</v>
      </c>
      <c r="Q1490" s="38" t="str">
        <f t="shared" si="499"/>
        <v>NÃO</v>
      </c>
      <c r="R1490" s="38" t="s">
        <v>21</v>
      </c>
      <c r="S1490" s="4"/>
      <c r="T1490" s="38"/>
      <c r="U1490" s="77"/>
    </row>
    <row r="1491" spans="1:21" s="34" customFormat="1">
      <c r="A1491" s="40">
        <v>1491</v>
      </c>
      <c r="B1491" s="14">
        <v>40351</v>
      </c>
      <c r="C1491" s="38">
        <v>2010</v>
      </c>
      <c r="D1491" s="38">
        <f t="shared" si="492"/>
        <v>32</v>
      </c>
      <c r="E1491" s="22" t="s">
        <v>1370</v>
      </c>
      <c r="F1491" s="38" t="s">
        <v>17</v>
      </c>
      <c r="G1491" s="38" t="s">
        <v>18</v>
      </c>
      <c r="H1491" s="38" t="s">
        <v>22</v>
      </c>
      <c r="I1491" s="38" t="s">
        <v>3739</v>
      </c>
      <c r="J1491" s="35">
        <v>1991</v>
      </c>
      <c r="K1491" s="19">
        <f t="shared" ref="K1491:K1492" si="500">C1491-J1491</f>
        <v>19</v>
      </c>
      <c r="L1491" s="38" t="s">
        <v>22</v>
      </c>
      <c r="M1491" s="35">
        <v>1991</v>
      </c>
      <c r="N1491" s="35">
        <f t="shared" si="498"/>
        <v>19</v>
      </c>
      <c r="O1491" s="38" t="str">
        <f t="shared" si="491"/>
        <v>CONSELHO</v>
      </c>
      <c r="P1491" s="38" t="s">
        <v>1371</v>
      </c>
      <c r="Q1491" s="38" t="str">
        <f t="shared" si="499"/>
        <v>NÃO</v>
      </c>
      <c r="R1491" s="38" t="s">
        <v>21</v>
      </c>
      <c r="S1491" s="108">
        <v>5</v>
      </c>
      <c r="T1491" s="38"/>
      <c r="U1491" s="77" t="s">
        <v>3694</v>
      </c>
    </row>
    <row r="1492" spans="1:21" s="34" customFormat="1">
      <c r="A1492" s="40">
        <v>1492</v>
      </c>
      <c r="B1492" s="14">
        <v>40351</v>
      </c>
      <c r="C1492" s="38">
        <v>2010</v>
      </c>
      <c r="D1492" s="38">
        <f t="shared" si="492"/>
        <v>32</v>
      </c>
      <c r="E1492" s="22" t="s">
        <v>1372</v>
      </c>
      <c r="F1492" s="38" t="s">
        <v>17</v>
      </c>
      <c r="G1492" s="38" t="s">
        <v>18</v>
      </c>
      <c r="H1492" s="38" t="s">
        <v>22</v>
      </c>
      <c r="I1492" s="38" t="s">
        <v>3739</v>
      </c>
      <c r="J1492" s="35">
        <v>1991</v>
      </c>
      <c r="K1492" s="19">
        <f t="shared" si="500"/>
        <v>19</v>
      </c>
      <c r="L1492" s="38" t="s">
        <v>22</v>
      </c>
      <c r="M1492" s="35">
        <v>1991</v>
      </c>
      <c r="N1492" s="35">
        <f t="shared" si="498"/>
        <v>19</v>
      </c>
      <c r="O1492" s="38" t="str">
        <f t="shared" si="491"/>
        <v>CONSELHO</v>
      </c>
      <c r="P1492" s="38" t="s">
        <v>1373</v>
      </c>
      <c r="Q1492" s="38" t="str">
        <f t="shared" si="499"/>
        <v>NÃO</v>
      </c>
      <c r="R1492" s="38" t="s">
        <v>21</v>
      </c>
      <c r="S1492" s="108">
        <v>5</v>
      </c>
      <c r="T1492" s="38"/>
      <c r="U1492" s="77" t="s">
        <v>3694</v>
      </c>
    </row>
    <row r="1493" spans="1:21" s="34" customFormat="1">
      <c r="A1493" s="40">
        <v>1493</v>
      </c>
      <c r="B1493" s="14">
        <v>40351</v>
      </c>
      <c r="C1493" s="38">
        <v>2010</v>
      </c>
      <c r="D1493" s="38">
        <f t="shared" si="492"/>
        <v>32</v>
      </c>
      <c r="E1493" s="22" t="s">
        <v>1374</v>
      </c>
      <c r="F1493" s="38" t="s">
        <v>82</v>
      </c>
      <c r="G1493" s="38" t="s">
        <v>65</v>
      </c>
      <c r="H1493" s="38" t="s">
        <v>73</v>
      </c>
      <c r="I1493" s="38"/>
      <c r="J1493" s="38" t="s">
        <v>24</v>
      </c>
      <c r="K1493" s="38" t="s">
        <v>24</v>
      </c>
      <c r="L1493" s="38" t="s">
        <v>83</v>
      </c>
      <c r="M1493" s="35">
        <v>2003</v>
      </c>
      <c r="N1493" s="35">
        <f t="shared" si="498"/>
        <v>7</v>
      </c>
      <c r="O1493" s="38" t="str">
        <f t="shared" si="491"/>
        <v>CONSELHO</v>
      </c>
      <c r="P1493" s="38" t="s">
        <v>492</v>
      </c>
      <c r="Q1493" s="38" t="str">
        <f t="shared" si="499"/>
        <v>NÃO</v>
      </c>
      <c r="R1493" s="38" t="s">
        <v>21</v>
      </c>
      <c r="S1493" s="4"/>
      <c r="T1493" s="38"/>
      <c r="U1493" s="77"/>
    </row>
    <row r="1494" spans="1:21" s="34" customFormat="1">
      <c r="A1494" s="40">
        <v>1494</v>
      </c>
      <c r="B1494" s="14">
        <v>40354</v>
      </c>
      <c r="C1494" s="38">
        <v>2010</v>
      </c>
      <c r="D1494" s="38">
        <f t="shared" si="492"/>
        <v>32</v>
      </c>
      <c r="E1494" s="22" t="s">
        <v>1375</v>
      </c>
      <c r="F1494" s="38" t="s">
        <v>17</v>
      </c>
      <c r="G1494" s="38" t="s">
        <v>18</v>
      </c>
      <c r="H1494" s="38" t="s">
        <v>27</v>
      </c>
      <c r="I1494" s="38" t="s">
        <v>3719</v>
      </c>
      <c r="J1494" s="36">
        <v>1997</v>
      </c>
      <c r="K1494" s="19">
        <f t="shared" ref="K1494:K1496" si="501">C1494-J1494</f>
        <v>13</v>
      </c>
      <c r="L1494" s="38" t="s">
        <v>27</v>
      </c>
      <c r="M1494" s="35">
        <v>1997</v>
      </c>
      <c r="N1494" s="35">
        <f t="shared" si="498"/>
        <v>13</v>
      </c>
      <c r="O1494" s="38" t="str">
        <f t="shared" si="491"/>
        <v>CONSELHO</v>
      </c>
      <c r="P1494" s="38" t="s">
        <v>1376</v>
      </c>
      <c r="Q1494" s="38" t="str">
        <f t="shared" si="499"/>
        <v>NÃO</v>
      </c>
      <c r="R1494" s="38" t="s">
        <v>21</v>
      </c>
      <c r="S1494" s="108">
        <v>5</v>
      </c>
      <c r="T1494" s="38"/>
      <c r="U1494" s="77" t="s">
        <v>3691</v>
      </c>
    </row>
    <row r="1495" spans="1:21" s="34" customFormat="1">
      <c r="A1495" s="40">
        <v>1495</v>
      </c>
      <c r="B1495" s="14">
        <v>40354</v>
      </c>
      <c r="C1495" s="38">
        <v>2010</v>
      </c>
      <c r="D1495" s="38">
        <f t="shared" si="492"/>
        <v>32</v>
      </c>
      <c r="E1495" s="22" t="s">
        <v>1377</v>
      </c>
      <c r="F1495" s="38" t="s">
        <v>26</v>
      </c>
      <c r="G1495" s="38" t="s">
        <v>18</v>
      </c>
      <c r="H1495" s="38" t="s">
        <v>27</v>
      </c>
      <c r="I1495" s="38" t="s">
        <v>3719</v>
      </c>
      <c r="J1495" s="36">
        <v>1997</v>
      </c>
      <c r="K1495" s="19">
        <f t="shared" si="501"/>
        <v>13</v>
      </c>
      <c r="L1495" s="38" t="s">
        <v>27</v>
      </c>
      <c r="M1495" s="35">
        <v>1997</v>
      </c>
      <c r="N1495" s="35">
        <f t="shared" si="498"/>
        <v>13</v>
      </c>
      <c r="O1495" s="38" t="str">
        <f t="shared" si="491"/>
        <v>CONSELHO</v>
      </c>
      <c r="P1495" s="38" t="s">
        <v>1378</v>
      </c>
      <c r="Q1495" s="38" t="str">
        <f t="shared" si="499"/>
        <v>NÃO</v>
      </c>
      <c r="R1495" s="38" t="s">
        <v>21</v>
      </c>
      <c r="S1495" s="108">
        <v>1</v>
      </c>
      <c r="T1495" s="38"/>
      <c r="U1495" s="77" t="s">
        <v>3701</v>
      </c>
    </row>
    <row r="1496" spans="1:21" s="34" customFormat="1">
      <c r="A1496" s="40">
        <v>1496</v>
      </c>
      <c r="B1496" s="14">
        <v>40354</v>
      </c>
      <c r="C1496" s="38">
        <v>2010</v>
      </c>
      <c r="D1496" s="38">
        <f t="shared" si="492"/>
        <v>32</v>
      </c>
      <c r="E1496" s="22" t="s">
        <v>1379</v>
      </c>
      <c r="F1496" s="38" t="s">
        <v>26</v>
      </c>
      <c r="G1496" s="38" t="s">
        <v>18</v>
      </c>
      <c r="H1496" s="38" t="s">
        <v>27</v>
      </c>
      <c r="I1496" s="38" t="s">
        <v>3719</v>
      </c>
      <c r="J1496" s="36">
        <v>1997</v>
      </c>
      <c r="K1496" s="19">
        <f t="shared" si="501"/>
        <v>13</v>
      </c>
      <c r="L1496" s="38" t="s">
        <v>27</v>
      </c>
      <c r="M1496" s="35">
        <v>1997</v>
      </c>
      <c r="N1496" s="35">
        <f t="shared" si="498"/>
        <v>13</v>
      </c>
      <c r="O1496" s="38" t="str">
        <f t="shared" si="491"/>
        <v>CONSELHO</v>
      </c>
      <c r="P1496" s="38" t="s">
        <v>1380</v>
      </c>
      <c r="Q1496" s="38" t="str">
        <f t="shared" si="499"/>
        <v>NÃO</v>
      </c>
      <c r="R1496" s="38" t="s">
        <v>21</v>
      </c>
      <c r="S1496" s="108">
        <v>1</v>
      </c>
      <c r="T1496" s="38"/>
      <c r="U1496" s="77" t="s">
        <v>3701</v>
      </c>
    </row>
    <row r="1497" spans="1:21" s="34" customFormat="1">
      <c r="A1497" s="40">
        <v>1497</v>
      </c>
      <c r="B1497" s="14">
        <v>40354</v>
      </c>
      <c r="C1497" s="38">
        <v>2010</v>
      </c>
      <c r="D1497" s="38">
        <f t="shared" si="492"/>
        <v>32</v>
      </c>
      <c r="E1497" s="22" t="s">
        <v>1381</v>
      </c>
      <c r="F1497" s="38" t="s">
        <v>82</v>
      </c>
      <c r="G1497" s="38" t="s">
        <v>65</v>
      </c>
      <c r="H1497" s="38" t="s">
        <v>73</v>
      </c>
      <c r="I1497" s="38"/>
      <c r="J1497" s="38" t="s">
        <v>24</v>
      </c>
      <c r="K1497" s="38" t="s">
        <v>24</v>
      </c>
      <c r="L1497" s="3" t="s">
        <v>129</v>
      </c>
      <c r="M1497" s="48">
        <v>1985</v>
      </c>
      <c r="N1497" s="35">
        <f t="shared" si="498"/>
        <v>25</v>
      </c>
      <c r="O1497" s="38" t="str">
        <f t="shared" si="491"/>
        <v>CONSELHO</v>
      </c>
      <c r="P1497" s="38" t="s">
        <v>230</v>
      </c>
      <c r="Q1497" s="38" t="str">
        <f t="shared" si="499"/>
        <v>NÃO</v>
      </c>
      <c r="R1497" s="38" t="s">
        <v>21</v>
      </c>
      <c r="S1497" s="4"/>
      <c r="T1497" s="38"/>
      <c r="U1497" s="77"/>
    </row>
    <row r="1498" spans="1:21" s="34" customFormat="1">
      <c r="A1498" s="40">
        <v>1498</v>
      </c>
      <c r="B1498" s="14">
        <v>40358</v>
      </c>
      <c r="C1498" s="38">
        <v>2010</v>
      </c>
      <c r="D1498" s="38">
        <f t="shared" si="492"/>
        <v>32</v>
      </c>
      <c r="E1498" s="22" t="s">
        <v>1382</v>
      </c>
      <c r="F1498" s="38" t="s">
        <v>17</v>
      </c>
      <c r="G1498" s="38" t="s">
        <v>18</v>
      </c>
      <c r="H1498" s="38" t="s">
        <v>22</v>
      </c>
      <c r="I1498" s="38" t="s">
        <v>3739</v>
      </c>
      <c r="J1498" s="35">
        <v>1991</v>
      </c>
      <c r="K1498" s="19">
        <f t="shared" ref="K1498:K1508" si="502">C1498-J1498</f>
        <v>19</v>
      </c>
      <c r="L1498" s="38" t="s">
        <v>22</v>
      </c>
      <c r="M1498" s="35">
        <v>1991</v>
      </c>
      <c r="N1498" s="35">
        <f t="shared" si="498"/>
        <v>19</v>
      </c>
      <c r="O1498" s="38" t="str">
        <f t="shared" si="491"/>
        <v>CONSELHO</v>
      </c>
      <c r="P1498" s="38" t="s">
        <v>1383</v>
      </c>
      <c r="Q1498" s="38" t="str">
        <f t="shared" si="499"/>
        <v>NÃO</v>
      </c>
      <c r="R1498" s="38" t="s">
        <v>21</v>
      </c>
      <c r="S1498" s="108">
        <v>5</v>
      </c>
      <c r="T1498" s="38"/>
      <c r="U1498" s="77" t="s">
        <v>3692</v>
      </c>
    </row>
    <row r="1499" spans="1:21" s="122" customFormat="1">
      <c r="A1499" s="81">
        <v>1499</v>
      </c>
      <c r="B1499" s="26">
        <v>40358</v>
      </c>
      <c r="C1499" s="5">
        <v>2010</v>
      </c>
      <c r="D1499" s="5">
        <f t="shared" si="492"/>
        <v>32</v>
      </c>
      <c r="E1499" s="27" t="s">
        <v>1384</v>
      </c>
      <c r="F1499" s="5" t="s">
        <v>17</v>
      </c>
      <c r="G1499" s="5" t="s">
        <v>18</v>
      </c>
      <c r="H1499" s="5" t="s">
        <v>22</v>
      </c>
      <c r="I1499" s="5" t="s">
        <v>3739</v>
      </c>
      <c r="J1499" s="35">
        <v>1991</v>
      </c>
      <c r="K1499" s="83">
        <f t="shared" si="502"/>
        <v>19</v>
      </c>
      <c r="L1499" s="5" t="s">
        <v>23</v>
      </c>
      <c r="M1499" s="35" t="s">
        <v>24</v>
      </c>
      <c r="N1499" s="35" t="s">
        <v>24</v>
      </c>
      <c r="O1499" s="5" t="str">
        <f t="shared" si="491"/>
        <v>CONSELHO</v>
      </c>
      <c r="P1499" s="5" t="s">
        <v>1385</v>
      </c>
      <c r="Q1499" s="5" t="str">
        <f t="shared" si="493"/>
        <v>Não</v>
      </c>
      <c r="R1499" s="5" t="s">
        <v>21</v>
      </c>
      <c r="S1499" s="109">
        <v>3</v>
      </c>
      <c r="T1499" s="5"/>
      <c r="U1499" s="82" t="s">
        <v>3710</v>
      </c>
    </row>
    <row r="1500" spans="1:21" s="34" customFormat="1">
      <c r="A1500" s="40">
        <v>1500</v>
      </c>
      <c r="B1500" s="14">
        <v>40358</v>
      </c>
      <c r="C1500" s="38">
        <v>2010</v>
      </c>
      <c r="D1500" s="38">
        <f t="shared" si="492"/>
        <v>32</v>
      </c>
      <c r="E1500" s="22" t="s">
        <v>1386</v>
      </c>
      <c r="F1500" s="38" t="s">
        <v>17</v>
      </c>
      <c r="G1500" s="38" t="s">
        <v>18</v>
      </c>
      <c r="H1500" s="38" t="s">
        <v>22</v>
      </c>
      <c r="I1500" s="38" t="s">
        <v>3739</v>
      </c>
      <c r="J1500" s="35">
        <v>1991</v>
      </c>
      <c r="K1500" s="19">
        <f t="shared" si="502"/>
        <v>19</v>
      </c>
      <c r="L1500" s="38" t="s">
        <v>22</v>
      </c>
      <c r="M1500" s="35">
        <v>1991</v>
      </c>
      <c r="N1500" s="35">
        <f t="shared" ref="N1500:N1506" si="503">C1500-M1500</f>
        <v>19</v>
      </c>
      <c r="O1500" s="38" t="str">
        <f t="shared" si="491"/>
        <v>CONSELHO</v>
      </c>
      <c r="P1500" s="38" t="s">
        <v>1387</v>
      </c>
      <c r="Q1500" s="38" t="str">
        <f t="shared" ref="Q1500:Q1506" si="504">IF(ISNUMBER(SEARCH("Conferência",L1500)),"SIM","NÃO")</f>
        <v>NÃO</v>
      </c>
      <c r="R1500" s="38" t="s">
        <v>21</v>
      </c>
      <c r="S1500" s="108">
        <v>5</v>
      </c>
      <c r="T1500" s="38"/>
      <c r="U1500" s="77" t="s">
        <v>3694</v>
      </c>
    </row>
    <row r="1501" spans="1:21" s="34" customFormat="1">
      <c r="A1501" s="40">
        <v>1501</v>
      </c>
      <c r="B1501" s="14">
        <v>40358</v>
      </c>
      <c r="C1501" s="38">
        <v>2010</v>
      </c>
      <c r="D1501" s="38">
        <f t="shared" si="492"/>
        <v>32</v>
      </c>
      <c r="E1501" s="22" t="s">
        <v>1388</v>
      </c>
      <c r="F1501" s="38" t="s">
        <v>17</v>
      </c>
      <c r="G1501" s="38" t="s">
        <v>18</v>
      </c>
      <c r="H1501" s="38" t="s">
        <v>22</v>
      </c>
      <c r="I1501" s="38" t="s">
        <v>3739</v>
      </c>
      <c r="J1501" s="35">
        <v>1991</v>
      </c>
      <c r="K1501" s="19">
        <f t="shared" si="502"/>
        <v>19</v>
      </c>
      <c r="L1501" s="38" t="s">
        <v>22</v>
      </c>
      <c r="M1501" s="35">
        <v>1991</v>
      </c>
      <c r="N1501" s="35">
        <f t="shared" si="503"/>
        <v>19</v>
      </c>
      <c r="O1501" s="38" t="str">
        <f t="shared" si="491"/>
        <v>CONSELHO</v>
      </c>
      <c r="P1501" s="38" t="s">
        <v>1389</v>
      </c>
      <c r="Q1501" s="38" t="str">
        <f t="shared" si="504"/>
        <v>NÃO</v>
      </c>
      <c r="R1501" s="38" t="s">
        <v>21</v>
      </c>
      <c r="S1501" s="108">
        <v>5</v>
      </c>
      <c r="T1501" s="38"/>
      <c r="U1501" s="77" t="s">
        <v>3694</v>
      </c>
    </row>
    <row r="1502" spans="1:21" s="34" customFormat="1">
      <c r="A1502" s="40">
        <v>1502</v>
      </c>
      <c r="B1502" s="14">
        <v>40358</v>
      </c>
      <c r="C1502" s="38">
        <v>2010</v>
      </c>
      <c r="D1502" s="38">
        <f t="shared" si="492"/>
        <v>32</v>
      </c>
      <c r="E1502" s="22" t="s">
        <v>1390</v>
      </c>
      <c r="F1502" s="38" t="s">
        <v>17</v>
      </c>
      <c r="G1502" s="38" t="s">
        <v>18</v>
      </c>
      <c r="H1502" s="38" t="s">
        <v>22</v>
      </c>
      <c r="I1502" s="38" t="s">
        <v>3739</v>
      </c>
      <c r="J1502" s="35">
        <v>1991</v>
      </c>
      <c r="K1502" s="19">
        <f t="shared" si="502"/>
        <v>19</v>
      </c>
      <c r="L1502" s="38" t="s">
        <v>22</v>
      </c>
      <c r="M1502" s="35">
        <v>1991</v>
      </c>
      <c r="N1502" s="35">
        <f t="shared" si="503"/>
        <v>19</v>
      </c>
      <c r="O1502" s="38" t="str">
        <f t="shared" si="491"/>
        <v>CONSELHO</v>
      </c>
      <c r="P1502" s="38" t="s">
        <v>1391</v>
      </c>
      <c r="Q1502" s="38" t="str">
        <f t="shared" si="504"/>
        <v>NÃO</v>
      </c>
      <c r="R1502" s="38" t="s">
        <v>21</v>
      </c>
      <c r="S1502" s="108">
        <v>5</v>
      </c>
      <c r="T1502" s="38"/>
      <c r="U1502" s="77" t="s">
        <v>3694</v>
      </c>
    </row>
    <row r="1503" spans="1:21" s="34" customFormat="1">
      <c r="A1503" s="40">
        <v>1503</v>
      </c>
      <c r="B1503" s="14">
        <v>40358</v>
      </c>
      <c r="C1503" s="38">
        <v>2010</v>
      </c>
      <c r="D1503" s="38">
        <f t="shared" si="492"/>
        <v>32</v>
      </c>
      <c r="E1503" s="22" t="s">
        <v>1392</v>
      </c>
      <c r="F1503" s="38" t="s">
        <v>17</v>
      </c>
      <c r="G1503" s="38" t="s">
        <v>18</v>
      </c>
      <c r="H1503" s="38" t="s">
        <v>22</v>
      </c>
      <c r="I1503" s="38" t="s">
        <v>3739</v>
      </c>
      <c r="J1503" s="35">
        <v>1991</v>
      </c>
      <c r="K1503" s="19">
        <f t="shared" si="502"/>
        <v>19</v>
      </c>
      <c r="L1503" s="38" t="s">
        <v>22</v>
      </c>
      <c r="M1503" s="35">
        <v>1991</v>
      </c>
      <c r="N1503" s="35">
        <f t="shared" si="503"/>
        <v>19</v>
      </c>
      <c r="O1503" s="38" t="str">
        <f t="shared" si="491"/>
        <v>CONSELHO</v>
      </c>
      <c r="P1503" s="38" t="s">
        <v>1393</v>
      </c>
      <c r="Q1503" s="38" t="str">
        <f t="shared" si="504"/>
        <v>NÃO</v>
      </c>
      <c r="R1503" s="38" t="s">
        <v>21</v>
      </c>
      <c r="S1503" s="108">
        <v>5</v>
      </c>
      <c r="T1503" s="38"/>
      <c r="U1503" s="77" t="s">
        <v>3694</v>
      </c>
    </row>
    <row r="1504" spans="1:21" s="34" customFormat="1">
      <c r="A1504" s="40">
        <v>1504</v>
      </c>
      <c r="B1504" s="14">
        <v>40358</v>
      </c>
      <c r="C1504" s="38">
        <v>2010</v>
      </c>
      <c r="D1504" s="38">
        <f t="shared" si="492"/>
        <v>32</v>
      </c>
      <c r="E1504" s="22" t="s">
        <v>1394</v>
      </c>
      <c r="F1504" s="38" t="s">
        <v>198</v>
      </c>
      <c r="G1504" s="38" t="s">
        <v>18</v>
      </c>
      <c r="H1504" s="38" t="s">
        <v>800</v>
      </c>
      <c r="I1504" s="38" t="s">
        <v>3724</v>
      </c>
      <c r="J1504" s="35">
        <v>2007</v>
      </c>
      <c r="K1504" s="19">
        <f t="shared" si="502"/>
        <v>3</v>
      </c>
      <c r="L1504" s="38" t="s">
        <v>800</v>
      </c>
      <c r="M1504" s="52">
        <v>2007</v>
      </c>
      <c r="N1504" s="35">
        <f t="shared" si="503"/>
        <v>3</v>
      </c>
      <c r="O1504" s="38" t="str">
        <f t="shared" si="491"/>
        <v>CONSELHO</v>
      </c>
      <c r="P1504" s="38" t="s">
        <v>1275</v>
      </c>
      <c r="Q1504" s="38" t="str">
        <f t="shared" si="504"/>
        <v>NÃO</v>
      </c>
      <c r="R1504" s="38" t="s">
        <v>21</v>
      </c>
      <c r="S1504" s="108">
        <v>5</v>
      </c>
      <c r="T1504" s="38"/>
      <c r="U1504" s="77" t="s">
        <v>3691</v>
      </c>
    </row>
    <row r="1505" spans="1:22" s="34" customFormat="1">
      <c r="A1505" s="1">
        <v>1505</v>
      </c>
      <c r="B1505" s="14">
        <v>40358</v>
      </c>
      <c r="C1505" s="38">
        <v>2010</v>
      </c>
      <c r="D1505" s="38">
        <f t="shared" si="492"/>
        <v>32</v>
      </c>
      <c r="E1505" s="22" t="s">
        <v>1395</v>
      </c>
      <c r="F1505" s="38" t="s">
        <v>26</v>
      </c>
      <c r="G1505" s="38" t="s">
        <v>18</v>
      </c>
      <c r="H1505" s="38" t="s">
        <v>800</v>
      </c>
      <c r="I1505" s="38" t="s">
        <v>3724</v>
      </c>
      <c r="J1505" s="35">
        <v>2007</v>
      </c>
      <c r="K1505" s="19">
        <f t="shared" si="502"/>
        <v>3</v>
      </c>
      <c r="L1505" s="38" t="s">
        <v>800</v>
      </c>
      <c r="M1505" s="48">
        <v>2007</v>
      </c>
      <c r="N1505" s="35">
        <f t="shared" si="503"/>
        <v>3</v>
      </c>
      <c r="O1505" s="38" t="str">
        <f t="shared" si="491"/>
        <v>CONSELHO</v>
      </c>
      <c r="P1505" s="38" t="s">
        <v>1396</v>
      </c>
      <c r="Q1505" s="38" t="str">
        <f t="shared" si="504"/>
        <v>NÃO</v>
      </c>
      <c r="R1505" s="38" t="s">
        <v>21</v>
      </c>
      <c r="S1505" s="104">
        <v>5</v>
      </c>
      <c r="T1505" s="38"/>
      <c r="U1505" s="38" t="s">
        <v>3696</v>
      </c>
      <c r="V1505" s="34" t="s">
        <v>3697</v>
      </c>
    </row>
    <row r="1506" spans="1:22" s="34" customFormat="1">
      <c r="A1506" s="40">
        <v>1506</v>
      </c>
      <c r="B1506" s="14">
        <v>40361</v>
      </c>
      <c r="C1506" s="38">
        <v>2010</v>
      </c>
      <c r="D1506" s="38">
        <f t="shared" si="492"/>
        <v>32</v>
      </c>
      <c r="E1506" s="22" t="s">
        <v>1397</v>
      </c>
      <c r="F1506" s="38" t="s">
        <v>40</v>
      </c>
      <c r="G1506" s="38" t="s">
        <v>18</v>
      </c>
      <c r="H1506" s="38" t="s">
        <v>22</v>
      </c>
      <c r="I1506" s="38" t="s">
        <v>3739</v>
      </c>
      <c r="J1506" s="35">
        <v>1991</v>
      </c>
      <c r="K1506" s="19">
        <f t="shared" si="502"/>
        <v>19</v>
      </c>
      <c r="L1506" s="38" t="s">
        <v>22</v>
      </c>
      <c r="M1506" s="35">
        <v>1991</v>
      </c>
      <c r="N1506" s="35">
        <f t="shared" si="503"/>
        <v>19</v>
      </c>
      <c r="O1506" s="38" t="str">
        <f t="shared" si="491"/>
        <v>CONSELHO</v>
      </c>
      <c r="P1506" s="38" t="s">
        <v>447</v>
      </c>
      <c r="Q1506" s="38" t="str">
        <f t="shared" si="504"/>
        <v>NÃO</v>
      </c>
      <c r="R1506" s="38" t="s">
        <v>21</v>
      </c>
      <c r="S1506" s="4" t="s">
        <v>24</v>
      </c>
      <c r="T1506" s="38"/>
      <c r="U1506" s="77"/>
    </row>
    <row r="1507" spans="1:22" s="122" customFormat="1">
      <c r="A1507" s="81">
        <v>1507</v>
      </c>
      <c r="B1507" s="26">
        <v>40361</v>
      </c>
      <c r="C1507" s="5">
        <v>2010</v>
      </c>
      <c r="D1507" s="5">
        <f t="shared" si="492"/>
        <v>32</v>
      </c>
      <c r="E1507" s="27" t="s">
        <v>1398</v>
      </c>
      <c r="F1507" s="5" t="s">
        <v>17</v>
      </c>
      <c r="G1507" s="5" t="s">
        <v>18</v>
      </c>
      <c r="H1507" s="5" t="s">
        <v>22</v>
      </c>
      <c r="I1507" s="5" t="s">
        <v>3739</v>
      </c>
      <c r="J1507" s="35">
        <v>1991</v>
      </c>
      <c r="K1507" s="83">
        <f t="shared" si="502"/>
        <v>19</v>
      </c>
      <c r="L1507" s="5" t="s">
        <v>23</v>
      </c>
      <c r="M1507" s="35" t="s">
        <v>24</v>
      </c>
      <c r="N1507" s="35" t="s">
        <v>24</v>
      </c>
      <c r="O1507" s="5" t="str">
        <f t="shared" si="491"/>
        <v>CONSELHO</v>
      </c>
      <c r="P1507" s="5" t="s">
        <v>1399</v>
      </c>
      <c r="Q1507" s="5" t="str">
        <f t="shared" si="493"/>
        <v>Não</v>
      </c>
      <c r="R1507" s="5" t="s">
        <v>21</v>
      </c>
      <c r="S1507" s="109">
        <v>3</v>
      </c>
      <c r="T1507" s="5"/>
      <c r="U1507" s="82" t="s">
        <v>3710</v>
      </c>
    </row>
    <row r="1508" spans="1:22" s="34" customFormat="1">
      <c r="A1508" s="40">
        <v>1508</v>
      </c>
      <c r="B1508" s="14">
        <v>40361</v>
      </c>
      <c r="C1508" s="38">
        <v>2010</v>
      </c>
      <c r="D1508" s="38">
        <f t="shared" si="492"/>
        <v>32</v>
      </c>
      <c r="E1508" s="22" t="s">
        <v>1400</v>
      </c>
      <c r="F1508" s="38" t="s">
        <v>40</v>
      </c>
      <c r="G1508" s="38" t="s">
        <v>18</v>
      </c>
      <c r="H1508" s="38" t="s">
        <v>22</v>
      </c>
      <c r="I1508" s="38" t="s">
        <v>3739</v>
      </c>
      <c r="J1508" s="35">
        <v>1991</v>
      </c>
      <c r="K1508" s="19">
        <f t="shared" si="502"/>
        <v>19</v>
      </c>
      <c r="L1508" s="38" t="s">
        <v>22</v>
      </c>
      <c r="M1508" s="35">
        <v>1991</v>
      </c>
      <c r="N1508" s="35">
        <f t="shared" ref="N1508:N1523" si="505">C1508-M1508</f>
        <v>19</v>
      </c>
      <c r="O1508" s="38" t="str">
        <f t="shared" si="491"/>
        <v>CONSELHO</v>
      </c>
      <c r="P1508" s="38" t="s">
        <v>447</v>
      </c>
      <c r="Q1508" s="38" t="str">
        <f t="shared" ref="Q1508:Q1523" si="506">IF(ISNUMBER(SEARCH("Conferência",L1508)),"SIM","NÃO")</f>
        <v>NÃO</v>
      </c>
      <c r="R1508" s="38" t="s">
        <v>21</v>
      </c>
      <c r="S1508" s="4" t="s">
        <v>24</v>
      </c>
      <c r="T1508" s="38"/>
      <c r="U1508" s="77"/>
    </row>
    <row r="1509" spans="1:22" s="34" customFormat="1">
      <c r="A1509" s="40">
        <v>1509</v>
      </c>
      <c r="B1509" s="14">
        <v>40361</v>
      </c>
      <c r="C1509" s="38">
        <v>2010</v>
      </c>
      <c r="D1509" s="38">
        <f t="shared" si="492"/>
        <v>32</v>
      </c>
      <c r="E1509" s="22" t="s">
        <v>1401</v>
      </c>
      <c r="F1509" s="38" t="s">
        <v>82</v>
      </c>
      <c r="G1509" s="38" t="s">
        <v>65</v>
      </c>
      <c r="H1509" s="38" t="s">
        <v>73</v>
      </c>
      <c r="I1509" s="38"/>
      <c r="J1509" s="38" t="s">
        <v>24</v>
      </c>
      <c r="K1509" s="38" t="s">
        <v>24</v>
      </c>
      <c r="L1509" s="38" t="s">
        <v>562</v>
      </c>
      <c r="M1509" s="35">
        <v>2007</v>
      </c>
      <c r="N1509" s="35">
        <f t="shared" si="505"/>
        <v>3</v>
      </c>
      <c r="O1509" s="38" t="str">
        <f t="shared" si="491"/>
        <v>CONSELHO</v>
      </c>
      <c r="P1509" s="38" t="s">
        <v>1015</v>
      </c>
      <c r="Q1509" s="38" t="str">
        <f t="shared" si="506"/>
        <v>NÃO</v>
      </c>
      <c r="R1509" s="38" t="s">
        <v>21</v>
      </c>
      <c r="S1509" s="4"/>
      <c r="T1509" s="38"/>
      <c r="U1509" s="77"/>
    </row>
    <row r="1510" spans="1:22" s="34" customFormat="1">
      <c r="A1510" s="40">
        <v>1510</v>
      </c>
      <c r="B1510" s="14">
        <v>40365</v>
      </c>
      <c r="C1510" s="38">
        <v>2010</v>
      </c>
      <c r="D1510" s="38">
        <f t="shared" si="492"/>
        <v>32</v>
      </c>
      <c r="E1510" s="22" t="s">
        <v>1402</v>
      </c>
      <c r="F1510" s="38" t="s">
        <v>33</v>
      </c>
      <c r="G1510" s="38" t="s">
        <v>65</v>
      </c>
      <c r="H1510" s="38" t="s">
        <v>73</v>
      </c>
      <c r="I1510" s="38"/>
      <c r="J1510" s="38" t="s">
        <v>24</v>
      </c>
      <c r="K1510" s="38" t="s">
        <v>24</v>
      </c>
      <c r="L1510" s="38" t="s">
        <v>22</v>
      </c>
      <c r="M1510" s="35">
        <v>1991</v>
      </c>
      <c r="N1510" s="35">
        <f t="shared" si="505"/>
        <v>19</v>
      </c>
      <c r="O1510" s="38" t="str">
        <f t="shared" si="491"/>
        <v>CONSELHO</v>
      </c>
      <c r="P1510" s="38" t="s">
        <v>124</v>
      </c>
      <c r="Q1510" s="38" t="str">
        <f t="shared" si="506"/>
        <v>NÃO</v>
      </c>
      <c r="R1510" s="38" t="s">
        <v>21</v>
      </c>
      <c r="S1510" s="4"/>
      <c r="T1510" s="38"/>
      <c r="U1510" s="77"/>
    </row>
    <row r="1511" spans="1:22" s="34" customFormat="1">
      <c r="A1511" s="40">
        <v>1511</v>
      </c>
      <c r="B1511" s="14">
        <v>40365</v>
      </c>
      <c r="C1511" s="38">
        <v>2010</v>
      </c>
      <c r="D1511" s="38">
        <f t="shared" si="492"/>
        <v>32</v>
      </c>
      <c r="E1511" s="22" t="s">
        <v>1403</v>
      </c>
      <c r="F1511" s="38" t="s">
        <v>17</v>
      </c>
      <c r="G1511" s="38" t="s">
        <v>18</v>
      </c>
      <c r="H1511" s="38" t="s">
        <v>22</v>
      </c>
      <c r="I1511" s="38" t="s">
        <v>3739</v>
      </c>
      <c r="J1511" s="35">
        <v>1991</v>
      </c>
      <c r="K1511" s="19">
        <f>C1511-J1511</f>
        <v>19</v>
      </c>
      <c r="L1511" s="38" t="s">
        <v>22</v>
      </c>
      <c r="M1511" s="35">
        <v>1991</v>
      </c>
      <c r="N1511" s="35">
        <f t="shared" si="505"/>
        <v>19</v>
      </c>
      <c r="O1511" s="38" t="str">
        <f t="shared" si="491"/>
        <v>CONSELHO</v>
      </c>
      <c r="P1511" s="38" t="s">
        <v>1404</v>
      </c>
      <c r="Q1511" s="38" t="str">
        <f t="shared" si="506"/>
        <v>NÃO</v>
      </c>
      <c r="R1511" s="38" t="s">
        <v>21</v>
      </c>
      <c r="S1511" s="108">
        <v>5</v>
      </c>
      <c r="T1511" s="38"/>
      <c r="U1511" s="77" t="s">
        <v>3694</v>
      </c>
    </row>
    <row r="1512" spans="1:22" s="34" customFormat="1">
      <c r="A1512" s="40">
        <v>1512</v>
      </c>
      <c r="B1512" s="14">
        <v>40365</v>
      </c>
      <c r="C1512" s="38">
        <v>2010</v>
      </c>
      <c r="D1512" s="38">
        <f t="shared" si="492"/>
        <v>32</v>
      </c>
      <c r="E1512" s="22" t="s">
        <v>1405</v>
      </c>
      <c r="F1512" s="38" t="s">
        <v>82</v>
      </c>
      <c r="G1512" s="38" t="s">
        <v>65</v>
      </c>
      <c r="H1512" s="38" t="s">
        <v>73</v>
      </c>
      <c r="I1512" s="38"/>
      <c r="J1512" s="38" t="s">
        <v>24</v>
      </c>
      <c r="K1512" s="38" t="s">
        <v>24</v>
      </c>
      <c r="L1512" s="38" t="s">
        <v>1129</v>
      </c>
      <c r="M1512" s="35">
        <v>2009</v>
      </c>
      <c r="N1512" s="35">
        <f t="shared" si="505"/>
        <v>1</v>
      </c>
      <c r="O1512" s="38" t="str">
        <f t="shared" si="491"/>
        <v>CONSELHO</v>
      </c>
      <c r="P1512" s="38" t="s">
        <v>230</v>
      </c>
      <c r="Q1512" s="38" t="str">
        <f t="shared" si="506"/>
        <v>NÃO</v>
      </c>
      <c r="R1512" s="38" t="s">
        <v>21</v>
      </c>
      <c r="S1512" s="4"/>
      <c r="T1512" s="38"/>
      <c r="U1512" s="77"/>
    </row>
    <row r="1513" spans="1:22" s="34" customFormat="1">
      <c r="A1513" s="40">
        <v>1513</v>
      </c>
      <c r="B1513" s="14">
        <v>40372</v>
      </c>
      <c r="C1513" s="38">
        <v>2010</v>
      </c>
      <c r="D1513" s="38">
        <f t="shared" si="492"/>
        <v>32</v>
      </c>
      <c r="E1513" s="22" t="s">
        <v>1406</v>
      </c>
      <c r="F1513" s="38" t="s">
        <v>26</v>
      </c>
      <c r="G1513" s="38" t="s">
        <v>18</v>
      </c>
      <c r="H1513" s="38" t="s">
        <v>27</v>
      </c>
      <c r="I1513" s="38" t="s">
        <v>3719</v>
      </c>
      <c r="J1513" s="36">
        <v>1997</v>
      </c>
      <c r="K1513" s="19">
        <f t="shared" ref="K1513:K1515" si="507">C1513-J1513</f>
        <v>13</v>
      </c>
      <c r="L1513" s="38" t="s">
        <v>27</v>
      </c>
      <c r="M1513" s="35">
        <v>1997</v>
      </c>
      <c r="N1513" s="35">
        <f t="shared" si="505"/>
        <v>13</v>
      </c>
      <c r="O1513" s="38" t="str">
        <f t="shared" si="491"/>
        <v>CONSELHO</v>
      </c>
      <c r="P1513" s="38" t="s">
        <v>1407</v>
      </c>
      <c r="Q1513" s="38" t="str">
        <f t="shared" si="506"/>
        <v>NÃO</v>
      </c>
      <c r="R1513" s="38" t="s">
        <v>21</v>
      </c>
      <c r="S1513" s="108">
        <v>5</v>
      </c>
      <c r="T1513" s="38"/>
      <c r="U1513" s="77" t="s">
        <v>3694</v>
      </c>
    </row>
    <row r="1514" spans="1:22" s="34" customFormat="1">
      <c r="A1514" s="40">
        <v>1514</v>
      </c>
      <c r="B1514" s="14">
        <v>40372</v>
      </c>
      <c r="C1514" s="38">
        <v>2010</v>
      </c>
      <c r="D1514" s="38">
        <f t="shared" si="492"/>
        <v>32</v>
      </c>
      <c r="E1514" s="22" t="s">
        <v>1408</v>
      </c>
      <c r="F1514" s="38" t="s">
        <v>17</v>
      </c>
      <c r="G1514" s="38" t="s">
        <v>18</v>
      </c>
      <c r="H1514" s="38" t="s">
        <v>22</v>
      </c>
      <c r="I1514" s="38" t="s">
        <v>3739</v>
      </c>
      <c r="J1514" s="35">
        <v>1991</v>
      </c>
      <c r="K1514" s="19">
        <f t="shared" si="507"/>
        <v>19</v>
      </c>
      <c r="L1514" s="38" t="s">
        <v>22</v>
      </c>
      <c r="M1514" s="35">
        <v>1991</v>
      </c>
      <c r="N1514" s="35">
        <f t="shared" si="505"/>
        <v>19</v>
      </c>
      <c r="O1514" s="38" t="str">
        <f t="shared" si="491"/>
        <v>CONSELHO</v>
      </c>
      <c r="P1514" s="38" t="s">
        <v>360</v>
      </c>
      <c r="Q1514" s="38" t="str">
        <f t="shared" si="506"/>
        <v>NÃO</v>
      </c>
      <c r="R1514" s="38" t="s">
        <v>21</v>
      </c>
      <c r="S1514" s="108">
        <v>5</v>
      </c>
      <c r="T1514" s="38"/>
      <c r="U1514" s="77" t="s">
        <v>3691</v>
      </c>
    </row>
    <row r="1515" spans="1:22" s="34" customFormat="1">
      <c r="A1515" s="40">
        <v>1515</v>
      </c>
      <c r="B1515" s="14">
        <v>40372</v>
      </c>
      <c r="C1515" s="38">
        <v>2010</v>
      </c>
      <c r="D1515" s="38">
        <f t="shared" si="492"/>
        <v>32</v>
      </c>
      <c r="E1515" s="22" t="s">
        <v>1409</v>
      </c>
      <c r="F1515" s="38" t="s">
        <v>17</v>
      </c>
      <c r="G1515" s="38" t="s">
        <v>18</v>
      </c>
      <c r="H1515" s="38" t="s">
        <v>22</v>
      </c>
      <c r="I1515" s="38" t="s">
        <v>3739</v>
      </c>
      <c r="J1515" s="35">
        <v>1991</v>
      </c>
      <c r="K1515" s="19">
        <f t="shared" si="507"/>
        <v>19</v>
      </c>
      <c r="L1515" s="38" t="s">
        <v>22</v>
      </c>
      <c r="M1515" s="35">
        <v>1991</v>
      </c>
      <c r="N1515" s="35">
        <f t="shared" si="505"/>
        <v>19</v>
      </c>
      <c r="O1515" s="38" t="str">
        <f t="shared" si="491"/>
        <v>CONSELHO</v>
      </c>
      <c r="P1515" s="38" t="s">
        <v>1410</v>
      </c>
      <c r="Q1515" s="38" t="str">
        <f t="shared" si="506"/>
        <v>NÃO</v>
      </c>
      <c r="R1515" s="38" t="s">
        <v>21</v>
      </c>
      <c r="S1515" s="108">
        <v>5</v>
      </c>
      <c r="T1515" s="38"/>
      <c r="U1515" s="77" t="s">
        <v>3691</v>
      </c>
    </row>
    <row r="1516" spans="1:22" s="34" customFormat="1">
      <c r="A1516" s="40">
        <v>1516</v>
      </c>
      <c r="B1516" s="14">
        <v>40372</v>
      </c>
      <c r="C1516" s="38">
        <v>2010</v>
      </c>
      <c r="D1516" s="38">
        <f t="shared" si="492"/>
        <v>32</v>
      </c>
      <c r="E1516" s="22" t="s">
        <v>1411</v>
      </c>
      <c r="F1516" s="38" t="s">
        <v>33</v>
      </c>
      <c r="G1516" s="38" t="s">
        <v>65</v>
      </c>
      <c r="H1516" s="38" t="s">
        <v>73</v>
      </c>
      <c r="I1516" s="38"/>
      <c r="J1516" s="38" t="s">
        <v>24</v>
      </c>
      <c r="K1516" s="38" t="s">
        <v>24</v>
      </c>
      <c r="L1516" s="3" t="s">
        <v>123</v>
      </c>
      <c r="M1516" s="35">
        <v>2001</v>
      </c>
      <c r="N1516" s="35">
        <f t="shared" si="505"/>
        <v>9</v>
      </c>
      <c r="O1516" s="38" t="str">
        <f t="shared" si="491"/>
        <v>CONSELHO</v>
      </c>
      <c r="P1516" s="38" t="s">
        <v>1412</v>
      </c>
      <c r="Q1516" s="38" t="str">
        <f t="shared" si="506"/>
        <v>NÃO</v>
      </c>
      <c r="R1516" s="38" t="s">
        <v>21</v>
      </c>
      <c r="S1516" s="4"/>
      <c r="T1516" s="38"/>
      <c r="U1516" s="77"/>
    </row>
    <row r="1517" spans="1:22" s="34" customFormat="1">
      <c r="A1517" s="40">
        <v>1517</v>
      </c>
      <c r="B1517" s="14">
        <v>40372</v>
      </c>
      <c r="C1517" s="38">
        <v>2010</v>
      </c>
      <c r="D1517" s="38">
        <f t="shared" si="492"/>
        <v>32</v>
      </c>
      <c r="E1517" s="22" t="s">
        <v>1413</v>
      </c>
      <c r="F1517" s="38" t="s">
        <v>33</v>
      </c>
      <c r="G1517" s="38" t="s">
        <v>65</v>
      </c>
      <c r="H1517" s="38" t="s">
        <v>73</v>
      </c>
      <c r="I1517" s="38"/>
      <c r="J1517" s="38" t="s">
        <v>24</v>
      </c>
      <c r="K1517" s="38" t="s">
        <v>24</v>
      </c>
      <c r="L1517" s="3" t="s">
        <v>733</v>
      </c>
      <c r="M1517" s="35">
        <v>1993</v>
      </c>
      <c r="N1517" s="35">
        <f t="shared" si="505"/>
        <v>17</v>
      </c>
      <c r="O1517" s="38" t="str">
        <f t="shared" si="491"/>
        <v>CONSELHO</v>
      </c>
      <c r="P1517" s="38" t="s">
        <v>1414</v>
      </c>
      <c r="Q1517" s="38" t="str">
        <f t="shared" si="506"/>
        <v>NÃO</v>
      </c>
      <c r="R1517" s="38" t="s">
        <v>21</v>
      </c>
      <c r="S1517" s="4"/>
      <c r="T1517" s="38"/>
      <c r="U1517" s="77"/>
    </row>
    <row r="1518" spans="1:22" s="34" customFormat="1">
      <c r="A1518" s="40">
        <v>1518</v>
      </c>
      <c r="B1518" s="14">
        <v>40382</v>
      </c>
      <c r="C1518" s="38">
        <v>2010</v>
      </c>
      <c r="D1518" s="38">
        <f t="shared" si="492"/>
        <v>32</v>
      </c>
      <c r="E1518" s="22" t="s">
        <v>1415</v>
      </c>
      <c r="F1518" s="38" t="s">
        <v>198</v>
      </c>
      <c r="G1518" s="38" t="s">
        <v>18</v>
      </c>
      <c r="H1518" s="38" t="s">
        <v>800</v>
      </c>
      <c r="I1518" s="38" t="s">
        <v>3724</v>
      </c>
      <c r="J1518" s="35">
        <v>2007</v>
      </c>
      <c r="K1518" s="19">
        <f>C1518-J1518</f>
        <v>3</v>
      </c>
      <c r="L1518" s="38" t="s">
        <v>800</v>
      </c>
      <c r="M1518" s="50">
        <v>2007</v>
      </c>
      <c r="N1518" s="35">
        <f t="shared" si="505"/>
        <v>3</v>
      </c>
      <c r="O1518" s="38" t="str">
        <f t="shared" si="491"/>
        <v>CONSELHO</v>
      </c>
      <c r="P1518" s="38" t="s">
        <v>1275</v>
      </c>
      <c r="Q1518" s="38" t="str">
        <f t="shared" si="506"/>
        <v>NÃO</v>
      </c>
      <c r="R1518" s="38" t="s">
        <v>21</v>
      </c>
      <c r="S1518" s="108">
        <v>5</v>
      </c>
      <c r="T1518" s="38"/>
      <c r="U1518" s="77" t="s">
        <v>3691</v>
      </c>
    </row>
    <row r="1519" spans="1:22" s="34" customFormat="1">
      <c r="A1519" s="40">
        <v>1519</v>
      </c>
      <c r="B1519" s="14">
        <v>40382</v>
      </c>
      <c r="C1519" s="38">
        <v>2010</v>
      </c>
      <c r="D1519" s="38">
        <f t="shared" si="492"/>
        <v>32</v>
      </c>
      <c r="E1519" s="22" t="s">
        <v>1416</v>
      </c>
      <c r="F1519" s="38" t="s">
        <v>82</v>
      </c>
      <c r="G1519" s="38" t="s">
        <v>65</v>
      </c>
      <c r="H1519" s="38" t="s">
        <v>73</v>
      </c>
      <c r="I1519" s="38"/>
      <c r="J1519" s="38" t="s">
        <v>24</v>
      </c>
      <c r="K1519" s="38" t="s">
        <v>24</v>
      </c>
      <c r="L1519" s="38" t="s">
        <v>83</v>
      </c>
      <c r="M1519" s="35">
        <v>2003</v>
      </c>
      <c r="N1519" s="35">
        <f t="shared" si="505"/>
        <v>7</v>
      </c>
      <c r="O1519" s="38" t="str">
        <f t="shared" si="491"/>
        <v>CONSELHO</v>
      </c>
      <c r="P1519" s="38" t="s">
        <v>492</v>
      </c>
      <c r="Q1519" s="38" t="str">
        <f t="shared" si="506"/>
        <v>NÃO</v>
      </c>
      <c r="R1519" s="38" t="s">
        <v>21</v>
      </c>
      <c r="S1519" s="4"/>
      <c r="T1519" s="38"/>
      <c r="U1519" s="77"/>
    </row>
    <row r="1520" spans="1:22" s="82" customFormat="1">
      <c r="A1520" s="81">
        <v>1520</v>
      </c>
      <c r="B1520" s="26">
        <v>40386</v>
      </c>
      <c r="C1520" s="5">
        <v>2010</v>
      </c>
      <c r="D1520" s="5">
        <f t="shared" si="492"/>
        <v>32</v>
      </c>
      <c r="E1520" s="87" t="s">
        <v>1417</v>
      </c>
      <c r="F1520" s="5" t="s">
        <v>26</v>
      </c>
      <c r="G1520" s="5" t="s">
        <v>18</v>
      </c>
      <c r="H1520" s="5" t="s">
        <v>27</v>
      </c>
      <c r="I1520" s="5" t="s">
        <v>3719</v>
      </c>
      <c r="J1520" s="5">
        <v>1997</v>
      </c>
      <c r="K1520" s="83">
        <f t="shared" ref="K1520:K1524" si="508">C1520-J1520</f>
        <v>13</v>
      </c>
      <c r="L1520" s="5" t="s">
        <v>27</v>
      </c>
      <c r="M1520" s="35">
        <v>1997</v>
      </c>
      <c r="N1520" s="35">
        <f t="shared" si="505"/>
        <v>13</v>
      </c>
      <c r="O1520" s="5" t="str">
        <f t="shared" si="491"/>
        <v>CONSELHO</v>
      </c>
      <c r="P1520" s="5" t="s">
        <v>1152</v>
      </c>
      <c r="Q1520" s="5" t="str">
        <f t="shared" si="506"/>
        <v>NÃO</v>
      </c>
      <c r="R1520" s="5" t="s">
        <v>21</v>
      </c>
      <c r="S1520" s="109">
        <v>2</v>
      </c>
      <c r="T1520" s="5"/>
      <c r="U1520" s="82" t="s">
        <v>3708</v>
      </c>
    </row>
    <row r="1521" spans="1:21" s="34" customFormat="1">
      <c r="A1521" s="40">
        <v>1521</v>
      </c>
      <c r="B1521" s="14">
        <v>40386</v>
      </c>
      <c r="C1521" s="38">
        <v>2010</v>
      </c>
      <c r="D1521" s="38">
        <f t="shared" si="492"/>
        <v>32</v>
      </c>
      <c r="E1521" s="22" t="s">
        <v>1418</v>
      </c>
      <c r="F1521" s="38" t="s">
        <v>17</v>
      </c>
      <c r="G1521" s="38" t="s">
        <v>18</v>
      </c>
      <c r="H1521" s="38" t="s">
        <v>27</v>
      </c>
      <c r="I1521" s="38" t="s">
        <v>3719</v>
      </c>
      <c r="J1521" s="36">
        <v>1997</v>
      </c>
      <c r="K1521" s="19">
        <f t="shared" si="508"/>
        <v>13</v>
      </c>
      <c r="L1521" s="38" t="s">
        <v>27</v>
      </c>
      <c r="M1521" s="35">
        <v>1997</v>
      </c>
      <c r="N1521" s="35">
        <f t="shared" si="505"/>
        <v>13</v>
      </c>
      <c r="O1521" s="38" t="str">
        <f t="shared" si="491"/>
        <v>CONSELHO</v>
      </c>
      <c r="P1521" s="38" t="s">
        <v>360</v>
      </c>
      <c r="Q1521" s="38" t="str">
        <f t="shared" si="506"/>
        <v>NÃO</v>
      </c>
      <c r="R1521" s="38" t="s">
        <v>21</v>
      </c>
      <c r="S1521" s="108">
        <v>5</v>
      </c>
      <c r="T1521" s="38"/>
      <c r="U1521" s="77" t="s">
        <v>3692</v>
      </c>
    </row>
    <row r="1522" spans="1:21" s="34" customFormat="1">
      <c r="A1522" s="40">
        <v>1522</v>
      </c>
      <c r="B1522" s="14">
        <v>40386</v>
      </c>
      <c r="C1522" s="38">
        <v>2010</v>
      </c>
      <c r="D1522" s="38">
        <f t="shared" si="492"/>
        <v>32</v>
      </c>
      <c r="E1522" s="22" t="s">
        <v>1419</v>
      </c>
      <c r="F1522" s="38" t="s">
        <v>17</v>
      </c>
      <c r="G1522" s="38" t="s">
        <v>18</v>
      </c>
      <c r="H1522" s="38" t="s">
        <v>27</v>
      </c>
      <c r="I1522" s="38" t="s">
        <v>3719</v>
      </c>
      <c r="J1522" s="36">
        <v>1997</v>
      </c>
      <c r="K1522" s="19">
        <f t="shared" si="508"/>
        <v>13</v>
      </c>
      <c r="L1522" s="38" t="s">
        <v>27</v>
      </c>
      <c r="M1522" s="35">
        <v>1997</v>
      </c>
      <c r="N1522" s="35">
        <f t="shared" si="505"/>
        <v>13</v>
      </c>
      <c r="O1522" s="38" t="str">
        <f t="shared" si="491"/>
        <v>CONSELHO</v>
      </c>
      <c r="P1522" s="38" t="s">
        <v>1420</v>
      </c>
      <c r="Q1522" s="38" t="str">
        <f t="shared" si="506"/>
        <v>NÃO</v>
      </c>
      <c r="R1522" s="38" t="s">
        <v>21</v>
      </c>
      <c r="S1522" s="108">
        <v>5</v>
      </c>
      <c r="T1522" s="38"/>
      <c r="U1522" s="77" t="s">
        <v>3692</v>
      </c>
    </row>
    <row r="1523" spans="1:21" s="122" customFormat="1">
      <c r="A1523" s="81">
        <v>1523</v>
      </c>
      <c r="B1523" s="26">
        <v>40386</v>
      </c>
      <c r="C1523" s="5">
        <v>2010</v>
      </c>
      <c r="D1523" s="5">
        <f t="shared" si="492"/>
        <v>32</v>
      </c>
      <c r="E1523" s="27" t="s">
        <v>1421</v>
      </c>
      <c r="F1523" s="5" t="s">
        <v>26</v>
      </c>
      <c r="G1523" s="5" t="s">
        <v>18</v>
      </c>
      <c r="H1523" s="5" t="s">
        <v>22</v>
      </c>
      <c r="I1523" s="5" t="s">
        <v>3739</v>
      </c>
      <c r="J1523" s="35">
        <v>1991</v>
      </c>
      <c r="K1523" s="83">
        <f t="shared" si="508"/>
        <v>19</v>
      </c>
      <c r="L1523" s="5" t="s">
        <v>22</v>
      </c>
      <c r="M1523" s="35">
        <v>1991</v>
      </c>
      <c r="N1523" s="35">
        <f t="shared" si="505"/>
        <v>19</v>
      </c>
      <c r="O1523" s="5" t="str">
        <f t="shared" si="491"/>
        <v>CONSELHO</v>
      </c>
      <c r="P1523" s="5" t="s">
        <v>666</v>
      </c>
      <c r="Q1523" s="5" t="str">
        <f t="shared" si="506"/>
        <v>NÃO</v>
      </c>
      <c r="R1523" s="5" t="s">
        <v>21</v>
      </c>
      <c r="S1523" s="109">
        <v>3</v>
      </c>
      <c r="T1523" s="5"/>
      <c r="U1523" s="82" t="s">
        <v>3711</v>
      </c>
    </row>
    <row r="1524" spans="1:21" s="34" customFormat="1">
      <c r="A1524" s="40">
        <v>1524</v>
      </c>
      <c r="B1524" s="14">
        <v>40386</v>
      </c>
      <c r="C1524" s="38">
        <v>2010</v>
      </c>
      <c r="D1524" s="38">
        <f t="shared" si="492"/>
        <v>32</v>
      </c>
      <c r="E1524" s="22" t="s">
        <v>1422</v>
      </c>
      <c r="F1524" s="38" t="s">
        <v>17</v>
      </c>
      <c r="G1524" s="38" t="s">
        <v>18</v>
      </c>
      <c r="H1524" s="38" t="s">
        <v>22</v>
      </c>
      <c r="I1524" s="38" t="s">
        <v>3739</v>
      </c>
      <c r="J1524" s="35">
        <v>1991</v>
      </c>
      <c r="K1524" s="19">
        <f t="shared" si="508"/>
        <v>19</v>
      </c>
      <c r="L1524" s="38" t="s">
        <v>23</v>
      </c>
      <c r="M1524" s="35" t="s">
        <v>24</v>
      </c>
      <c r="N1524" s="35" t="s">
        <v>24</v>
      </c>
      <c r="O1524" s="38" t="str">
        <f t="shared" si="491"/>
        <v>CONSELHO</v>
      </c>
      <c r="P1524" s="38" t="s">
        <v>1423</v>
      </c>
      <c r="Q1524" s="38" t="str">
        <f t="shared" si="493"/>
        <v>Não</v>
      </c>
      <c r="R1524" s="38" t="s">
        <v>21</v>
      </c>
      <c r="S1524" s="4" t="s">
        <v>24</v>
      </c>
      <c r="T1524" s="38"/>
      <c r="U1524" s="77"/>
    </row>
    <row r="1525" spans="1:21" s="34" customFormat="1">
      <c r="A1525" s="40">
        <v>1525</v>
      </c>
      <c r="B1525" s="14">
        <v>40386</v>
      </c>
      <c r="C1525" s="38">
        <v>2010</v>
      </c>
      <c r="D1525" s="38">
        <f t="shared" si="492"/>
        <v>32</v>
      </c>
      <c r="E1525" s="22" t="s">
        <v>1424</v>
      </c>
      <c r="F1525" s="38" t="s">
        <v>82</v>
      </c>
      <c r="G1525" s="38" t="s">
        <v>65</v>
      </c>
      <c r="H1525" s="38" t="s">
        <v>73</v>
      </c>
      <c r="I1525" s="38"/>
      <c r="J1525" s="38" t="s">
        <v>24</v>
      </c>
      <c r="K1525" s="38" t="s">
        <v>24</v>
      </c>
      <c r="L1525" s="38" t="s">
        <v>562</v>
      </c>
      <c r="M1525" s="35">
        <v>2007</v>
      </c>
      <c r="N1525" s="35">
        <f t="shared" ref="N1525:N1531" si="509">C1525-M1525</f>
        <v>3</v>
      </c>
      <c r="O1525" s="38" t="str">
        <f t="shared" si="491"/>
        <v>CONSELHO</v>
      </c>
      <c r="P1525" s="38" t="s">
        <v>470</v>
      </c>
      <c r="Q1525" s="38" t="str">
        <f t="shared" ref="Q1525:Q1531" si="510">IF(ISNUMBER(SEARCH("Conferência",L1525)),"SIM","NÃO")</f>
        <v>NÃO</v>
      </c>
      <c r="R1525" s="38" t="s">
        <v>21</v>
      </c>
      <c r="S1525" s="4"/>
      <c r="T1525" s="38"/>
      <c r="U1525" s="77"/>
    </row>
    <row r="1526" spans="1:21" s="34" customFormat="1">
      <c r="A1526" s="40">
        <v>1526</v>
      </c>
      <c r="B1526" s="14">
        <v>40389</v>
      </c>
      <c r="C1526" s="38">
        <v>2010</v>
      </c>
      <c r="D1526" s="38">
        <f t="shared" si="492"/>
        <v>32</v>
      </c>
      <c r="E1526" s="22" t="s">
        <v>1425</v>
      </c>
      <c r="F1526" s="38" t="s">
        <v>17</v>
      </c>
      <c r="G1526" s="38" t="s">
        <v>18</v>
      </c>
      <c r="H1526" s="38" t="s">
        <v>27</v>
      </c>
      <c r="I1526" s="38" t="s">
        <v>3719</v>
      </c>
      <c r="J1526" s="36">
        <v>1997</v>
      </c>
      <c r="K1526" s="19">
        <f>C1526-J1526</f>
        <v>13</v>
      </c>
      <c r="L1526" s="38" t="s">
        <v>27</v>
      </c>
      <c r="M1526" s="35">
        <v>1997</v>
      </c>
      <c r="N1526" s="35">
        <f t="shared" si="509"/>
        <v>13</v>
      </c>
      <c r="O1526" s="38" t="str">
        <f t="shared" si="491"/>
        <v>CONSELHO</v>
      </c>
      <c r="P1526" s="38" t="s">
        <v>1426</v>
      </c>
      <c r="Q1526" s="38" t="str">
        <f t="shared" si="510"/>
        <v>NÃO</v>
      </c>
      <c r="R1526" s="38" t="s">
        <v>21</v>
      </c>
      <c r="S1526" s="108">
        <v>5</v>
      </c>
      <c r="T1526" s="38"/>
      <c r="U1526" s="77" t="s">
        <v>3694</v>
      </c>
    </row>
    <row r="1527" spans="1:21" s="34" customFormat="1">
      <c r="A1527" s="40">
        <v>1527</v>
      </c>
      <c r="B1527" s="14">
        <v>40389</v>
      </c>
      <c r="C1527" s="38">
        <v>2010</v>
      </c>
      <c r="D1527" s="38">
        <f t="shared" si="492"/>
        <v>32</v>
      </c>
      <c r="E1527" s="22" t="s">
        <v>1427</v>
      </c>
      <c r="F1527" s="38" t="s">
        <v>82</v>
      </c>
      <c r="G1527" s="38" t="s">
        <v>65</v>
      </c>
      <c r="H1527" s="38" t="s">
        <v>73</v>
      </c>
      <c r="I1527" s="38"/>
      <c r="J1527" s="38" t="s">
        <v>24</v>
      </c>
      <c r="K1527" s="38" t="s">
        <v>24</v>
      </c>
      <c r="L1527" s="3" t="s">
        <v>129</v>
      </c>
      <c r="M1527" s="48">
        <v>1985</v>
      </c>
      <c r="N1527" s="35">
        <f t="shared" si="509"/>
        <v>25</v>
      </c>
      <c r="O1527" s="38" t="str">
        <f t="shared" si="491"/>
        <v>CONSELHO</v>
      </c>
      <c r="P1527" s="38" t="s">
        <v>230</v>
      </c>
      <c r="Q1527" s="38" t="str">
        <f t="shared" si="510"/>
        <v>NÃO</v>
      </c>
      <c r="R1527" s="38" t="s">
        <v>21</v>
      </c>
      <c r="S1527" s="4"/>
      <c r="T1527" s="38"/>
      <c r="U1527" s="77"/>
    </row>
    <row r="1528" spans="1:21" s="34" customFormat="1">
      <c r="A1528" s="40">
        <v>1528</v>
      </c>
      <c r="B1528" s="14">
        <v>40389</v>
      </c>
      <c r="C1528" s="38">
        <v>2010</v>
      </c>
      <c r="D1528" s="38">
        <f t="shared" si="492"/>
        <v>32</v>
      </c>
      <c r="E1528" s="22" t="s">
        <v>1428</v>
      </c>
      <c r="F1528" s="38" t="s">
        <v>26</v>
      </c>
      <c r="G1528" s="38" t="s">
        <v>18</v>
      </c>
      <c r="H1528" s="38" t="s">
        <v>551</v>
      </c>
      <c r="I1528" s="38" t="s">
        <v>3726</v>
      </c>
      <c r="J1528" s="36">
        <v>2007</v>
      </c>
      <c r="K1528" s="19">
        <f t="shared" ref="K1528:K1532" si="511">C1528-J1528</f>
        <v>3</v>
      </c>
      <c r="L1528" s="38" t="s">
        <v>551</v>
      </c>
      <c r="M1528" s="36">
        <v>2007</v>
      </c>
      <c r="N1528" s="35">
        <f t="shared" si="509"/>
        <v>3</v>
      </c>
      <c r="O1528" s="38" t="str">
        <f t="shared" si="491"/>
        <v>CONSELHO</v>
      </c>
      <c r="P1528" s="38" t="s">
        <v>1429</v>
      </c>
      <c r="Q1528" s="38" t="str">
        <f t="shared" si="510"/>
        <v>NÃO</v>
      </c>
      <c r="R1528" s="38" t="s">
        <v>21</v>
      </c>
      <c r="S1528" s="108">
        <v>1</v>
      </c>
      <c r="T1528" s="38"/>
      <c r="U1528" s="77" t="s">
        <v>3699</v>
      </c>
    </row>
    <row r="1529" spans="1:21" s="34" customFormat="1">
      <c r="A1529" s="40">
        <v>1529</v>
      </c>
      <c r="B1529" s="14">
        <v>40400</v>
      </c>
      <c r="C1529" s="38">
        <v>2010</v>
      </c>
      <c r="D1529" s="38">
        <f t="shared" si="492"/>
        <v>32</v>
      </c>
      <c r="E1529" s="22" t="s">
        <v>1430</v>
      </c>
      <c r="F1529" s="38" t="s">
        <v>17</v>
      </c>
      <c r="G1529" s="38" t="s">
        <v>18</v>
      </c>
      <c r="H1529" s="38" t="s">
        <v>27</v>
      </c>
      <c r="I1529" s="38" t="s">
        <v>3719</v>
      </c>
      <c r="J1529" s="36">
        <v>1997</v>
      </c>
      <c r="K1529" s="19">
        <f t="shared" si="511"/>
        <v>13</v>
      </c>
      <c r="L1529" s="38" t="s">
        <v>27</v>
      </c>
      <c r="M1529" s="35">
        <v>1997</v>
      </c>
      <c r="N1529" s="35">
        <f t="shared" si="509"/>
        <v>13</v>
      </c>
      <c r="O1529" s="38" t="str">
        <f t="shared" si="491"/>
        <v>CONSELHO</v>
      </c>
      <c r="P1529" s="38" t="s">
        <v>1426</v>
      </c>
      <c r="Q1529" s="38" t="str">
        <f t="shared" si="510"/>
        <v>NÃO</v>
      </c>
      <c r="R1529" s="38" t="s">
        <v>21</v>
      </c>
      <c r="S1529" s="108">
        <v>5</v>
      </c>
      <c r="T1529" s="38"/>
      <c r="U1529" s="77" t="s">
        <v>3694</v>
      </c>
    </row>
    <row r="1530" spans="1:21" s="34" customFormat="1">
      <c r="A1530" s="40">
        <v>1530</v>
      </c>
      <c r="B1530" s="14">
        <v>40400</v>
      </c>
      <c r="C1530" s="38">
        <v>2010</v>
      </c>
      <c r="D1530" s="38">
        <f t="shared" si="492"/>
        <v>32</v>
      </c>
      <c r="E1530" s="22" t="s">
        <v>1431</v>
      </c>
      <c r="F1530" s="38" t="s">
        <v>17</v>
      </c>
      <c r="G1530" s="38" t="s">
        <v>18</v>
      </c>
      <c r="H1530" s="38" t="s">
        <v>27</v>
      </c>
      <c r="I1530" s="38" t="s">
        <v>3719</v>
      </c>
      <c r="J1530" s="36">
        <v>1997</v>
      </c>
      <c r="K1530" s="19">
        <f t="shared" si="511"/>
        <v>13</v>
      </c>
      <c r="L1530" s="38" t="s">
        <v>27</v>
      </c>
      <c r="M1530" s="35">
        <v>1997</v>
      </c>
      <c r="N1530" s="35">
        <f t="shared" si="509"/>
        <v>13</v>
      </c>
      <c r="O1530" s="38" t="str">
        <f t="shared" si="491"/>
        <v>CONSELHO</v>
      </c>
      <c r="P1530" s="38" t="s">
        <v>1432</v>
      </c>
      <c r="Q1530" s="38" t="str">
        <f t="shared" si="510"/>
        <v>NÃO</v>
      </c>
      <c r="R1530" s="38" t="s">
        <v>21</v>
      </c>
      <c r="S1530" s="108">
        <v>5</v>
      </c>
      <c r="T1530" s="38"/>
      <c r="U1530" s="77" t="s">
        <v>3694</v>
      </c>
    </row>
    <row r="1531" spans="1:21" s="34" customFormat="1">
      <c r="A1531" s="40">
        <v>1531</v>
      </c>
      <c r="B1531" s="14">
        <v>40400</v>
      </c>
      <c r="C1531" s="38">
        <v>2010</v>
      </c>
      <c r="D1531" s="38">
        <f t="shared" si="492"/>
        <v>32</v>
      </c>
      <c r="E1531" s="22" t="s">
        <v>1433</v>
      </c>
      <c r="F1531" s="38" t="s">
        <v>17</v>
      </c>
      <c r="G1531" s="38" t="s">
        <v>18</v>
      </c>
      <c r="H1531" s="38" t="s">
        <v>27</v>
      </c>
      <c r="I1531" s="38" t="s">
        <v>3719</v>
      </c>
      <c r="J1531" s="36">
        <v>1997</v>
      </c>
      <c r="K1531" s="19">
        <f t="shared" si="511"/>
        <v>13</v>
      </c>
      <c r="L1531" s="38" t="s">
        <v>27</v>
      </c>
      <c r="M1531" s="35">
        <v>1997</v>
      </c>
      <c r="N1531" s="35">
        <f t="shared" si="509"/>
        <v>13</v>
      </c>
      <c r="O1531" s="38" t="str">
        <f t="shared" si="491"/>
        <v>CONSELHO</v>
      </c>
      <c r="P1531" s="38" t="s">
        <v>1434</v>
      </c>
      <c r="Q1531" s="38" t="str">
        <f t="shared" si="510"/>
        <v>NÃO</v>
      </c>
      <c r="R1531" s="38" t="s">
        <v>21</v>
      </c>
      <c r="S1531" s="108">
        <v>5</v>
      </c>
      <c r="T1531" s="38"/>
      <c r="U1531" s="77" t="s">
        <v>3692</v>
      </c>
    </row>
    <row r="1532" spans="1:21" s="34" customFormat="1">
      <c r="A1532" s="40">
        <v>1532</v>
      </c>
      <c r="B1532" s="14">
        <v>40400</v>
      </c>
      <c r="C1532" s="38">
        <v>2010</v>
      </c>
      <c r="D1532" s="38">
        <f t="shared" si="492"/>
        <v>32</v>
      </c>
      <c r="E1532" s="22" t="s">
        <v>1435</v>
      </c>
      <c r="F1532" s="38" t="s">
        <v>17</v>
      </c>
      <c r="G1532" s="38" t="s">
        <v>18</v>
      </c>
      <c r="H1532" s="38" t="s">
        <v>22</v>
      </c>
      <c r="I1532" s="38" t="s">
        <v>3739</v>
      </c>
      <c r="J1532" s="35">
        <v>1991</v>
      </c>
      <c r="K1532" s="19">
        <f t="shared" si="511"/>
        <v>19</v>
      </c>
      <c r="L1532" s="38" t="s">
        <v>23</v>
      </c>
      <c r="M1532" s="35" t="s">
        <v>24</v>
      </c>
      <c r="N1532" s="35" t="s">
        <v>24</v>
      </c>
      <c r="O1532" s="38" t="str">
        <f t="shared" si="491"/>
        <v>CONSELHO</v>
      </c>
      <c r="P1532" s="38" t="s">
        <v>1436</v>
      </c>
      <c r="Q1532" s="38" t="str">
        <f t="shared" si="493"/>
        <v>Não</v>
      </c>
      <c r="R1532" s="38" t="s">
        <v>21</v>
      </c>
      <c r="S1532" s="4" t="s">
        <v>24</v>
      </c>
      <c r="T1532" s="38"/>
      <c r="U1532" s="77"/>
    </row>
    <row r="1533" spans="1:21" s="34" customFormat="1">
      <c r="A1533" s="40">
        <v>1533</v>
      </c>
      <c r="B1533" s="14">
        <v>40403</v>
      </c>
      <c r="C1533" s="38">
        <v>2010</v>
      </c>
      <c r="D1533" s="38">
        <f t="shared" si="492"/>
        <v>32</v>
      </c>
      <c r="E1533" s="22" t="s">
        <v>1437</v>
      </c>
      <c r="F1533" s="38" t="s">
        <v>33</v>
      </c>
      <c r="G1533" s="38" t="s">
        <v>65</v>
      </c>
      <c r="H1533" s="38" t="s">
        <v>73</v>
      </c>
      <c r="I1533" s="38"/>
      <c r="J1533" s="38" t="s">
        <v>24</v>
      </c>
      <c r="K1533" s="38" t="s">
        <v>24</v>
      </c>
      <c r="L1533" s="38" t="s">
        <v>22</v>
      </c>
      <c r="M1533" s="35">
        <v>1991</v>
      </c>
      <c r="N1533" s="35">
        <f>C1533-M1533</f>
        <v>19</v>
      </c>
      <c r="O1533" s="38" t="str">
        <f t="shared" si="491"/>
        <v>CONSELHO</v>
      </c>
      <c r="P1533" s="38" t="s">
        <v>249</v>
      </c>
      <c r="Q1533" s="38" t="str">
        <f>IF(ISNUMBER(SEARCH("Conferência",L1533)),"SIM","NÃO")</f>
        <v>NÃO</v>
      </c>
      <c r="R1533" s="38" t="s">
        <v>21</v>
      </c>
      <c r="S1533" s="4"/>
      <c r="T1533" s="38"/>
      <c r="U1533" s="77"/>
    </row>
    <row r="1534" spans="1:21" s="121" customFormat="1">
      <c r="A1534" s="40">
        <v>1534</v>
      </c>
      <c r="B1534" s="14">
        <v>40403</v>
      </c>
      <c r="C1534" s="38">
        <v>2010</v>
      </c>
      <c r="D1534" s="38">
        <f t="shared" si="492"/>
        <v>32</v>
      </c>
      <c r="E1534" s="22" t="s">
        <v>1438</v>
      </c>
      <c r="F1534" s="38" t="s">
        <v>17</v>
      </c>
      <c r="G1534" s="38" t="s">
        <v>18</v>
      </c>
      <c r="H1534" s="38" t="s">
        <v>22</v>
      </c>
      <c r="I1534" s="38" t="s">
        <v>3739</v>
      </c>
      <c r="J1534" s="35">
        <v>1991</v>
      </c>
      <c r="K1534" s="19">
        <f t="shared" ref="K1534:K1538" si="512">C1534-J1534</f>
        <v>19</v>
      </c>
      <c r="L1534" s="38" t="s">
        <v>23</v>
      </c>
      <c r="M1534" s="35" t="s">
        <v>24</v>
      </c>
      <c r="N1534" s="35" t="s">
        <v>24</v>
      </c>
      <c r="O1534" s="38" t="str">
        <f t="shared" si="491"/>
        <v>CONSELHO</v>
      </c>
      <c r="P1534" s="38" t="s">
        <v>1439</v>
      </c>
      <c r="Q1534" s="38" t="str">
        <f t="shared" si="493"/>
        <v>Não</v>
      </c>
      <c r="R1534" s="38" t="s">
        <v>214</v>
      </c>
      <c r="S1534" s="108">
        <v>3</v>
      </c>
      <c r="T1534" s="38"/>
      <c r="U1534" s="77" t="s">
        <v>3710</v>
      </c>
    </row>
    <row r="1535" spans="1:21" s="121" customFormat="1">
      <c r="A1535" s="40">
        <v>1535</v>
      </c>
      <c r="B1535" s="14">
        <v>40403</v>
      </c>
      <c r="C1535" s="38">
        <v>2010</v>
      </c>
      <c r="D1535" s="38">
        <f t="shared" si="492"/>
        <v>32</v>
      </c>
      <c r="E1535" s="22" t="s">
        <v>1440</v>
      </c>
      <c r="F1535" s="38" t="s">
        <v>17</v>
      </c>
      <c r="G1535" s="38" t="s">
        <v>18</v>
      </c>
      <c r="H1535" s="38" t="s">
        <v>22</v>
      </c>
      <c r="I1535" s="38" t="s">
        <v>3739</v>
      </c>
      <c r="J1535" s="35">
        <v>1991</v>
      </c>
      <c r="K1535" s="19">
        <f t="shared" si="512"/>
        <v>19</v>
      </c>
      <c r="L1535" s="38" t="s">
        <v>23</v>
      </c>
      <c r="M1535" s="35" t="s">
        <v>24</v>
      </c>
      <c r="N1535" s="35" t="s">
        <v>24</v>
      </c>
      <c r="O1535" s="38" t="str">
        <f t="shared" si="491"/>
        <v>CONSELHO</v>
      </c>
      <c r="P1535" s="38" t="s">
        <v>1441</v>
      </c>
      <c r="Q1535" s="38" t="str">
        <f t="shared" si="493"/>
        <v>Não</v>
      </c>
      <c r="R1535" s="38" t="s">
        <v>214</v>
      </c>
      <c r="S1535" s="108">
        <v>3</v>
      </c>
      <c r="T1535" s="38"/>
      <c r="U1535" s="77" t="s">
        <v>3710</v>
      </c>
    </row>
    <row r="1536" spans="1:21" s="122" customFormat="1">
      <c r="A1536" s="81">
        <v>1536</v>
      </c>
      <c r="B1536" s="26">
        <v>40403</v>
      </c>
      <c r="C1536" s="5">
        <v>2010</v>
      </c>
      <c r="D1536" s="5">
        <f t="shared" si="492"/>
        <v>32</v>
      </c>
      <c r="E1536" s="27" t="s">
        <v>1442</v>
      </c>
      <c r="F1536" s="5" t="s">
        <v>17</v>
      </c>
      <c r="G1536" s="5" t="s">
        <v>18</v>
      </c>
      <c r="H1536" s="5" t="s">
        <v>22</v>
      </c>
      <c r="I1536" s="5" t="s">
        <v>3739</v>
      </c>
      <c r="J1536" s="35">
        <v>1991</v>
      </c>
      <c r="K1536" s="83">
        <f t="shared" si="512"/>
        <v>19</v>
      </c>
      <c r="L1536" s="5" t="s">
        <v>23</v>
      </c>
      <c r="M1536" s="35" t="s">
        <v>24</v>
      </c>
      <c r="N1536" s="35" t="s">
        <v>24</v>
      </c>
      <c r="O1536" s="5" t="str">
        <f t="shared" si="491"/>
        <v>CONSELHO</v>
      </c>
      <c r="P1536" s="5" t="s">
        <v>1146</v>
      </c>
      <c r="Q1536" s="5" t="str">
        <f t="shared" si="493"/>
        <v>Não</v>
      </c>
      <c r="R1536" s="5" t="s">
        <v>53</v>
      </c>
      <c r="S1536" s="109">
        <v>3</v>
      </c>
      <c r="T1536" s="5"/>
      <c r="U1536" s="82" t="s">
        <v>3710</v>
      </c>
    </row>
    <row r="1537" spans="1:21" s="121" customFormat="1">
      <c r="A1537" s="40">
        <v>1537</v>
      </c>
      <c r="B1537" s="14">
        <v>40403</v>
      </c>
      <c r="C1537" s="38">
        <v>2010</v>
      </c>
      <c r="D1537" s="38">
        <f t="shared" si="492"/>
        <v>32</v>
      </c>
      <c r="E1537" s="22" t="s">
        <v>1443</v>
      </c>
      <c r="F1537" s="38" t="s">
        <v>17</v>
      </c>
      <c r="G1537" s="38" t="s">
        <v>18</v>
      </c>
      <c r="H1537" s="38" t="s">
        <v>22</v>
      </c>
      <c r="I1537" s="38" t="s">
        <v>3739</v>
      </c>
      <c r="J1537" s="35">
        <v>1991</v>
      </c>
      <c r="K1537" s="19">
        <f t="shared" si="512"/>
        <v>19</v>
      </c>
      <c r="L1537" s="38" t="s">
        <v>23</v>
      </c>
      <c r="M1537" s="35" t="s">
        <v>24</v>
      </c>
      <c r="N1537" s="35" t="s">
        <v>24</v>
      </c>
      <c r="O1537" s="38" t="str">
        <f t="shared" ref="O1537:O1600" si="513">IF(ISNUMBER(SEARCH("CONSELHO Municipal",H1537)),"CONSELHO", IF(ISNUMBER(SEARCH("CONSELHO Municipal",L1537)),"CONSELHO",IF(ISNUMBER(SEARCH("CCSPBF",H1537)),"CONSELHO",IF(ISNUMBER(SEARCH("CCSPBF",L1537)),"CONSELHO", IF(ISNUMBER(SEARCH("CONSELHO Consultivo Municipal",H1537)),"CONSELHO",IF(ISNUMBER(SEARCH("CONSELHO consultivo municipal",L1537)),"CONSELHO","NÃO CONSELHO"))))))</f>
        <v>CONSELHO</v>
      </c>
      <c r="P1537" s="38" t="s">
        <v>3749</v>
      </c>
      <c r="Q1537" s="38" t="str">
        <f t="shared" si="493"/>
        <v>Não</v>
      </c>
      <c r="R1537" s="38" t="s">
        <v>53</v>
      </c>
      <c r="S1537" s="108">
        <v>3</v>
      </c>
      <c r="T1537" s="38"/>
      <c r="U1537" s="77" t="s">
        <v>3710</v>
      </c>
    </row>
    <row r="1538" spans="1:21" s="121" customFormat="1">
      <c r="A1538" s="40">
        <v>1538</v>
      </c>
      <c r="B1538" s="14">
        <v>40403</v>
      </c>
      <c r="C1538" s="38">
        <v>2010</v>
      </c>
      <c r="D1538" s="38">
        <f t="shared" ref="D1538:D1601" si="514">IF(C1538=2005,19,IF(C1538=2006,20,IF(C1538=2007,25,IF(C1538=2008,25,IF(C1538=2009,30,IF(C1538=2010,32,IF(C1538=2011,32,99)))))))</f>
        <v>32</v>
      </c>
      <c r="E1538" s="22" t="s">
        <v>1444</v>
      </c>
      <c r="F1538" s="38" t="s">
        <v>17</v>
      </c>
      <c r="G1538" s="38" t="s">
        <v>18</v>
      </c>
      <c r="H1538" s="38" t="s">
        <v>22</v>
      </c>
      <c r="I1538" s="38" t="s">
        <v>3739</v>
      </c>
      <c r="J1538" s="35">
        <v>1991</v>
      </c>
      <c r="K1538" s="19">
        <f t="shared" si="512"/>
        <v>19</v>
      </c>
      <c r="L1538" s="38" t="s">
        <v>23</v>
      </c>
      <c r="M1538" s="35" t="s">
        <v>24</v>
      </c>
      <c r="N1538" s="35" t="s">
        <v>24</v>
      </c>
      <c r="O1538" s="38" t="str">
        <f t="shared" si="513"/>
        <v>CONSELHO</v>
      </c>
      <c r="P1538" s="38" t="s">
        <v>3749</v>
      </c>
      <c r="Q1538" s="38" t="str">
        <f t="shared" ref="Q1538:Q1599" si="515">IF(ISNUMBER(SEARCH("Conferência",L1538)),"Sim","Não")</f>
        <v>Não</v>
      </c>
      <c r="R1538" s="38" t="s">
        <v>455</v>
      </c>
      <c r="S1538" s="108">
        <v>3</v>
      </c>
      <c r="T1538" s="38"/>
      <c r="U1538" s="77" t="s">
        <v>3710</v>
      </c>
    </row>
    <row r="1539" spans="1:21" s="34" customFormat="1">
      <c r="A1539" s="40">
        <v>1539</v>
      </c>
      <c r="B1539" s="14">
        <v>40403</v>
      </c>
      <c r="C1539" s="38">
        <v>2010</v>
      </c>
      <c r="D1539" s="38">
        <f t="shared" si="514"/>
        <v>32</v>
      </c>
      <c r="E1539" s="22" t="s">
        <v>1445</v>
      </c>
      <c r="F1539" s="38" t="s">
        <v>82</v>
      </c>
      <c r="G1539" s="38" t="s">
        <v>65</v>
      </c>
      <c r="H1539" s="38" t="s">
        <v>73</v>
      </c>
      <c r="I1539" s="38"/>
      <c r="J1539" s="38" t="s">
        <v>24</v>
      </c>
      <c r="K1539" s="38" t="s">
        <v>24</v>
      </c>
      <c r="L1539" s="5" t="s">
        <v>434</v>
      </c>
      <c r="M1539" s="35">
        <v>2006</v>
      </c>
      <c r="N1539" s="35">
        <f t="shared" ref="N1539:N1544" si="516">C1539-M1539</f>
        <v>4</v>
      </c>
      <c r="O1539" s="38" t="str">
        <f t="shared" si="513"/>
        <v>CONSELHO</v>
      </c>
      <c r="P1539" s="38" t="s">
        <v>470</v>
      </c>
      <c r="Q1539" s="38" t="str">
        <f t="shared" ref="Q1539:Q1544" si="517">IF(ISNUMBER(SEARCH("Conferência",L1539)),"SIM","NÃO")</f>
        <v>NÃO</v>
      </c>
      <c r="R1539" s="38" t="s">
        <v>21</v>
      </c>
      <c r="S1539" s="4"/>
      <c r="T1539" s="38"/>
      <c r="U1539" s="77"/>
    </row>
    <row r="1540" spans="1:21" s="34" customFormat="1">
      <c r="A1540" s="40">
        <v>1540</v>
      </c>
      <c r="B1540" s="14">
        <v>40403</v>
      </c>
      <c r="C1540" s="38">
        <v>2010</v>
      </c>
      <c r="D1540" s="38">
        <f t="shared" si="514"/>
        <v>32</v>
      </c>
      <c r="E1540" s="22" t="s">
        <v>1446</v>
      </c>
      <c r="F1540" s="38" t="s">
        <v>33</v>
      </c>
      <c r="G1540" s="38" t="s">
        <v>65</v>
      </c>
      <c r="H1540" s="38" t="s">
        <v>73</v>
      </c>
      <c r="I1540" s="38"/>
      <c r="J1540" s="38" t="s">
        <v>24</v>
      </c>
      <c r="K1540" s="38" t="s">
        <v>24</v>
      </c>
      <c r="L1540" s="3" t="s">
        <v>800</v>
      </c>
      <c r="M1540" s="49">
        <v>2007</v>
      </c>
      <c r="N1540" s="35">
        <f t="shared" si="516"/>
        <v>3</v>
      </c>
      <c r="O1540" s="38" t="str">
        <f t="shared" si="513"/>
        <v>CONSELHO</v>
      </c>
      <c r="P1540" s="38" t="s">
        <v>492</v>
      </c>
      <c r="Q1540" s="38" t="str">
        <f t="shared" si="517"/>
        <v>NÃO</v>
      </c>
      <c r="R1540" s="38" t="s">
        <v>21</v>
      </c>
      <c r="S1540" s="4"/>
      <c r="T1540" s="38"/>
      <c r="U1540" s="77"/>
    </row>
    <row r="1541" spans="1:21" s="34" customFormat="1">
      <c r="A1541" s="40">
        <v>1541</v>
      </c>
      <c r="B1541" s="14">
        <v>40403</v>
      </c>
      <c r="C1541" s="38">
        <v>2010</v>
      </c>
      <c r="D1541" s="38">
        <f t="shared" si="514"/>
        <v>32</v>
      </c>
      <c r="E1541" s="22" t="s">
        <v>1447</v>
      </c>
      <c r="F1541" s="38" t="s">
        <v>82</v>
      </c>
      <c r="G1541" s="38" t="s">
        <v>65</v>
      </c>
      <c r="H1541" s="38" t="s">
        <v>73</v>
      </c>
      <c r="I1541" s="38"/>
      <c r="J1541" s="38" t="s">
        <v>24</v>
      </c>
      <c r="K1541" s="38" t="s">
        <v>24</v>
      </c>
      <c r="L1541" s="38" t="s">
        <v>562</v>
      </c>
      <c r="M1541" s="35">
        <v>2007</v>
      </c>
      <c r="N1541" s="35">
        <f t="shared" si="516"/>
        <v>3</v>
      </c>
      <c r="O1541" s="38" t="str">
        <f t="shared" si="513"/>
        <v>CONSELHO</v>
      </c>
      <c r="P1541" s="38" t="s">
        <v>1026</v>
      </c>
      <c r="Q1541" s="38" t="str">
        <f t="shared" si="517"/>
        <v>NÃO</v>
      </c>
      <c r="R1541" s="38" t="s">
        <v>21</v>
      </c>
      <c r="S1541" s="4"/>
      <c r="T1541" s="38"/>
      <c r="U1541" s="77"/>
    </row>
    <row r="1542" spans="1:21" s="34" customFormat="1">
      <c r="A1542" s="40">
        <v>1542</v>
      </c>
      <c r="B1542" s="14">
        <v>40407</v>
      </c>
      <c r="C1542" s="38">
        <v>2010</v>
      </c>
      <c r="D1542" s="38">
        <f t="shared" si="514"/>
        <v>32</v>
      </c>
      <c r="E1542" s="22" t="s">
        <v>1448</v>
      </c>
      <c r="F1542" s="38" t="s">
        <v>33</v>
      </c>
      <c r="G1542" s="38" t="s">
        <v>65</v>
      </c>
      <c r="H1542" s="38" t="s">
        <v>73</v>
      </c>
      <c r="I1542" s="38"/>
      <c r="J1542" s="38" t="s">
        <v>24</v>
      </c>
      <c r="K1542" s="38" t="s">
        <v>24</v>
      </c>
      <c r="L1542" s="38" t="s">
        <v>22</v>
      </c>
      <c r="M1542" s="35">
        <v>1991</v>
      </c>
      <c r="N1542" s="35">
        <f t="shared" si="516"/>
        <v>19</v>
      </c>
      <c r="O1542" s="38" t="str">
        <f t="shared" si="513"/>
        <v>CONSELHO</v>
      </c>
      <c r="P1542" s="38" t="s">
        <v>230</v>
      </c>
      <c r="Q1542" s="38" t="str">
        <f t="shared" si="517"/>
        <v>NÃO</v>
      </c>
      <c r="R1542" s="38" t="s">
        <v>21</v>
      </c>
      <c r="S1542" s="4"/>
      <c r="T1542" s="38"/>
      <c r="U1542" s="77"/>
    </row>
    <row r="1543" spans="1:21" s="34" customFormat="1">
      <c r="A1543" s="40">
        <v>1543</v>
      </c>
      <c r="B1543" s="14">
        <v>40410</v>
      </c>
      <c r="C1543" s="38">
        <v>2010</v>
      </c>
      <c r="D1543" s="38">
        <f t="shared" si="514"/>
        <v>32</v>
      </c>
      <c r="E1543" s="22" t="s">
        <v>1449</v>
      </c>
      <c r="F1543" s="38" t="s">
        <v>33</v>
      </c>
      <c r="G1543" s="38" t="s">
        <v>65</v>
      </c>
      <c r="H1543" s="38" t="s">
        <v>73</v>
      </c>
      <c r="I1543" s="38"/>
      <c r="J1543" s="38" t="s">
        <v>24</v>
      </c>
      <c r="K1543" s="38" t="s">
        <v>24</v>
      </c>
      <c r="L1543" s="38" t="s">
        <v>27</v>
      </c>
      <c r="M1543" s="35">
        <v>1997</v>
      </c>
      <c r="N1543" s="35">
        <f t="shared" si="516"/>
        <v>13</v>
      </c>
      <c r="O1543" s="38" t="str">
        <f t="shared" si="513"/>
        <v>CONSELHO</v>
      </c>
      <c r="P1543" s="38" t="s">
        <v>230</v>
      </c>
      <c r="Q1543" s="38" t="str">
        <f t="shared" si="517"/>
        <v>NÃO</v>
      </c>
      <c r="R1543" s="38" t="s">
        <v>21</v>
      </c>
      <c r="S1543" s="4"/>
      <c r="T1543" s="38"/>
      <c r="U1543" s="77"/>
    </row>
    <row r="1544" spans="1:21" s="34" customFormat="1">
      <c r="A1544" s="40">
        <v>1544</v>
      </c>
      <c r="B1544" s="14">
        <v>40410</v>
      </c>
      <c r="C1544" s="38">
        <v>2010</v>
      </c>
      <c r="D1544" s="38">
        <f t="shared" si="514"/>
        <v>32</v>
      </c>
      <c r="E1544" s="22" t="s">
        <v>1450</v>
      </c>
      <c r="F1544" s="38" t="s">
        <v>82</v>
      </c>
      <c r="G1544" s="38" t="s">
        <v>65</v>
      </c>
      <c r="H1544" s="38" t="s">
        <v>73</v>
      </c>
      <c r="I1544" s="38"/>
      <c r="J1544" s="38" t="s">
        <v>24</v>
      </c>
      <c r="K1544" s="38" t="s">
        <v>24</v>
      </c>
      <c r="L1544" s="38" t="s">
        <v>1129</v>
      </c>
      <c r="M1544" s="35">
        <v>2009</v>
      </c>
      <c r="N1544" s="35">
        <f t="shared" si="516"/>
        <v>1</v>
      </c>
      <c r="O1544" s="38" t="str">
        <f t="shared" si="513"/>
        <v>CONSELHO</v>
      </c>
      <c r="P1544" s="38" t="s">
        <v>230</v>
      </c>
      <c r="Q1544" s="38" t="str">
        <f t="shared" si="517"/>
        <v>NÃO</v>
      </c>
      <c r="R1544" s="38" t="s">
        <v>21</v>
      </c>
      <c r="S1544" s="4"/>
      <c r="T1544" s="38"/>
      <c r="U1544" s="77"/>
    </row>
    <row r="1545" spans="1:21" s="34" customFormat="1">
      <c r="A1545" s="40">
        <v>1545</v>
      </c>
      <c r="B1545" s="14">
        <v>40414</v>
      </c>
      <c r="C1545" s="38">
        <v>2010</v>
      </c>
      <c r="D1545" s="38">
        <f t="shared" si="514"/>
        <v>32</v>
      </c>
      <c r="E1545" s="16" t="s">
        <v>3299</v>
      </c>
      <c r="F1545" s="38" t="s">
        <v>17</v>
      </c>
      <c r="G1545" s="38" t="s">
        <v>24</v>
      </c>
      <c r="H1545" s="38" t="s">
        <v>1451</v>
      </c>
      <c r="I1545" s="38"/>
      <c r="J1545" s="38" t="s">
        <v>24</v>
      </c>
      <c r="K1545" s="38" t="s">
        <v>24</v>
      </c>
      <c r="L1545" s="38" t="s">
        <v>1452</v>
      </c>
      <c r="M1545" s="35" t="s">
        <v>24</v>
      </c>
      <c r="N1545" s="35" t="s">
        <v>24</v>
      </c>
      <c r="O1545" s="38" t="str">
        <f t="shared" si="513"/>
        <v>NÃO CONSELHO</v>
      </c>
      <c r="P1545" s="38" t="s">
        <v>1453</v>
      </c>
      <c r="Q1545" s="38" t="str">
        <f t="shared" si="515"/>
        <v>Sim</v>
      </c>
      <c r="R1545" s="38" t="s">
        <v>21</v>
      </c>
      <c r="S1545" s="4"/>
      <c r="T1545" s="38"/>
      <c r="U1545" s="77"/>
    </row>
    <row r="1546" spans="1:21" s="34" customFormat="1">
      <c r="A1546" s="40">
        <v>1546</v>
      </c>
      <c r="B1546" s="14">
        <v>40417</v>
      </c>
      <c r="C1546" s="38">
        <v>2010</v>
      </c>
      <c r="D1546" s="38">
        <f t="shared" si="514"/>
        <v>32</v>
      </c>
      <c r="E1546" s="22" t="s">
        <v>1454</v>
      </c>
      <c r="F1546" s="38" t="s">
        <v>33</v>
      </c>
      <c r="G1546" s="38" t="s">
        <v>65</v>
      </c>
      <c r="H1546" s="38" t="s">
        <v>73</v>
      </c>
      <c r="I1546" s="38"/>
      <c r="J1546" s="38" t="s">
        <v>24</v>
      </c>
      <c r="K1546" s="38" t="s">
        <v>24</v>
      </c>
      <c r="L1546" s="38" t="s">
        <v>22</v>
      </c>
      <c r="M1546" s="35">
        <v>1991</v>
      </c>
      <c r="N1546" s="35">
        <f t="shared" ref="N1546:N1552" si="518">C1546-M1546</f>
        <v>19</v>
      </c>
      <c r="O1546" s="38" t="str">
        <f t="shared" si="513"/>
        <v>CONSELHO</v>
      </c>
      <c r="P1546" s="38" t="s">
        <v>230</v>
      </c>
      <c r="Q1546" s="38" t="str">
        <f t="shared" ref="Q1546:Q1552" si="519">IF(ISNUMBER(SEARCH("Conferência",L1546)),"SIM","NÃO")</f>
        <v>NÃO</v>
      </c>
      <c r="R1546" s="38" t="s">
        <v>21</v>
      </c>
      <c r="S1546" s="4"/>
      <c r="T1546" s="38"/>
      <c r="U1546" s="77"/>
    </row>
    <row r="1547" spans="1:21" s="34" customFormat="1">
      <c r="A1547" s="40">
        <v>1547</v>
      </c>
      <c r="B1547" s="14">
        <v>40417</v>
      </c>
      <c r="C1547" s="38">
        <v>2010</v>
      </c>
      <c r="D1547" s="38">
        <f t="shared" si="514"/>
        <v>32</v>
      </c>
      <c r="E1547" s="22" t="s">
        <v>1455</v>
      </c>
      <c r="F1547" s="38" t="s">
        <v>198</v>
      </c>
      <c r="G1547" s="38" t="s">
        <v>18</v>
      </c>
      <c r="H1547" s="38" t="s">
        <v>800</v>
      </c>
      <c r="I1547" s="38" t="s">
        <v>3724</v>
      </c>
      <c r="J1547" s="35">
        <v>2007</v>
      </c>
      <c r="K1547" s="19">
        <f t="shared" ref="K1547:K1548" si="520">C1547-J1547</f>
        <v>3</v>
      </c>
      <c r="L1547" s="38" t="s">
        <v>800</v>
      </c>
      <c r="M1547" s="50">
        <v>2007</v>
      </c>
      <c r="N1547" s="35">
        <f t="shared" si="518"/>
        <v>3</v>
      </c>
      <c r="O1547" s="38" t="str">
        <f t="shared" si="513"/>
        <v>CONSELHO</v>
      </c>
      <c r="P1547" s="38" t="s">
        <v>1275</v>
      </c>
      <c r="Q1547" s="38" t="str">
        <f t="shared" si="519"/>
        <v>NÃO</v>
      </c>
      <c r="R1547" s="38" t="s">
        <v>21</v>
      </c>
      <c r="S1547" s="108">
        <v>5</v>
      </c>
      <c r="T1547" s="38"/>
      <c r="U1547" s="77" t="s">
        <v>3691</v>
      </c>
    </row>
    <row r="1548" spans="1:21" s="34" customFormat="1">
      <c r="A1548" s="40">
        <v>1548</v>
      </c>
      <c r="B1548" s="14">
        <v>40417</v>
      </c>
      <c r="C1548" s="38">
        <v>2010</v>
      </c>
      <c r="D1548" s="38">
        <f t="shared" si="514"/>
        <v>32</v>
      </c>
      <c r="E1548" s="22" t="s">
        <v>1456</v>
      </c>
      <c r="F1548" s="38" t="s">
        <v>26</v>
      </c>
      <c r="G1548" s="38" t="s">
        <v>18</v>
      </c>
      <c r="H1548" s="38" t="s">
        <v>551</v>
      </c>
      <c r="I1548" s="38" t="s">
        <v>3726</v>
      </c>
      <c r="J1548" s="36">
        <v>2007</v>
      </c>
      <c r="K1548" s="19">
        <f t="shared" si="520"/>
        <v>3</v>
      </c>
      <c r="L1548" s="38" t="s">
        <v>551</v>
      </c>
      <c r="M1548" s="36">
        <v>2007</v>
      </c>
      <c r="N1548" s="35">
        <f t="shared" si="518"/>
        <v>3</v>
      </c>
      <c r="O1548" s="38" t="str">
        <f t="shared" si="513"/>
        <v>CONSELHO</v>
      </c>
      <c r="P1548" s="38" t="s">
        <v>1457</v>
      </c>
      <c r="Q1548" s="38" t="str">
        <f t="shared" si="519"/>
        <v>NÃO</v>
      </c>
      <c r="R1548" s="38" t="s">
        <v>21</v>
      </c>
      <c r="S1548" s="108">
        <v>1</v>
      </c>
      <c r="T1548" s="38"/>
      <c r="U1548" s="77" t="s">
        <v>3699</v>
      </c>
    </row>
    <row r="1549" spans="1:21" s="34" customFormat="1">
      <c r="A1549" s="40">
        <v>1549</v>
      </c>
      <c r="B1549" s="14">
        <v>40417</v>
      </c>
      <c r="C1549" s="38">
        <v>2010</v>
      </c>
      <c r="D1549" s="38">
        <f t="shared" si="514"/>
        <v>32</v>
      </c>
      <c r="E1549" s="22" t="s">
        <v>1458</v>
      </c>
      <c r="F1549" s="38" t="s">
        <v>82</v>
      </c>
      <c r="G1549" s="38" t="s">
        <v>65</v>
      </c>
      <c r="H1549" s="38" t="s">
        <v>73</v>
      </c>
      <c r="I1549" s="38"/>
      <c r="J1549" s="38" t="s">
        <v>24</v>
      </c>
      <c r="K1549" s="38" t="s">
        <v>24</v>
      </c>
      <c r="L1549" s="38" t="s">
        <v>83</v>
      </c>
      <c r="M1549" s="35">
        <v>2003</v>
      </c>
      <c r="N1549" s="35">
        <f t="shared" si="518"/>
        <v>7</v>
      </c>
      <c r="O1549" s="38" t="str">
        <f t="shared" si="513"/>
        <v>CONSELHO</v>
      </c>
      <c r="P1549" s="38" t="s">
        <v>492</v>
      </c>
      <c r="Q1549" s="38" t="str">
        <f t="shared" si="519"/>
        <v>NÃO</v>
      </c>
      <c r="R1549" s="38" t="s">
        <v>21</v>
      </c>
      <c r="S1549" s="4"/>
      <c r="T1549" s="38"/>
      <c r="U1549" s="77"/>
    </row>
    <row r="1550" spans="1:21" s="34" customFormat="1">
      <c r="A1550" s="40">
        <v>1550</v>
      </c>
      <c r="B1550" s="14">
        <v>40421</v>
      </c>
      <c r="C1550" s="38">
        <v>2010</v>
      </c>
      <c r="D1550" s="38">
        <f t="shared" si="514"/>
        <v>32</v>
      </c>
      <c r="E1550" s="22" t="s">
        <v>1459</v>
      </c>
      <c r="F1550" s="38" t="s">
        <v>26</v>
      </c>
      <c r="G1550" s="38" t="s">
        <v>18</v>
      </c>
      <c r="H1550" s="38" t="s">
        <v>83</v>
      </c>
      <c r="I1550" s="38" t="s">
        <v>3730</v>
      </c>
      <c r="J1550" s="36">
        <v>2003</v>
      </c>
      <c r="K1550" s="19">
        <f t="shared" ref="K1550:K1551" si="521">C1550-J1550</f>
        <v>7</v>
      </c>
      <c r="L1550" s="38" t="s">
        <v>83</v>
      </c>
      <c r="M1550" s="35">
        <v>2003</v>
      </c>
      <c r="N1550" s="35">
        <f t="shared" si="518"/>
        <v>7</v>
      </c>
      <c r="O1550" s="38" t="str">
        <f t="shared" si="513"/>
        <v>CONSELHO</v>
      </c>
      <c r="P1550" s="38" t="s">
        <v>1460</v>
      </c>
      <c r="Q1550" s="38" t="str">
        <f t="shared" si="519"/>
        <v>NÃO</v>
      </c>
      <c r="R1550" s="38" t="s">
        <v>21</v>
      </c>
      <c r="S1550" s="108">
        <v>5</v>
      </c>
      <c r="T1550" s="38"/>
      <c r="U1550" s="77" t="s">
        <v>3692</v>
      </c>
    </row>
    <row r="1551" spans="1:21" s="34" customFormat="1">
      <c r="A1551" s="40">
        <v>1551</v>
      </c>
      <c r="B1551" s="14">
        <v>40424</v>
      </c>
      <c r="C1551" s="38">
        <v>2010</v>
      </c>
      <c r="D1551" s="38">
        <f t="shared" si="514"/>
        <v>32</v>
      </c>
      <c r="E1551" s="22" t="s">
        <v>1461</v>
      </c>
      <c r="F1551" s="38" t="s">
        <v>26</v>
      </c>
      <c r="G1551" s="38" t="s">
        <v>18</v>
      </c>
      <c r="H1551" s="38" t="s">
        <v>27</v>
      </c>
      <c r="I1551" s="38" t="s">
        <v>3719</v>
      </c>
      <c r="J1551" s="36">
        <v>1997</v>
      </c>
      <c r="K1551" s="19">
        <f t="shared" si="521"/>
        <v>13</v>
      </c>
      <c r="L1551" s="38" t="s">
        <v>27</v>
      </c>
      <c r="M1551" s="35">
        <v>1997</v>
      </c>
      <c r="N1551" s="35">
        <f t="shared" si="518"/>
        <v>13</v>
      </c>
      <c r="O1551" s="38" t="str">
        <f t="shared" si="513"/>
        <v>CONSELHO</v>
      </c>
      <c r="P1551" s="38" t="s">
        <v>1462</v>
      </c>
      <c r="Q1551" s="38" t="str">
        <f t="shared" si="519"/>
        <v>NÃO</v>
      </c>
      <c r="R1551" s="38" t="s">
        <v>21</v>
      </c>
      <c r="S1551" s="108">
        <v>5</v>
      </c>
      <c r="T1551" s="38"/>
      <c r="U1551" s="77" t="s">
        <v>3693</v>
      </c>
    </row>
    <row r="1552" spans="1:21" s="34" customFormat="1">
      <c r="A1552" s="40">
        <v>1552</v>
      </c>
      <c r="B1552" s="14">
        <v>40424</v>
      </c>
      <c r="C1552" s="38">
        <v>2010</v>
      </c>
      <c r="D1552" s="38">
        <f t="shared" si="514"/>
        <v>32</v>
      </c>
      <c r="E1552" s="22" t="s">
        <v>1463</v>
      </c>
      <c r="F1552" s="38" t="s">
        <v>82</v>
      </c>
      <c r="G1552" s="38" t="s">
        <v>65</v>
      </c>
      <c r="H1552" s="38" t="s">
        <v>73</v>
      </c>
      <c r="I1552" s="38"/>
      <c r="J1552" s="38" t="s">
        <v>24</v>
      </c>
      <c r="K1552" s="38" t="s">
        <v>24</v>
      </c>
      <c r="L1552" s="5" t="s">
        <v>434</v>
      </c>
      <c r="M1552" s="35">
        <v>2006</v>
      </c>
      <c r="N1552" s="35">
        <f t="shared" si="518"/>
        <v>4</v>
      </c>
      <c r="O1552" s="38" t="str">
        <f t="shared" si="513"/>
        <v>CONSELHO</v>
      </c>
      <c r="P1552" s="38" t="s">
        <v>470</v>
      </c>
      <c r="Q1552" s="38" t="str">
        <f t="shared" si="519"/>
        <v>NÃO</v>
      </c>
      <c r="R1552" s="38" t="s">
        <v>21</v>
      </c>
      <c r="S1552" s="4"/>
      <c r="T1552" s="38"/>
      <c r="U1552" s="77"/>
    </row>
    <row r="1553" spans="1:21" s="82" customFormat="1">
      <c r="A1553" s="81">
        <v>1553</v>
      </c>
      <c r="B1553" s="26">
        <v>40424</v>
      </c>
      <c r="C1553" s="5">
        <v>2010</v>
      </c>
      <c r="D1553" s="5">
        <f t="shared" si="514"/>
        <v>32</v>
      </c>
      <c r="E1553" s="87" t="s">
        <v>1464</v>
      </c>
      <c r="F1553" s="5" t="s">
        <v>26</v>
      </c>
      <c r="G1553" s="5" t="s">
        <v>18</v>
      </c>
      <c r="H1553" s="5" t="s">
        <v>562</v>
      </c>
      <c r="I1553" s="5" t="s">
        <v>3717</v>
      </c>
      <c r="J1553" s="7">
        <v>2007</v>
      </c>
      <c r="K1553" s="83">
        <f t="shared" ref="K1553:K1557" si="522">C1553-J1553</f>
        <v>3</v>
      </c>
      <c r="L1553" s="5" t="s">
        <v>1465</v>
      </c>
      <c r="M1553" s="35" t="s">
        <v>24</v>
      </c>
      <c r="N1553" s="35" t="s">
        <v>24</v>
      </c>
      <c r="O1553" s="5" t="str">
        <f t="shared" si="513"/>
        <v>CONSELHO</v>
      </c>
      <c r="P1553" s="5" t="s">
        <v>1466</v>
      </c>
      <c r="Q1553" s="5" t="str">
        <f t="shared" si="515"/>
        <v>Não</v>
      </c>
      <c r="R1553" s="5" t="s">
        <v>21</v>
      </c>
      <c r="S1553" s="109">
        <v>2</v>
      </c>
      <c r="T1553" s="5"/>
      <c r="U1553" s="82" t="s">
        <v>3708</v>
      </c>
    </row>
    <row r="1554" spans="1:21" s="122" customFormat="1">
      <c r="A1554" s="81">
        <v>1554</v>
      </c>
      <c r="B1554" s="26">
        <v>40431</v>
      </c>
      <c r="C1554" s="5">
        <v>2010</v>
      </c>
      <c r="D1554" s="5">
        <f t="shared" si="514"/>
        <v>32</v>
      </c>
      <c r="E1554" s="27" t="s">
        <v>1467</v>
      </c>
      <c r="F1554" s="5" t="s">
        <v>17</v>
      </c>
      <c r="G1554" s="5" t="s">
        <v>18</v>
      </c>
      <c r="H1554" s="5" t="s">
        <v>27</v>
      </c>
      <c r="I1554" s="5" t="s">
        <v>3719</v>
      </c>
      <c r="J1554" s="36">
        <v>1997</v>
      </c>
      <c r="K1554" s="83">
        <f t="shared" si="522"/>
        <v>13</v>
      </c>
      <c r="L1554" s="5" t="s">
        <v>27</v>
      </c>
      <c r="M1554" s="35">
        <v>1997</v>
      </c>
      <c r="N1554" s="35">
        <f t="shared" ref="N1554:N1556" si="523">C1554-M1554</f>
        <v>13</v>
      </c>
      <c r="O1554" s="5" t="str">
        <f t="shared" si="513"/>
        <v>CONSELHO</v>
      </c>
      <c r="P1554" s="5" t="s">
        <v>1468</v>
      </c>
      <c r="Q1554" s="5" t="str">
        <f>IF(ISNUMBER(SEARCH("Conferência",L1554)),"SIM","NÃO")</f>
        <v>NÃO</v>
      </c>
      <c r="R1554" s="5" t="s">
        <v>21</v>
      </c>
      <c r="S1554" s="109">
        <v>3</v>
      </c>
      <c r="T1554" s="5"/>
      <c r="U1554" s="82" t="s">
        <v>3710</v>
      </c>
    </row>
    <row r="1555" spans="1:21" s="34" customFormat="1">
      <c r="A1555" s="40">
        <v>1555</v>
      </c>
      <c r="B1555" s="14">
        <v>40431</v>
      </c>
      <c r="C1555" s="38">
        <v>2010</v>
      </c>
      <c r="D1555" s="38">
        <f t="shared" si="514"/>
        <v>32</v>
      </c>
      <c r="E1555" s="22" t="s">
        <v>1469</v>
      </c>
      <c r="F1555" s="38" t="s">
        <v>26</v>
      </c>
      <c r="G1555" s="38" t="s">
        <v>18</v>
      </c>
      <c r="H1555" s="38" t="s">
        <v>27</v>
      </c>
      <c r="I1555" s="38" t="s">
        <v>3719</v>
      </c>
      <c r="J1555" s="36">
        <v>1997</v>
      </c>
      <c r="K1555" s="19">
        <f t="shared" si="522"/>
        <v>13</v>
      </c>
      <c r="L1555" s="38" t="s">
        <v>27</v>
      </c>
      <c r="M1555" s="35">
        <v>1997</v>
      </c>
      <c r="N1555" s="35">
        <f t="shared" si="523"/>
        <v>13</v>
      </c>
      <c r="O1555" s="38" t="str">
        <f t="shared" si="513"/>
        <v>CONSELHO</v>
      </c>
      <c r="P1555" s="38" t="s">
        <v>1470</v>
      </c>
      <c r="Q1555" s="38" t="str">
        <f>IF(ISNUMBER(SEARCH("Conferência",L1555)),"SIM","NÃO")</f>
        <v>NÃO</v>
      </c>
      <c r="R1555" s="38" t="s">
        <v>21</v>
      </c>
      <c r="S1555" s="108">
        <v>1</v>
      </c>
      <c r="T1555" s="38"/>
      <c r="U1555" s="77" t="s">
        <v>3701</v>
      </c>
    </row>
    <row r="1556" spans="1:21" s="34" customFormat="1">
      <c r="A1556" s="40">
        <v>1556</v>
      </c>
      <c r="B1556" s="14">
        <v>40431</v>
      </c>
      <c r="C1556" s="38">
        <v>2010</v>
      </c>
      <c r="D1556" s="38">
        <f t="shared" si="514"/>
        <v>32</v>
      </c>
      <c r="E1556" s="22" t="s">
        <v>1471</v>
      </c>
      <c r="F1556" s="38" t="s">
        <v>26</v>
      </c>
      <c r="G1556" s="38" t="s">
        <v>18</v>
      </c>
      <c r="H1556" s="38" t="s">
        <v>27</v>
      </c>
      <c r="I1556" s="38" t="s">
        <v>3719</v>
      </c>
      <c r="J1556" s="36">
        <v>1997</v>
      </c>
      <c r="K1556" s="19">
        <f t="shared" si="522"/>
        <v>13</v>
      </c>
      <c r="L1556" s="38" t="s">
        <v>27</v>
      </c>
      <c r="M1556" s="35">
        <v>1997</v>
      </c>
      <c r="N1556" s="35">
        <f t="shared" si="523"/>
        <v>13</v>
      </c>
      <c r="O1556" s="38" t="str">
        <f t="shared" si="513"/>
        <v>CONSELHO</v>
      </c>
      <c r="P1556" s="38" t="s">
        <v>1472</v>
      </c>
      <c r="Q1556" s="38" t="str">
        <f>IF(ISNUMBER(SEARCH("Conferência",L1556)),"SIM","NÃO")</f>
        <v>NÃO</v>
      </c>
      <c r="R1556" s="38" t="s">
        <v>21</v>
      </c>
      <c r="S1556" s="108">
        <v>1</v>
      </c>
      <c r="T1556" s="38"/>
      <c r="U1556" s="77" t="s">
        <v>3701</v>
      </c>
    </row>
    <row r="1557" spans="1:21" s="34" customFormat="1">
      <c r="A1557" s="40">
        <v>1557</v>
      </c>
      <c r="B1557" s="14">
        <v>40431</v>
      </c>
      <c r="C1557" s="38">
        <v>2010</v>
      </c>
      <c r="D1557" s="38">
        <f t="shared" si="514"/>
        <v>32</v>
      </c>
      <c r="E1557" s="22" t="s">
        <v>1473</v>
      </c>
      <c r="F1557" s="38" t="s">
        <v>17</v>
      </c>
      <c r="G1557" s="38" t="s">
        <v>18</v>
      </c>
      <c r="H1557" s="38" t="s">
        <v>22</v>
      </c>
      <c r="I1557" s="38" t="s">
        <v>3739</v>
      </c>
      <c r="J1557" s="35">
        <v>1991</v>
      </c>
      <c r="K1557" s="19">
        <f t="shared" si="522"/>
        <v>19</v>
      </c>
      <c r="L1557" s="38" t="s">
        <v>23</v>
      </c>
      <c r="M1557" s="35" t="s">
        <v>24</v>
      </c>
      <c r="N1557" s="35" t="s">
        <v>24</v>
      </c>
      <c r="O1557" s="38" t="str">
        <f t="shared" si="513"/>
        <v>CONSELHO</v>
      </c>
      <c r="P1557" s="38" t="s">
        <v>1423</v>
      </c>
      <c r="Q1557" s="38" t="str">
        <f t="shared" si="515"/>
        <v>Não</v>
      </c>
      <c r="R1557" s="38" t="s">
        <v>21</v>
      </c>
      <c r="S1557" s="4" t="s">
        <v>24</v>
      </c>
      <c r="T1557" s="38"/>
      <c r="U1557" s="77"/>
    </row>
    <row r="1558" spans="1:21" s="34" customFormat="1">
      <c r="A1558" s="40">
        <v>1558</v>
      </c>
      <c r="B1558" s="14">
        <v>40431</v>
      </c>
      <c r="C1558" s="38">
        <v>2010</v>
      </c>
      <c r="D1558" s="38">
        <f t="shared" si="514"/>
        <v>32</v>
      </c>
      <c r="E1558" s="22" t="s">
        <v>1474</v>
      </c>
      <c r="F1558" s="38" t="s">
        <v>33</v>
      </c>
      <c r="G1558" s="38" t="s">
        <v>65</v>
      </c>
      <c r="H1558" s="38" t="s">
        <v>73</v>
      </c>
      <c r="I1558" s="38"/>
      <c r="J1558" s="38" t="s">
        <v>24</v>
      </c>
      <c r="K1558" s="38" t="s">
        <v>24</v>
      </c>
      <c r="L1558" s="3" t="s">
        <v>234</v>
      </c>
      <c r="M1558" s="35">
        <v>2005</v>
      </c>
      <c r="N1558" s="35">
        <f t="shared" ref="N1558:N1559" si="524">C1558-M1558</f>
        <v>5</v>
      </c>
      <c r="O1558" s="38" t="str">
        <f t="shared" si="513"/>
        <v>CONSELHO</v>
      </c>
      <c r="P1558" s="38" t="s">
        <v>1475</v>
      </c>
      <c r="Q1558" s="38" t="str">
        <f>IF(ISNUMBER(SEARCH("Conferência",L1558)),"SIM","NÃO")</f>
        <v>NÃO</v>
      </c>
      <c r="R1558" s="38" t="s">
        <v>21</v>
      </c>
      <c r="S1558" s="4"/>
      <c r="T1558" s="38"/>
      <c r="U1558" s="77"/>
    </row>
    <row r="1559" spans="1:21" s="34" customFormat="1">
      <c r="A1559" s="40">
        <v>1559</v>
      </c>
      <c r="B1559" s="14">
        <v>40435</v>
      </c>
      <c r="C1559" s="38">
        <v>2010</v>
      </c>
      <c r="D1559" s="38">
        <f t="shared" si="514"/>
        <v>32</v>
      </c>
      <c r="E1559" s="22" t="s">
        <v>1476</v>
      </c>
      <c r="F1559" s="38" t="s">
        <v>33</v>
      </c>
      <c r="G1559" s="38" t="s">
        <v>65</v>
      </c>
      <c r="H1559" s="38" t="s">
        <v>73</v>
      </c>
      <c r="I1559" s="38"/>
      <c r="J1559" s="38" t="s">
        <v>24</v>
      </c>
      <c r="K1559" s="38" t="s">
        <v>24</v>
      </c>
      <c r="L1559" s="38" t="s">
        <v>1641</v>
      </c>
      <c r="M1559" s="35">
        <v>1991</v>
      </c>
      <c r="N1559" s="35">
        <f t="shared" si="524"/>
        <v>19</v>
      </c>
      <c r="O1559" s="38" t="str">
        <f t="shared" si="513"/>
        <v>CONSELHO</v>
      </c>
      <c r="P1559" s="38" t="s">
        <v>131</v>
      </c>
      <c r="Q1559" s="38" t="str">
        <f>IF(ISNUMBER(SEARCH("Conferência",L1559)),"SIM","NÃO")</f>
        <v>NÃO</v>
      </c>
      <c r="R1559" s="38" t="s">
        <v>21</v>
      </c>
      <c r="S1559" s="4"/>
      <c r="T1559" s="38"/>
      <c r="U1559" s="77"/>
    </row>
    <row r="1560" spans="1:21" s="121" customFormat="1">
      <c r="A1560" s="40">
        <v>1560</v>
      </c>
      <c r="B1560" s="14">
        <v>40435</v>
      </c>
      <c r="C1560" s="38">
        <v>2010</v>
      </c>
      <c r="D1560" s="38">
        <f t="shared" si="514"/>
        <v>32</v>
      </c>
      <c r="E1560" s="22" t="s">
        <v>1477</v>
      </c>
      <c r="F1560" s="38" t="s">
        <v>17</v>
      </c>
      <c r="G1560" s="38" t="s">
        <v>18</v>
      </c>
      <c r="H1560" s="38" t="s">
        <v>22</v>
      </c>
      <c r="I1560" s="38" t="s">
        <v>3739</v>
      </c>
      <c r="J1560" s="35">
        <v>1991</v>
      </c>
      <c r="K1560" s="19">
        <f t="shared" ref="K1560:K1568" si="525">C1560-J1560</f>
        <v>19</v>
      </c>
      <c r="L1560" s="38" t="s">
        <v>23</v>
      </c>
      <c r="M1560" s="35" t="s">
        <v>24</v>
      </c>
      <c r="N1560" s="35" t="s">
        <v>24</v>
      </c>
      <c r="O1560" s="38" t="str">
        <f t="shared" si="513"/>
        <v>CONSELHO</v>
      </c>
      <c r="P1560" s="38" t="s">
        <v>1478</v>
      </c>
      <c r="Q1560" s="38" t="str">
        <f t="shared" si="515"/>
        <v>Não</v>
      </c>
      <c r="R1560" s="38" t="s">
        <v>214</v>
      </c>
      <c r="S1560" s="108">
        <v>3</v>
      </c>
      <c r="T1560" s="38"/>
      <c r="U1560" s="77" t="s">
        <v>3710</v>
      </c>
    </row>
    <row r="1561" spans="1:21" s="34" customFormat="1">
      <c r="A1561" s="40">
        <v>1561</v>
      </c>
      <c r="B1561" s="14">
        <v>40445</v>
      </c>
      <c r="C1561" s="38">
        <v>2010</v>
      </c>
      <c r="D1561" s="38">
        <f t="shared" si="514"/>
        <v>32</v>
      </c>
      <c r="E1561" s="22" t="s">
        <v>1479</v>
      </c>
      <c r="F1561" s="38" t="s">
        <v>26</v>
      </c>
      <c r="G1561" s="38" t="s">
        <v>18</v>
      </c>
      <c r="H1561" s="38" t="s">
        <v>61</v>
      </c>
      <c r="I1561" s="38" t="s">
        <v>3740</v>
      </c>
      <c r="J1561" s="35">
        <v>1991</v>
      </c>
      <c r="K1561" s="19">
        <f t="shared" si="525"/>
        <v>19</v>
      </c>
      <c r="L1561" s="38" t="s">
        <v>1641</v>
      </c>
      <c r="M1561" s="35">
        <v>1991</v>
      </c>
      <c r="N1561" s="35">
        <f t="shared" ref="N1561:N1564" si="526">C1561-M1561</f>
        <v>19</v>
      </c>
      <c r="O1561" s="38" t="str">
        <f t="shared" si="513"/>
        <v>CONSELHO</v>
      </c>
      <c r="P1561" s="38" t="s">
        <v>273</v>
      </c>
      <c r="Q1561" s="38" t="str">
        <f>IF(ISNUMBER(SEARCH("Conferência",L1561)),"SIM","NÃO")</f>
        <v>NÃO</v>
      </c>
      <c r="R1561" s="38" t="s">
        <v>21</v>
      </c>
      <c r="S1561" s="108">
        <v>5</v>
      </c>
      <c r="T1561" s="38"/>
      <c r="U1561" s="77" t="s">
        <v>3694</v>
      </c>
    </row>
    <row r="1562" spans="1:21" s="34" customFormat="1">
      <c r="A1562" s="40">
        <v>1562</v>
      </c>
      <c r="B1562" s="14">
        <v>40449</v>
      </c>
      <c r="C1562" s="38">
        <v>2010</v>
      </c>
      <c r="D1562" s="38">
        <f t="shared" si="514"/>
        <v>32</v>
      </c>
      <c r="E1562" s="22" t="s">
        <v>1480</v>
      </c>
      <c r="F1562" s="38" t="s">
        <v>17</v>
      </c>
      <c r="G1562" s="38" t="s">
        <v>18</v>
      </c>
      <c r="H1562" s="38" t="s">
        <v>27</v>
      </c>
      <c r="I1562" s="38" t="s">
        <v>3719</v>
      </c>
      <c r="J1562" s="36">
        <v>1997</v>
      </c>
      <c r="K1562" s="19">
        <f t="shared" si="525"/>
        <v>13</v>
      </c>
      <c r="L1562" s="38" t="s">
        <v>27</v>
      </c>
      <c r="M1562" s="35">
        <v>1997</v>
      </c>
      <c r="N1562" s="35">
        <f t="shared" si="526"/>
        <v>13</v>
      </c>
      <c r="O1562" s="38" t="str">
        <f t="shared" si="513"/>
        <v>CONSELHO</v>
      </c>
      <c r="P1562" s="38" t="s">
        <v>1481</v>
      </c>
      <c r="Q1562" s="38" t="str">
        <f>IF(ISNUMBER(SEARCH("Conferência",L1562)),"SIM","NÃO")</f>
        <v>NÃO</v>
      </c>
      <c r="R1562" s="38" t="s">
        <v>21</v>
      </c>
      <c r="S1562" s="4" t="s">
        <v>24</v>
      </c>
      <c r="T1562" s="38"/>
      <c r="U1562" s="77"/>
    </row>
    <row r="1563" spans="1:21" s="34" customFormat="1">
      <c r="A1563" s="40">
        <v>1563</v>
      </c>
      <c r="B1563" s="14">
        <v>40449</v>
      </c>
      <c r="C1563" s="38">
        <v>2010</v>
      </c>
      <c r="D1563" s="38">
        <f t="shared" si="514"/>
        <v>32</v>
      </c>
      <c r="E1563" s="22" t="s">
        <v>1482</v>
      </c>
      <c r="F1563" s="38" t="s">
        <v>17</v>
      </c>
      <c r="G1563" s="38" t="s">
        <v>18</v>
      </c>
      <c r="H1563" s="38" t="s">
        <v>27</v>
      </c>
      <c r="I1563" s="38" t="s">
        <v>3719</v>
      </c>
      <c r="J1563" s="36">
        <v>1997</v>
      </c>
      <c r="K1563" s="19">
        <f t="shared" si="525"/>
        <v>13</v>
      </c>
      <c r="L1563" s="38" t="s">
        <v>27</v>
      </c>
      <c r="M1563" s="35">
        <v>1997</v>
      </c>
      <c r="N1563" s="35">
        <f t="shared" si="526"/>
        <v>13</v>
      </c>
      <c r="O1563" s="38" t="str">
        <f t="shared" si="513"/>
        <v>CONSELHO</v>
      </c>
      <c r="P1563" s="38" t="s">
        <v>1483</v>
      </c>
      <c r="Q1563" s="38" t="str">
        <f>IF(ISNUMBER(SEARCH("Conferência",L1563)),"SIM","NÃO")</f>
        <v>NÃO</v>
      </c>
      <c r="R1563" s="38" t="s">
        <v>21</v>
      </c>
      <c r="S1563" s="108">
        <v>5</v>
      </c>
      <c r="T1563" s="38"/>
      <c r="U1563" s="77" t="s">
        <v>3691</v>
      </c>
    </row>
    <row r="1564" spans="1:21" s="34" customFormat="1">
      <c r="A1564" s="40">
        <v>1564</v>
      </c>
      <c r="B1564" s="14">
        <v>40449</v>
      </c>
      <c r="C1564" s="38">
        <v>2010</v>
      </c>
      <c r="D1564" s="38">
        <f t="shared" si="514"/>
        <v>32</v>
      </c>
      <c r="E1564" s="22" t="s">
        <v>1484</v>
      </c>
      <c r="F1564" s="38" t="s">
        <v>17</v>
      </c>
      <c r="G1564" s="38" t="s">
        <v>18</v>
      </c>
      <c r="H1564" s="38" t="s">
        <v>22</v>
      </c>
      <c r="I1564" s="38" t="s">
        <v>3739</v>
      </c>
      <c r="J1564" s="35">
        <v>1991</v>
      </c>
      <c r="K1564" s="19">
        <f t="shared" si="525"/>
        <v>19</v>
      </c>
      <c r="L1564" s="38" t="s">
        <v>22</v>
      </c>
      <c r="M1564" s="35">
        <v>1991</v>
      </c>
      <c r="N1564" s="35">
        <f t="shared" si="526"/>
        <v>19</v>
      </c>
      <c r="O1564" s="38" t="str">
        <f t="shared" si="513"/>
        <v>CONSELHO</v>
      </c>
      <c r="P1564" s="38" t="s">
        <v>360</v>
      </c>
      <c r="Q1564" s="38" t="str">
        <f>IF(ISNUMBER(SEARCH("Conferência",L1564)),"SIM","NÃO")</f>
        <v>NÃO</v>
      </c>
      <c r="R1564" s="38" t="s">
        <v>21</v>
      </c>
      <c r="S1564" s="108">
        <v>5</v>
      </c>
      <c r="T1564" s="38"/>
      <c r="U1564" s="77" t="s">
        <v>3692</v>
      </c>
    </row>
    <row r="1565" spans="1:21" s="121" customFormat="1">
      <c r="A1565" s="40">
        <v>1565</v>
      </c>
      <c r="B1565" s="14">
        <v>40449</v>
      </c>
      <c r="C1565" s="38">
        <v>2010</v>
      </c>
      <c r="D1565" s="38">
        <f t="shared" si="514"/>
        <v>32</v>
      </c>
      <c r="E1565" s="22" t="s">
        <v>1485</v>
      </c>
      <c r="F1565" s="38" t="s">
        <v>17</v>
      </c>
      <c r="G1565" s="38" t="s">
        <v>18</v>
      </c>
      <c r="H1565" s="38" t="s">
        <v>22</v>
      </c>
      <c r="I1565" s="38" t="s">
        <v>3739</v>
      </c>
      <c r="J1565" s="35">
        <v>1991</v>
      </c>
      <c r="K1565" s="19">
        <f t="shared" si="525"/>
        <v>19</v>
      </c>
      <c r="L1565" s="38" t="s">
        <v>23</v>
      </c>
      <c r="M1565" s="35" t="s">
        <v>24</v>
      </c>
      <c r="N1565" s="35" t="s">
        <v>24</v>
      </c>
      <c r="O1565" s="38" t="str">
        <f t="shared" si="513"/>
        <v>CONSELHO</v>
      </c>
      <c r="P1565" s="38" t="s">
        <v>1486</v>
      </c>
      <c r="Q1565" s="38" t="str">
        <f t="shared" si="515"/>
        <v>Não</v>
      </c>
      <c r="R1565" s="38" t="s">
        <v>872</v>
      </c>
      <c r="S1565" s="108">
        <v>3</v>
      </c>
      <c r="T1565" s="38"/>
      <c r="U1565" s="77" t="s">
        <v>3710</v>
      </c>
    </row>
    <row r="1566" spans="1:21" s="121" customFormat="1">
      <c r="A1566" s="40">
        <v>1566</v>
      </c>
      <c r="B1566" s="14">
        <v>40449</v>
      </c>
      <c r="C1566" s="38">
        <v>2010</v>
      </c>
      <c r="D1566" s="38">
        <f t="shared" si="514"/>
        <v>32</v>
      </c>
      <c r="E1566" s="22" t="s">
        <v>1487</v>
      </c>
      <c r="F1566" s="38" t="s">
        <v>17</v>
      </c>
      <c r="G1566" s="38" t="s">
        <v>18</v>
      </c>
      <c r="H1566" s="38" t="s">
        <v>22</v>
      </c>
      <c r="I1566" s="38" t="s">
        <v>3739</v>
      </c>
      <c r="J1566" s="35">
        <v>1991</v>
      </c>
      <c r="K1566" s="19">
        <f t="shared" si="525"/>
        <v>19</v>
      </c>
      <c r="L1566" s="38" t="s">
        <v>23</v>
      </c>
      <c r="M1566" s="35" t="s">
        <v>24</v>
      </c>
      <c r="N1566" s="35" t="s">
        <v>24</v>
      </c>
      <c r="O1566" s="38" t="str">
        <f t="shared" si="513"/>
        <v>CONSELHO</v>
      </c>
      <c r="P1566" s="38" t="s">
        <v>1488</v>
      </c>
      <c r="Q1566" s="38" t="str">
        <f t="shared" si="515"/>
        <v>Não</v>
      </c>
      <c r="R1566" s="38" t="s">
        <v>872</v>
      </c>
      <c r="S1566" s="108">
        <v>3</v>
      </c>
      <c r="T1566" s="38"/>
      <c r="U1566" s="77" t="s">
        <v>3710</v>
      </c>
    </row>
    <row r="1567" spans="1:21" s="34" customFormat="1">
      <c r="A1567" s="40">
        <v>1567</v>
      </c>
      <c r="B1567" s="14">
        <v>40449</v>
      </c>
      <c r="C1567" s="38">
        <v>2010</v>
      </c>
      <c r="D1567" s="38">
        <f t="shared" si="514"/>
        <v>32</v>
      </c>
      <c r="E1567" s="22" t="s">
        <v>1489</v>
      </c>
      <c r="F1567" s="38" t="s">
        <v>17</v>
      </c>
      <c r="G1567" s="38" t="s">
        <v>18</v>
      </c>
      <c r="H1567" s="38" t="s">
        <v>22</v>
      </c>
      <c r="I1567" s="38" t="s">
        <v>3739</v>
      </c>
      <c r="J1567" s="35">
        <v>1991</v>
      </c>
      <c r="K1567" s="19">
        <f t="shared" si="525"/>
        <v>19</v>
      </c>
      <c r="L1567" s="38" t="s">
        <v>22</v>
      </c>
      <c r="M1567" s="35">
        <v>1991</v>
      </c>
      <c r="N1567" s="35">
        <f>C1567-M1567</f>
        <v>19</v>
      </c>
      <c r="O1567" s="38" t="str">
        <f t="shared" si="513"/>
        <v>CONSELHO</v>
      </c>
      <c r="P1567" s="38" t="s">
        <v>1410</v>
      </c>
      <c r="Q1567" s="38" t="str">
        <f>IF(ISNUMBER(SEARCH("Conferência",L1567)),"SIM","NÃO")</f>
        <v>NÃO</v>
      </c>
      <c r="R1567" s="38" t="s">
        <v>21</v>
      </c>
      <c r="S1567" s="108">
        <v>5</v>
      </c>
      <c r="T1567" s="38"/>
      <c r="U1567" s="77" t="s">
        <v>3691</v>
      </c>
    </row>
    <row r="1568" spans="1:21" s="34" customFormat="1">
      <c r="A1568" s="40">
        <v>1568</v>
      </c>
      <c r="B1568" s="14">
        <v>40452</v>
      </c>
      <c r="C1568" s="38">
        <v>2010</v>
      </c>
      <c r="D1568" s="38">
        <f t="shared" si="514"/>
        <v>32</v>
      </c>
      <c r="E1568" s="22" t="s">
        <v>1490</v>
      </c>
      <c r="F1568" s="38" t="s">
        <v>17</v>
      </c>
      <c r="G1568" s="38" t="s">
        <v>18</v>
      </c>
      <c r="H1568" s="38" t="s">
        <v>22</v>
      </c>
      <c r="I1568" s="38" t="s">
        <v>3739</v>
      </c>
      <c r="J1568" s="35">
        <v>1991</v>
      </c>
      <c r="K1568" s="19">
        <f t="shared" si="525"/>
        <v>19</v>
      </c>
      <c r="L1568" s="38" t="s">
        <v>23</v>
      </c>
      <c r="M1568" s="35" t="s">
        <v>24</v>
      </c>
      <c r="N1568" s="35" t="s">
        <v>24</v>
      </c>
      <c r="O1568" s="38" t="str">
        <f t="shared" si="513"/>
        <v>CONSELHO</v>
      </c>
      <c r="P1568" s="38" t="s">
        <v>1423</v>
      </c>
      <c r="Q1568" s="38" t="str">
        <f t="shared" si="515"/>
        <v>Não</v>
      </c>
      <c r="R1568" s="38" t="s">
        <v>21</v>
      </c>
      <c r="S1568" s="4" t="s">
        <v>24</v>
      </c>
      <c r="T1568" s="38"/>
      <c r="U1568" s="77"/>
    </row>
    <row r="1569" spans="1:21" s="34" customFormat="1">
      <c r="A1569" s="40">
        <v>1569</v>
      </c>
      <c r="B1569" s="14">
        <v>40452</v>
      </c>
      <c r="C1569" s="38">
        <v>2010</v>
      </c>
      <c r="D1569" s="38">
        <f t="shared" si="514"/>
        <v>32</v>
      </c>
      <c r="E1569" s="22" t="s">
        <v>1491</v>
      </c>
      <c r="F1569" s="38" t="s">
        <v>82</v>
      </c>
      <c r="G1569" s="38" t="s">
        <v>65</v>
      </c>
      <c r="H1569" s="38" t="s">
        <v>73</v>
      </c>
      <c r="I1569" s="38"/>
      <c r="J1569" s="38" t="s">
        <v>24</v>
      </c>
      <c r="K1569" s="38" t="s">
        <v>24</v>
      </c>
      <c r="L1569" s="38" t="s">
        <v>83</v>
      </c>
      <c r="M1569" s="35">
        <v>2003</v>
      </c>
      <c r="N1569" s="35">
        <f t="shared" ref="N1569:N1571" si="527">C1569-M1569</f>
        <v>7</v>
      </c>
      <c r="O1569" s="38" t="str">
        <f t="shared" si="513"/>
        <v>CONSELHO</v>
      </c>
      <c r="P1569" s="38" t="s">
        <v>492</v>
      </c>
      <c r="Q1569" s="38" t="str">
        <f>IF(ISNUMBER(SEARCH("Conferência",L1569)),"SIM","NÃO")</f>
        <v>NÃO</v>
      </c>
      <c r="R1569" s="38" t="s">
        <v>21</v>
      </c>
      <c r="S1569" s="4"/>
      <c r="T1569" s="38"/>
      <c r="U1569" s="77"/>
    </row>
    <row r="1570" spans="1:21" s="34" customFormat="1">
      <c r="A1570" s="40">
        <v>1570</v>
      </c>
      <c r="B1570" s="14">
        <v>40456</v>
      </c>
      <c r="C1570" s="38">
        <v>2010</v>
      </c>
      <c r="D1570" s="38">
        <f t="shared" si="514"/>
        <v>32</v>
      </c>
      <c r="E1570" s="22" t="s">
        <v>1492</v>
      </c>
      <c r="F1570" s="38" t="s">
        <v>26</v>
      </c>
      <c r="G1570" s="38" t="s">
        <v>18</v>
      </c>
      <c r="H1570" s="3" t="s">
        <v>434</v>
      </c>
      <c r="I1570" s="3" t="s">
        <v>3716</v>
      </c>
      <c r="J1570" s="35">
        <v>2006</v>
      </c>
      <c r="K1570" s="19">
        <f t="shared" ref="K1570:K1575" si="528">C1570-J1570</f>
        <v>4</v>
      </c>
      <c r="L1570" s="6" t="s">
        <v>434</v>
      </c>
      <c r="M1570" s="35">
        <v>2006</v>
      </c>
      <c r="N1570" s="35">
        <f t="shared" si="527"/>
        <v>4</v>
      </c>
      <c r="O1570" s="38" t="str">
        <f t="shared" si="513"/>
        <v>CONSELHO</v>
      </c>
      <c r="P1570" s="38" t="s">
        <v>408</v>
      </c>
      <c r="Q1570" s="38" t="str">
        <f>IF(ISNUMBER(SEARCH("Conferência",L1570)),"SIM","NÃO")</f>
        <v>NÃO</v>
      </c>
      <c r="R1570" s="38" t="s">
        <v>21</v>
      </c>
      <c r="S1570" s="108">
        <v>5</v>
      </c>
      <c r="T1570" s="38"/>
      <c r="U1570" s="77" t="s">
        <v>3694</v>
      </c>
    </row>
    <row r="1571" spans="1:21" s="34" customFormat="1">
      <c r="A1571" s="40">
        <v>1571</v>
      </c>
      <c r="B1571" s="14">
        <v>40456</v>
      </c>
      <c r="C1571" s="38">
        <v>2010</v>
      </c>
      <c r="D1571" s="38">
        <f t="shared" si="514"/>
        <v>32</v>
      </c>
      <c r="E1571" s="22" t="s">
        <v>1493</v>
      </c>
      <c r="F1571" s="38" t="s">
        <v>17</v>
      </c>
      <c r="G1571" s="38" t="s">
        <v>18</v>
      </c>
      <c r="H1571" s="3" t="s">
        <v>434</v>
      </c>
      <c r="I1571" s="3" t="s">
        <v>3716</v>
      </c>
      <c r="J1571" s="35">
        <v>2006</v>
      </c>
      <c r="K1571" s="19">
        <f t="shared" si="528"/>
        <v>4</v>
      </c>
      <c r="L1571" s="6" t="s">
        <v>434</v>
      </c>
      <c r="M1571" s="35">
        <v>2006</v>
      </c>
      <c r="N1571" s="35">
        <f t="shared" si="527"/>
        <v>4</v>
      </c>
      <c r="O1571" s="38" t="str">
        <f t="shared" si="513"/>
        <v>CONSELHO</v>
      </c>
      <c r="P1571" s="38" t="s">
        <v>407</v>
      </c>
      <c r="Q1571" s="38" t="str">
        <f>IF(ISNUMBER(SEARCH("Conferência",L1571)),"SIM","NÃO")</f>
        <v>NÃO</v>
      </c>
      <c r="R1571" s="38" t="s">
        <v>21</v>
      </c>
      <c r="S1571" s="108">
        <v>5</v>
      </c>
      <c r="T1571" s="38"/>
      <c r="U1571" s="77" t="s">
        <v>3694</v>
      </c>
    </row>
    <row r="1572" spans="1:21" s="34" customFormat="1">
      <c r="A1572" s="40">
        <v>1572</v>
      </c>
      <c r="B1572" s="14">
        <v>40459</v>
      </c>
      <c r="C1572" s="38">
        <v>2010</v>
      </c>
      <c r="D1572" s="38">
        <f t="shared" si="514"/>
        <v>32</v>
      </c>
      <c r="E1572" s="22" t="s">
        <v>1494</v>
      </c>
      <c r="F1572" s="38" t="s">
        <v>26</v>
      </c>
      <c r="G1572" s="38" t="s">
        <v>18</v>
      </c>
      <c r="H1572" s="38" t="s">
        <v>22</v>
      </c>
      <c r="I1572" s="38" t="s">
        <v>3739</v>
      </c>
      <c r="J1572" s="35">
        <v>1991</v>
      </c>
      <c r="K1572" s="19">
        <f t="shared" si="528"/>
        <v>19</v>
      </c>
      <c r="L1572" s="38" t="s">
        <v>51</v>
      </c>
      <c r="M1572" s="35" t="s">
        <v>24</v>
      </c>
      <c r="N1572" s="35" t="s">
        <v>24</v>
      </c>
      <c r="O1572" s="38" t="str">
        <f t="shared" si="513"/>
        <v>CONSELHO</v>
      </c>
      <c r="P1572" s="38" t="s">
        <v>1495</v>
      </c>
      <c r="Q1572" s="38" t="str">
        <f t="shared" si="515"/>
        <v>Não</v>
      </c>
      <c r="R1572" s="38" t="s">
        <v>21</v>
      </c>
      <c r="S1572" s="108">
        <v>1</v>
      </c>
      <c r="T1572" s="38"/>
      <c r="U1572" s="77" t="s">
        <v>3701</v>
      </c>
    </row>
    <row r="1573" spans="1:21" s="34" customFormat="1">
      <c r="A1573" s="40">
        <v>1573</v>
      </c>
      <c r="B1573" s="14">
        <v>40470</v>
      </c>
      <c r="C1573" s="38">
        <v>2010</v>
      </c>
      <c r="D1573" s="38">
        <f t="shared" si="514"/>
        <v>32</v>
      </c>
      <c r="E1573" s="22" t="s">
        <v>1496</v>
      </c>
      <c r="F1573" s="38" t="s">
        <v>26</v>
      </c>
      <c r="G1573" s="38" t="s">
        <v>18</v>
      </c>
      <c r="H1573" s="38" t="s">
        <v>996</v>
      </c>
      <c r="I1573" s="38" t="s">
        <v>3723</v>
      </c>
      <c r="J1573" s="49">
        <v>2009</v>
      </c>
      <c r="K1573" s="19">
        <f t="shared" si="528"/>
        <v>1</v>
      </c>
      <c r="L1573" s="38" t="s">
        <v>996</v>
      </c>
      <c r="M1573" s="49">
        <v>2009</v>
      </c>
      <c r="N1573" s="35">
        <f t="shared" ref="N1573:N1576" si="529">C1573-M1573</f>
        <v>1</v>
      </c>
      <c r="O1573" s="38" t="str">
        <f t="shared" si="513"/>
        <v>CONSELHO</v>
      </c>
      <c r="P1573" s="38" t="s">
        <v>462</v>
      </c>
      <c r="Q1573" s="38" t="str">
        <f>IF(ISNUMBER(SEARCH("Conferência",L1573)),"SIM","NÃO")</f>
        <v>NÃO</v>
      </c>
      <c r="R1573" s="38" t="s">
        <v>21</v>
      </c>
      <c r="S1573" s="108">
        <v>5</v>
      </c>
      <c r="T1573" s="38"/>
      <c r="U1573" s="77" t="s">
        <v>3693</v>
      </c>
    </row>
    <row r="1574" spans="1:21" s="34" customFormat="1">
      <c r="A1574" s="40">
        <v>1574</v>
      </c>
      <c r="B1574" s="14">
        <v>40470</v>
      </c>
      <c r="C1574" s="38">
        <v>2010</v>
      </c>
      <c r="D1574" s="38">
        <f t="shared" si="514"/>
        <v>32</v>
      </c>
      <c r="E1574" s="22" t="s">
        <v>1497</v>
      </c>
      <c r="F1574" s="38" t="s">
        <v>26</v>
      </c>
      <c r="G1574" s="38" t="s">
        <v>18</v>
      </c>
      <c r="H1574" s="3" t="s">
        <v>434</v>
      </c>
      <c r="I1574" s="3" t="s">
        <v>3716</v>
      </c>
      <c r="J1574" s="35">
        <v>2006</v>
      </c>
      <c r="K1574" s="19">
        <f t="shared" si="528"/>
        <v>4</v>
      </c>
      <c r="L1574" s="6" t="s">
        <v>434</v>
      </c>
      <c r="M1574" s="35">
        <v>2006</v>
      </c>
      <c r="N1574" s="35">
        <f t="shared" si="529"/>
        <v>4</v>
      </c>
      <c r="O1574" s="38" t="str">
        <f t="shared" si="513"/>
        <v>CONSELHO</v>
      </c>
      <c r="P1574" s="38" t="s">
        <v>1092</v>
      </c>
      <c r="Q1574" s="38" t="str">
        <f>IF(ISNUMBER(SEARCH("Conferência",L1574)),"SIM","NÃO")</f>
        <v>NÃO</v>
      </c>
      <c r="R1574" s="38" t="s">
        <v>21</v>
      </c>
      <c r="S1574" s="108">
        <v>5</v>
      </c>
      <c r="T1574" s="38"/>
      <c r="U1574" s="77" t="s">
        <v>3694</v>
      </c>
    </row>
    <row r="1575" spans="1:21" s="34" customFormat="1">
      <c r="A1575" s="40">
        <v>1575</v>
      </c>
      <c r="B1575" s="14">
        <v>40470</v>
      </c>
      <c r="C1575" s="38">
        <v>2010</v>
      </c>
      <c r="D1575" s="38">
        <f t="shared" si="514"/>
        <v>32</v>
      </c>
      <c r="E1575" s="22" t="s">
        <v>1498</v>
      </c>
      <c r="F1575" s="38" t="s">
        <v>26</v>
      </c>
      <c r="G1575" s="38" t="s">
        <v>18</v>
      </c>
      <c r="H1575" s="3" t="s">
        <v>434</v>
      </c>
      <c r="I1575" s="3" t="s">
        <v>3716</v>
      </c>
      <c r="J1575" s="35">
        <v>2006</v>
      </c>
      <c r="K1575" s="19">
        <f t="shared" si="528"/>
        <v>4</v>
      </c>
      <c r="L1575" s="6" t="s">
        <v>434</v>
      </c>
      <c r="M1575" s="35">
        <v>2006</v>
      </c>
      <c r="N1575" s="35">
        <f t="shared" si="529"/>
        <v>4</v>
      </c>
      <c r="O1575" s="38" t="str">
        <f t="shared" si="513"/>
        <v>CONSELHO</v>
      </c>
      <c r="P1575" s="38" t="s">
        <v>1499</v>
      </c>
      <c r="Q1575" s="38" t="str">
        <f>IF(ISNUMBER(SEARCH("Conferência",L1575)),"SIM","NÃO")</f>
        <v>NÃO</v>
      </c>
      <c r="R1575" s="38" t="s">
        <v>21</v>
      </c>
      <c r="S1575" s="108">
        <v>5</v>
      </c>
      <c r="T1575" s="38"/>
      <c r="U1575" s="77" t="s">
        <v>3694</v>
      </c>
    </row>
    <row r="1576" spans="1:21" s="34" customFormat="1">
      <c r="A1576" s="40">
        <v>1576</v>
      </c>
      <c r="B1576" s="14">
        <v>40470</v>
      </c>
      <c r="C1576" s="38">
        <v>2010</v>
      </c>
      <c r="D1576" s="38">
        <f t="shared" si="514"/>
        <v>32</v>
      </c>
      <c r="E1576" s="22" t="s">
        <v>1500</v>
      </c>
      <c r="F1576" s="38" t="s">
        <v>82</v>
      </c>
      <c r="G1576" s="38" t="s">
        <v>65</v>
      </c>
      <c r="H1576" s="38" t="s">
        <v>73</v>
      </c>
      <c r="I1576" s="38"/>
      <c r="J1576" s="38" t="s">
        <v>24</v>
      </c>
      <c r="K1576" s="38" t="s">
        <v>24</v>
      </c>
      <c r="L1576" s="38" t="s">
        <v>19</v>
      </c>
      <c r="M1576" s="35">
        <v>2001</v>
      </c>
      <c r="N1576" s="35">
        <f t="shared" si="529"/>
        <v>9</v>
      </c>
      <c r="O1576" s="38" t="str">
        <f t="shared" si="513"/>
        <v>CONSELHO</v>
      </c>
      <c r="P1576" s="38" t="s">
        <v>230</v>
      </c>
      <c r="Q1576" s="38" t="str">
        <f>IF(ISNUMBER(SEARCH("Conferência",L1576)),"SIM","NÃO")</f>
        <v>NÃO</v>
      </c>
      <c r="R1576" s="38" t="s">
        <v>21</v>
      </c>
      <c r="S1576" s="4"/>
      <c r="T1576" s="38"/>
      <c r="U1576" s="77"/>
    </row>
    <row r="1577" spans="1:21" s="34" customFormat="1">
      <c r="A1577" s="40">
        <v>1577</v>
      </c>
      <c r="B1577" s="14">
        <v>40470</v>
      </c>
      <c r="C1577" s="38">
        <v>2010</v>
      </c>
      <c r="D1577" s="38">
        <f t="shared" si="514"/>
        <v>32</v>
      </c>
      <c r="E1577" s="22" t="s">
        <v>1501</v>
      </c>
      <c r="F1577" s="38" t="s">
        <v>17</v>
      </c>
      <c r="G1577" s="38" t="s">
        <v>24</v>
      </c>
      <c r="H1577" s="38" t="s">
        <v>514</v>
      </c>
      <c r="I1577" s="38"/>
      <c r="J1577" s="38" t="s">
        <v>24</v>
      </c>
      <c r="K1577" s="38" t="s">
        <v>24</v>
      </c>
      <c r="L1577" s="38" t="s">
        <v>1051</v>
      </c>
      <c r="M1577" s="35" t="s">
        <v>24</v>
      </c>
      <c r="N1577" s="35" t="s">
        <v>24</v>
      </c>
      <c r="O1577" s="38" t="str">
        <f t="shared" si="513"/>
        <v>NÃO CONSELHO</v>
      </c>
      <c r="P1577" s="38" t="s">
        <v>1502</v>
      </c>
      <c r="Q1577" s="38" t="str">
        <f t="shared" si="515"/>
        <v>Não</v>
      </c>
      <c r="R1577" s="38" t="s">
        <v>21</v>
      </c>
      <c r="S1577" s="4"/>
      <c r="T1577" s="38"/>
      <c r="U1577" s="77"/>
    </row>
    <row r="1578" spans="1:21" s="34" customFormat="1">
      <c r="A1578" s="40">
        <v>1578</v>
      </c>
      <c r="B1578" s="14">
        <v>40477</v>
      </c>
      <c r="C1578" s="38">
        <v>2010</v>
      </c>
      <c r="D1578" s="38">
        <f t="shared" si="514"/>
        <v>32</v>
      </c>
      <c r="E1578" s="22" t="s">
        <v>1503</v>
      </c>
      <c r="F1578" s="38" t="s">
        <v>183</v>
      </c>
      <c r="G1578" s="38" t="s">
        <v>65</v>
      </c>
      <c r="H1578" s="38" t="s">
        <v>73</v>
      </c>
      <c r="I1578" s="38"/>
      <c r="J1578" s="38" t="s">
        <v>24</v>
      </c>
      <c r="K1578" s="38" t="s">
        <v>24</v>
      </c>
      <c r="L1578" s="38" t="s">
        <v>1504</v>
      </c>
      <c r="M1578" s="35">
        <v>2010</v>
      </c>
      <c r="N1578" s="35">
        <f t="shared" ref="N1578:N1579" si="530">C1578-M1578</f>
        <v>0</v>
      </c>
      <c r="O1578" s="38" t="str">
        <f t="shared" si="513"/>
        <v>CONSELHO</v>
      </c>
      <c r="P1578" s="38" t="s">
        <v>1505</v>
      </c>
      <c r="Q1578" s="38" t="str">
        <f>IF(ISNUMBER(SEARCH("Conferência",L1578)),"SIM","NÃO")</f>
        <v>NÃO</v>
      </c>
      <c r="R1578" s="38" t="s">
        <v>21</v>
      </c>
      <c r="S1578" s="4"/>
      <c r="T1578" s="38" t="s">
        <v>1357</v>
      </c>
      <c r="U1578" s="77"/>
    </row>
    <row r="1579" spans="1:21" s="34" customFormat="1">
      <c r="A1579" s="40">
        <v>1579</v>
      </c>
      <c r="B1579" s="14">
        <v>40480</v>
      </c>
      <c r="C1579" s="38">
        <v>2010</v>
      </c>
      <c r="D1579" s="38">
        <f t="shared" si="514"/>
        <v>32</v>
      </c>
      <c r="E1579" s="22" t="s">
        <v>1506</v>
      </c>
      <c r="F1579" s="38" t="s">
        <v>26</v>
      </c>
      <c r="G1579" s="38" t="s">
        <v>18</v>
      </c>
      <c r="H1579" s="38" t="s">
        <v>61</v>
      </c>
      <c r="I1579" s="38" t="s">
        <v>3740</v>
      </c>
      <c r="J1579" s="35">
        <v>1991</v>
      </c>
      <c r="K1579" s="19">
        <f t="shared" ref="K1579:K1595" si="531">C1579-J1579</f>
        <v>19</v>
      </c>
      <c r="L1579" s="38" t="s">
        <v>1641</v>
      </c>
      <c r="M1579" s="35">
        <v>1991</v>
      </c>
      <c r="N1579" s="35">
        <f t="shared" si="530"/>
        <v>19</v>
      </c>
      <c r="O1579" s="38" t="str">
        <f t="shared" si="513"/>
        <v>CONSELHO</v>
      </c>
      <c r="P1579" s="38" t="s">
        <v>273</v>
      </c>
      <c r="Q1579" s="38" t="str">
        <f>IF(ISNUMBER(SEARCH("Conferência",L1579)),"SIM","NÃO")</f>
        <v>NÃO</v>
      </c>
      <c r="R1579" s="38" t="s">
        <v>21</v>
      </c>
      <c r="S1579" s="108">
        <v>5</v>
      </c>
      <c r="T1579" s="38"/>
      <c r="U1579" s="77" t="s">
        <v>3694</v>
      </c>
    </row>
    <row r="1580" spans="1:21" s="34" customFormat="1">
      <c r="A1580" s="40">
        <v>1580</v>
      </c>
      <c r="B1580" s="14">
        <v>40480</v>
      </c>
      <c r="C1580" s="38">
        <v>2010</v>
      </c>
      <c r="D1580" s="38">
        <f t="shared" si="514"/>
        <v>32</v>
      </c>
      <c r="E1580" s="22" t="s">
        <v>1507</v>
      </c>
      <c r="F1580" s="38" t="s">
        <v>17</v>
      </c>
      <c r="G1580" s="38" t="s">
        <v>18</v>
      </c>
      <c r="H1580" s="38" t="s">
        <v>22</v>
      </c>
      <c r="I1580" s="38" t="s">
        <v>3739</v>
      </c>
      <c r="J1580" s="35">
        <v>1991</v>
      </c>
      <c r="K1580" s="19">
        <f t="shared" si="531"/>
        <v>19</v>
      </c>
      <c r="L1580" s="38" t="s">
        <v>23</v>
      </c>
      <c r="M1580" s="35" t="s">
        <v>24</v>
      </c>
      <c r="N1580" s="35" t="s">
        <v>24</v>
      </c>
      <c r="O1580" s="38" t="str">
        <f t="shared" si="513"/>
        <v>CONSELHO</v>
      </c>
      <c r="P1580" s="38" t="s">
        <v>1423</v>
      </c>
      <c r="Q1580" s="38" t="str">
        <f t="shared" si="515"/>
        <v>Não</v>
      </c>
      <c r="R1580" s="38" t="s">
        <v>21</v>
      </c>
      <c r="S1580" s="4" t="s">
        <v>24</v>
      </c>
      <c r="T1580" s="38"/>
      <c r="U1580" s="77"/>
    </row>
    <row r="1581" spans="1:21" s="121" customFormat="1">
      <c r="A1581" s="40">
        <v>1581</v>
      </c>
      <c r="B1581" s="14">
        <v>40480</v>
      </c>
      <c r="C1581" s="38">
        <v>2010</v>
      </c>
      <c r="D1581" s="38">
        <f t="shared" si="514"/>
        <v>32</v>
      </c>
      <c r="E1581" s="22" t="s">
        <v>1508</v>
      </c>
      <c r="F1581" s="38" t="s">
        <v>26</v>
      </c>
      <c r="G1581" s="38" t="s">
        <v>18</v>
      </c>
      <c r="H1581" s="38" t="s">
        <v>22</v>
      </c>
      <c r="I1581" s="38" t="s">
        <v>3739</v>
      </c>
      <c r="J1581" s="35">
        <v>1991</v>
      </c>
      <c r="K1581" s="19">
        <f t="shared" si="531"/>
        <v>19</v>
      </c>
      <c r="L1581" s="38" t="s">
        <v>23</v>
      </c>
      <c r="M1581" s="35" t="s">
        <v>24</v>
      </c>
      <c r="N1581" s="35" t="s">
        <v>24</v>
      </c>
      <c r="O1581" s="38" t="str">
        <f t="shared" si="513"/>
        <v>CONSELHO</v>
      </c>
      <c r="P1581" s="38" t="s">
        <v>572</v>
      </c>
      <c r="Q1581" s="38" t="str">
        <f t="shared" si="515"/>
        <v>Não</v>
      </c>
      <c r="R1581" s="38" t="s">
        <v>21</v>
      </c>
      <c r="S1581" s="108">
        <v>3</v>
      </c>
      <c r="T1581" s="38"/>
      <c r="U1581" s="77" t="s">
        <v>3710</v>
      </c>
    </row>
    <row r="1582" spans="1:21" s="34" customFormat="1">
      <c r="A1582" s="40">
        <v>1582</v>
      </c>
      <c r="B1582" s="14">
        <v>40480</v>
      </c>
      <c r="C1582" s="38">
        <v>2010</v>
      </c>
      <c r="D1582" s="38">
        <f t="shared" si="514"/>
        <v>32</v>
      </c>
      <c r="E1582" s="22" t="s">
        <v>1509</v>
      </c>
      <c r="F1582" s="38" t="s">
        <v>17</v>
      </c>
      <c r="G1582" s="38" t="s">
        <v>18</v>
      </c>
      <c r="H1582" s="38" t="s">
        <v>22</v>
      </c>
      <c r="I1582" s="38" t="s">
        <v>3739</v>
      </c>
      <c r="J1582" s="35">
        <v>1991</v>
      </c>
      <c r="K1582" s="19">
        <f t="shared" si="531"/>
        <v>19</v>
      </c>
      <c r="L1582" s="38" t="s">
        <v>22</v>
      </c>
      <c r="M1582" s="35">
        <v>1991</v>
      </c>
      <c r="N1582" s="35">
        <f t="shared" ref="N1582:N1593" si="532">C1582-M1582</f>
        <v>19</v>
      </c>
      <c r="O1582" s="38" t="str">
        <f t="shared" si="513"/>
        <v>CONSELHO</v>
      </c>
      <c r="P1582" s="38" t="s">
        <v>1510</v>
      </c>
      <c r="Q1582" s="38" t="str">
        <f t="shared" ref="Q1582:Q1593" si="533">IF(ISNUMBER(SEARCH("Conferência",L1582)),"SIM","NÃO")</f>
        <v>NÃO</v>
      </c>
      <c r="R1582" s="38" t="s">
        <v>21</v>
      </c>
      <c r="S1582" s="108">
        <v>5</v>
      </c>
      <c r="T1582" s="38"/>
      <c r="U1582" s="77" t="s">
        <v>3692</v>
      </c>
    </row>
    <row r="1583" spans="1:21" s="34" customFormat="1">
      <c r="A1583" s="40">
        <v>1583</v>
      </c>
      <c r="B1583" s="14">
        <v>40480</v>
      </c>
      <c r="C1583" s="38">
        <v>2010</v>
      </c>
      <c r="D1583" s="38">
        <f t="shared" si="514"/>
        <v>32</v>
      </c>
      <c r="E1583" s="22" t="s">
        <v>1511</v>
      </c>
      <c r="F1583" s="38" t="s">
        <v>198</v>
      </c>
      <c r="G1583" s="38" t="s">
        <v>18</v>
      </c>
      <c r="H1583" s="38" t="s">
        <v>800</v>
      </c>
      <c r="I1583" s="38" t="s">
        <v>3724</v>
      </c>
      <c r="J1583" s="35">
        <v>2007</v>
      </c>
      <c r="K1583" s="19">
        <f t="shared" si="531"/>
        <v>3</v>
      </c>
      <c r="L1583" s="38" t="s">
        <v>800</v>
      </c>
      <c r="M1583" s="52">
        <v>2007</v>
      </c>
      <c r="N1583" s="35">
        <f t="shared" si="532"/>
        <v>3</v>
      </c>
      <c r="O1583" s="38" t="str">
        <f t="shared" si="513"/>
        <v>CONSELHO</v>
      </c>
      <c r="P1583" s="38" t="s">
        <v>1275</v>
      </c>
      <c r="Q1583" s="38" t="str">
        <f t="shared" si="533"/>
        <v>NÃO</v>
      </c>
      <c r="R1583" s="38" t="s">
        <v>21</v>
      </c>
      <c r="S1583" s="108">
        <v>5</v>
      </c>
      <c r="T1583" s="38"/>
      <c r="U1583" s="77" t="s">
        <v>3691</v>
      </c>
    </row>
    <row r="1584" spans="1:21" s="34" customFormat="1">
      <c r="A1584" s="40">
        <v>1584</v>
      </c>
      <c r="B1584" s="14">
        <v>40487</v>
      </c>
      <c r="C1584" s="38">
        <v>2010</v>
      </c>
      <c r="D1584" s="38">
        <f t="shared" si="514"/>
        <v>32</v>
      </c>
      <c r="E1584" s="22" t="s">
        <v>1512</v>
      </c>
      <c r="F1584" s="38" t="s">
        <v>17</v>
      </c>
      <c r="G1584" s="38" t="s">
        <v>18</v>
      </c>
      <c r="H1584" s="38" t="s">
        <v>27</v>
      </c>
      <c r="I1584" s="38" t="s">
        <v>3719</v>
      </c>
      <c r="J1584" s="36">
        <v>1997</v>
      </c>
      <c r="K1584" s="19">
        <f t="shared" si="531"/>
        <v>13</v>
      </c>
      <c r="L1584" s="38" t="s">
        <v>27</v>
      </c>
      <c r="M1584" s="35">
        <v>1997</v>
      </c>
      <c r="N1584" s="35">
        <f t="shared" si="532"/>
        <v>13</v>
      </c>
      <c r="O1584" s="38" t="str">
        <f t="shared" si="513"/>
        <v>CONSELHO</v>
      </c>
      <c r="P1584" s="38" t="s">
        <v>947</v>
      </c>
      <c r="Q1584" s="38" t="str">
        <f t="shared" si="533"/>
        <v>NÃO</v>
      </c>
      <c r="R1584" s="38" t="s">
        <v>21</v>
      </c>
      <c r="S1584" s="108">
        <v>5</v>
      </c>
      <c r="T1584" s="38"/>
      <c r="U1584" s="77" t="s">
        <v>3692</v>
      </c>
    </row>
    <row r="1585" spans="1:21" s="34" customFormat="1">
      <c r="A1585" s="40">
        <v>1585</v>
      </c>
      <c r="B1585" s="14">
        <v>40487</v>
      </c>
      <c r="C1585" s="38">
        <v>2010</v>
      </c>
      <c r="D1585" s="38">
        <f t="shared" si="514"/>
        <v>32</v>
      </c>
      <c r="E1585" s="22" t="s">
        <v>1513</v>
      </c>
      <c r="F1585" s="38" t="s">
        <v>17</v>
      </c>
      <c r="G1585" s="38" t="s">
        <v>18</v>
      </c>
      <c r="H1585" s="38" t="s">
        <v>27</v>
      </c>
      <c r="I1585" s="38" t="s">
        <v>3719</v>
      </c>
      <c r="J1585" s="36">
        <v>1997</v>
      </c>
      <c r="K1585" s="19">
        <f t="shared" si="531"/>
        <v>13</v>
      </c>
      <c r="L1585" s="38" t="s">
        <v>27</v>
      </c>
      <c r="M1585" s="35">
        <v>1997</v>
      </c>
      <c r="N1585" s="35">
        <f t="shared" si="532"/>
        <v>13</v>
      </c>
      <c r="O1585" s="38" t="str">
        <f t="shared" si="513"/>
        <v>CONSELHO</v>
      </c>
      <c r="P1585" s="38" t="s">
        <v>1420</v>
      </c>
      <c r="Q1585" s="38" t="str">
        <f t="shared" si="533"/>
        <v>NÃO</v>
      </c>
      <c r="R1585" s="38" t="s">
        <v>21</v>
      </c>
      <c r="S1585" s="108">
        <v>5</v>
      </c>
      <c r="T1585" s="38"/>
      <c r="U1585" s="77" t="s">
        <v>3692</v>
      </c>
    </row>
    <row r="1586" spans="1:21" s="34" customFormat="1">
      <c r="A1586" s="40">
        <v>1586</v>
      </c>
      <c r="B1586" s="14">
        <v>40487</v>
      </c>
      <c r="C1586" s="38">
        <v>2010</v>
      </c>
      <c r="D1586" s="38">
        <f t="shared" si="514"/>
        <v>32</v>
      </c>
      <c r="E1586" s="22" t="s">
        <v>1514</v>
      </c>
      <c r="F1586" s="38" t="s">
        <v>17</v>
      </c>
      <c r="G1586" s="38" t="s">
        <v>18</v>
      </c>
      <c r="H1586" s="38" t="s">
        <v>27</v>
      </c>
      <c r="I1586" s="38" t="s">
        <v>3719</v>
      </c>
      <c r="J1586" s="36">
        <v>1997</v>
      </c>
      <c r="K1586" s="19">
        <f t="shared" si="531"/>
        <v>13</v>
      </c>
      <c r="L1586" s="38" t="s">
        <v>27</v>
      </c>
      <c r="M1586" s="35">
        <v>1997</v>
      </c>
      <c r="N1586" s="35">
        <f t="shared" si="532"/>
        <v>13</v>
      </c>
      <c r="O1586" s="38" t="str">
        <f t="shared" si="513"/>
        <v>CONSELHO</v>
      </c>
      <c r="P1586" s="38" t="s">
        <v>1481</v>
      </c>
      <c r="Q1586" s="38" t="str">
        <f t="shared" si="533"/>
        <v>NÃO</v>
      </c>
      <c r="R1586" s="38" t="s">
        <v>21</v>
      </c>
      <c r="S1586" s="4" t="s">
        <v>24</v>
      </c>
      <c r="T1586" s="38"/>
      <c r="U1586" s="77"/>
    </row>
    <row r="1587" spans="1:21" s="34" customFormat="1">
      <c r="A1587" s="40">
        <v>1587</v>
      </c>
      <c r="B1587" s="14">
        <v>40487</v>
      </c>
      <c r="C1587" s="38">
        <v>2010</v>
      </c>
      <c r="D1587" s="38">
        <f t="shared" si="514"/>
        <v>32</v>
      </c>
      <c r="E1587" s="22" t="s">
        <v>1515</v>
      </c>
      <c r="F1587" s="38" t="s">
        <v>17</v>
      </c>
      <c r="G1587" s="38" t="s">
        <v>18</v>
      </c>
      <c r="H1587" s="38" t="s">
        <v>27</v>
      </c>
      <c r="I1587" s="38" t="s">
        <v>3719</v>
      </c>
      <c r="J1587" s="36">
        <v>1997</v>
      </c>
      <c r="K1587" s="19">
        <f t="shared" si="531"/>
        <v>13</v>
      </c>
      <c r="L1587" s="38" t="s">
        <v>27</v>
      </c>
      <c r="M1587" s="35">
        <v>1997</v>
      </c>
      <c r="N1587" s="35">
        <f t="shared" si="532"/>
        <v>13</v>
      </c>
      <c r="O1587" s="38" t="str">
        <f t="shared" si="513"/>
        <v>CONSELHO</v>
      </c>
      <c r="P1587" s="38" t="s">
        <v>1516</v>
      </c>
      <c r="Q1587" s="38" t="str">
        <f t="shared" si="533"/>
        <v>NÃO</v>
      </c>
      <c r="R1587" s="38" t="s">
        <v>21</v>
      </c>
      <c r="S1587" s="108">
        <v>5</v>
      </c>
      <c r="T1587" s="38"/>
      <c r="U1587" s="77" t="s">
        <v>3692</v>
      </c>
    </row>
    <row r="1588" spans="1:21" s="122" customFormat="1">
      <c r="A1588" s="81">
        <v>1588</v>
      </c>
      <c r="B1588" s="26">
        <v>40487</v>
      </c>
      <c r="C1588" s="5">
        <v>2010</v>
      </c>
      <c r="D1588" s="5">
        <f t="shared" si="514"/>
        <v>32</v>
      </c>
      <c r="E1588" s="27" t="s">
        <v>1517</v>
      </c>
      <c r="F1588" s="5" t="s">
        <v>26</v>
      </c>
      <c r="G1588" s="5" t="s">
        <v>18</v>
      </c>
      <c r="H1588" s="5" t="s">
        <v>27</v>
      </c>
      <c r="I1588" s="5" t="s">
        <v>3719</v>
      </c>
      <c r="J1588" s="36">
        <v>1997</v>
      </c>
      <c r="K1588" s="83">
        <f t="shared" si="531"/>
        <v>13</v>
      </c>
      <c r="L1588" s="5" t="s">
        <v>27</v>
      </c>
      <c r="M1588" s="35">
        <v>1997</v>
      </c>
      <c r="N1588" s="35">
        <f t="shared" si="532"/>
        <v>13</v>
      </c>
      <c r="O1588" s="5" t="str">
        <f t="shared" si="513"/>
        <v>CONSELHO</v>
      </c>
      <c r="P1588" s="5" t="s">
        <v>1112</v>
      </c>
      <c r="Q1588" s="5" t="str">
        <f t="shared" si="533"/>
        <v>NÃO</v>
      </c>
      <c r="R1588" s="5" t="s">
        <v>21</v>
      </c>
      <c r="S1588" s="109">
        <v>3</v>
      </c>
      <c r="T1588" s="5"/>
      <c r="U1588" s="82" t="s">
        <v>3712</v>
      </c>
    </row>
    <row r="1589" spans="1:21" s="82" customFormat="1">
      <c r="A1589" s="81">
        <v>1589</v>
      </c>
      <c r="B1589" s="26">
        <v>40487</v>
      </c>
      <c r="C1589" s="5">
        <v>2010</v>
      </c>
      <c r="D1589" s="5">
        <f t="shared" si="514"/>
        <v>32</v>
      </c>
      <c r="E1589" s="87" t="s">
        <v>1518</v>
      </c>
      <c r="F1589" s="5" t="s">
        <v>26</v>
      </c>
      <c r="G1589" s="5" t="s">
        <v>18</v>
      </c>
      <c r="H1589" s="5" t="s">
        <v>27</v>
      </c>
      <c r="I1589" s="5" t="s">
        <v>3719</v>
      </c>
      <c r="J1589" s="5">
        <v>1997</v>
      </c>
      <c r="K1589" s="83">
        <f t="shared" si="531"/>
        <v>13</v>
      </c>
      <c r="L1589" s="5" t="s">
        <v>27</v>
      </c>
      <c r="M1589" s="35">
        <v>1997</v>
      </c>
      <c r="N1589" s="35">
        <f t="shared" si="532"/>
        <v>13</v>
      </c>
      <c r="O1589" s="5" t="str">
        <f t="shared" si="513"/>
        <v>CONSELHO</v>
      </c>
      <c r="P1589" s="5" t="s">
        <v>1107</v>
      </c>
      <c r="Q1589" s="5" t="str">
        <f t="shared" si="533"/>
        <v>NÃO</v>
      </c>
      <c r="R1589" s="5" t="s">
        <v>21</v>
      </c>
      <c r="S1589" s="109">
        <v>2</v>
      </c>
      <c r="T1589" s="5"/>
      <c r="U1589" s="82" t="s">
        <v>3708</v>
      </c>
    </row>
    <row r="1590" spans="1:21" s="34" customFormat="1">
      <c r="A1590" s="40">
        <v>1590</v>
      </c>
      <c r="B1590" s="14">
        <v>40487</v>
      </c>
      <c r="C1590" s="38">
        <v>2010</v>
      </c>
      <c r="D1590" s="38">
        <f t="shared" si="514"/>
        <v>32</v>
      </c>
      <c r="E1590" s="22" t="s">
        <v>1519</v>
      </c>
      <c r="F1590" s="38" t="s">
        <v>26</v>
      </c>
      <c r="G1590" s="38" t="s">
        <v>18</v>
      </c>
      <c r="H1590" s="38" t="s">
        <v>27</v>
      </c>
      <c r="I1590" s="38" t="s">
        <v>3719</v>
      </c>
      <c r="J1590" s="36">
        <v>1997</v>
      </c>
      <c r="K1590" s="19">
        <f t="shared" si="531"/>
        <v>13</v>
      </c>
      <c r="L1590" s="38" t="s">
        <v>27</v>
      </c>
      <c r="M1590" s="35">
        <v>1997</v>
      </c>
      <c r="N1590" s="35">
        <f t="shared" si="532"/>
        <v>13</v>
      </c>
      <c r="O1590" s="38" t="str">
        <f t="shared" si="513"/>
        <v>CONSELHO</v>
      </c>
      <c r="P1590" s="38" t="s">
        <v>916</v>
      </c>
      <c r="Q1590" s="38" t="str">
        <f t="shared" si="533"/>
        <v>NÃO</v>
      </c>
      <c r="R1590" s="38" t="s">
        <v>21</v>
      </c>
      <c r="S1590" s="108">
        <v>1</v>
      </c>
      <c r="T1590" s="38"/>
      <c r="U1590" s="77" t="s">
        <v>3698</v>
      </c>
    </row>
    <row r="1591" spans="1:21" s="34" customFormat="1">
      <c r="A1591" s="40">
        <v>1591</v>
      </c>
      <c r="B1591" s="14">
        <v>40487</v>
      </c>
      <c r="C1591" s="38">
        <v>2010</v>
      </c>
      <c r="D1591" s="38">
        <f t="shared" si="514"/>
        <v>32</v>
      </c>
      <c r="E1591" s="22" t="s">
        <v>1520</v>
      </c>
      <c r="F1591" s="38" t="s">
        <v>26</v>
      </c>
      <c r="G1591" s="38" t="s">
        <v>18</v>
      </c>
      <c r="H1591" s="38" t="s">
        <v>27</v>
      </c>
      <c r="I1591" s="38" t="s">
        <v>3719</v>
      </c>
      <c r="J1591" s="36">
        <v>1997</v>
      </c>
      <c r="K1591" s="19">
        <f t="shared" si="531"/>
        <v>13</v>
      </c>
      <c r="L1591" s="38" t="s">
        <v>27</v>
      </c>
      <c r="M1591" s="35">
        <v>1997</v>
      </c>
      <c r="N1591" s="35">
        <f t="shared" si="532"/>
        <v>13</v>
      </c>
      <c r="O1591" s="38" t="str">
        <f t="shared" si="513"/>
        <v>CONSELHO</v>
      </c>
      <c r="P1591" s="38" t="s">
        <v>3685</v>
      </c>
      <c r="Q1591" s="38" t="str">
        <f t="shared" si="533"/>
        <v>NÃO</v>
      </c>
      <c r="R1591" s="38" t="s">
        <v>21</v>
      </c>
      <c r="S1591" s="108">
        <v>1</v>
      </c>
      <c r="T1591" s="38"/>
      <c r="U1591" s="77" t="s">
        <v>3703</v>
      </c>
    </row>
    <row r="1592" spans="1:21" s="34" customFormat="1">
      <c r="A1592" s="40">
        <v>1592</v>
      </c>
      <c r="B1592" s="14">
        <v>40487</v>
      </c>
      <c r="C1592" s="38">
        <v>2010</v>
      </c>
      <c r="D1592" s="38">
        <f t="shared" si="514"/>
        <v>32</v>
      </c>
      <c r="E1592" s="22" t="s">
        <v>1521</v>
      </c>
      <c r="F1592" s="38" t="s">
        <v>26</v>
      </c>
      <c r="G1592" s="38" t="s">
        <v>18</v>
      </c>
      <c r="H1592" s="38" t="s">
        <v>27</v>
      </c>
      <c r="I1592" s="38" t="s">
        <v>3719</v>
      </c>
      <c r="J1592" s="36">
        <v>1997</v>
      </c>
      <c r="K1592" s="19">
        <f t="shared" si="531"/>
        <v>13</v>
      </c>
      <c r="L1592" s="38" t="s">
        <v>27</v>
      </c>
      <c r="M1592" s="35">
        <v>1997</v>
      </c>
      <c r="N1592" s="35">
        <f t="shared" si="532"/>
        <v>13</v>
      </c>
      <c r="O1592" s="38" t="str">
        <f t="shared" si="513"/>
        <v>CONSELHO</v>
      </c>
      <c r="P1592" s="38" t="s">
        <v>1044</v>
      </c>
      <c r="Q1592" s="38" t="str">
        <f t="shared" si="533"/>
        <v>NÃO</v>
      </c>
      <c r="R1592" s="38" t="s">
        <v>21</v>
      </c>
      <c r="S1592" s="108">
        <v>1</v>
      </c>
      <c r="T1592" s="38"/>
      <c r="U1592" s="77" t="s">
        <v>3703</v>
      </c>
    </row>
    <row r="1593" spans="1:21" s="34" customFormat="1">
      <c r="A1593" s="40">
        <v>1593</v>
      </c>
      <c r="B1593" s="14">
        <v>40487</v>
      </c>
      <c r="C1593" s="38">
        <v>2010</v>
      </c>
      <c r="D1593" s="38">
        <f t="shared" si="514"/>
        <v>32</v>
      </c>
      <c r="E1593" s="22" t="s">
        <v>1522</v>
      </c>
      <c r="F1593" s="38" t="s">
        <v>26</v>
      </c>
      <c r="G1593" s="38" t="s">
        <v>18</v>
      </c>
      <c r="H1593" s="38" t="s">
        <v>27</v>
      </c>
      <c r="I1593" s="38" t="s">
        <v>3719</v>
      </c>
      <c r="J1593" s="36">
        <v>1997</v>
      </c>
      <c r="K1593" s="19">
        <f t="shared" si="531"/>
        <v>13</v>
      </c>
      <c r="L1593" s="38" t="s">
        <v>27</v>
      </c>
      <c r="M1593" s="35">
        <v>1997</v>
      </c>
      <c r="N1593" s="35">
        <f t="shared" si="532"/>
        <v>13</v>
      </c>
      <c r="O1593" s="38" t="str">
        <f t="shared" si="513"/>
        <v>CONSELHO</v>
      </c>
      <c r="P1593" s="38" t="s">
        <v>1523</v>
      </c>
      <c r="Q1593" s="38" t="str">
        <f t="shared" si="533"/>
        <v>NÃO</v>
      </c>
      <c r="R1593" s="38" t="s">
        <v>21</v>
      </c>
      <c r="S1593" s="108">
        <v>1</v>
      </c>
      <c r="T1593" s="38"/>
      <c r="U1593" s="77" t="s">
        <v>3698</v>
      </c>
    </row>
    <row r="1594" spans="1:21" s="34" customFormat="1">
      <c r="A1594" s="40">
        <v>1594</v>
      </c>
      <c r="B1594" s="14">
        <v>40487</v>
      </c>
      <c r="C1594" s="38">
        <v>2010</v>
      </c>
      <c r="D1594" s="38">
        <f t="shared" si="514"/>
        <v>32</v>
      </c>
      <c r="E1594" s="22" t="s">
        <v>1524</v>
      </c>
      <c r="F1594" s="38" t="s">
        <v>26</v>
      </c>
      <c r="G1594" s="38" t="s">
        <v>18</v>
      </c>
      <c r="H1594" s="38" t="s">
        <v>27</v>
      </c>
      <c r="I1594" s="38" t="s">
        <v>3719</v>
      </c>
      <c r="J1594" s="36">
        <v>1997</v>
      </c>
      <c r="K1594" s="19">
        <f t="shared" si="531"/>
        <v>13</v>
      </c>
      <c r="L1594" s="38" t="s">
        <v>1525</v>
      </c>
      <c r="M1594" s="35" t="s">
        <v>24</v>
      </c>
      <c r="N1594" s="35" t="s">
        <v>24</v>
      </c>
      <c r="O1594" s="38" t="str">
        <f t="shared" si="513"/>
        <v>CONSELHO</v>
      </c>
      <c r="P1594" s="38" t="s">
        <v>1526</v>
      </c>
      <c r="Q1594" s="38" t="str">
        <f t="shared" si="515"/>
        <v>Não</v>
      </c>
      <c r="R1594" s="38" t="s">
        <v>21</v>
      </c>
      <c r="S1594" s="108">
        <v>1</v>
      </c>
      <c r="T1594" s="38"/>
      <c r="U1594" s="77" t="s">
        <v>3699</v>
      </c>
    </row>
    <row r="1595" spans="1:21" s="34" customFormat="1">
      <c r="A1595" s="40">
        <v>1595</v>
      </c>
      <c r="B1595" s="14">
        <v>40487</v>
      </c>
      <c r="C1595" s="38">
        <v>2010</v>
      </c>
      <c r="D1595" s="38">
        <f t="shared" si="514"/>
        <v>32</v>
      </c>
      <c r="E1595" s="22" t="s">
        <v>1527</v>
      </c>
      <c r="F1595" s="38" t="s">
        <v>26</v>
      </c>
      <c r="G1595" s="38" t="s">
        <v>18</v>
      </c>
      <c r="H1595" s="38" t="s">
        <v>27</v>
      </c>
      <c r="I1595" s="38" t="s">
        <v>3719</v>
      </c>
      <c r="J1595" s="36">
        <v>1997</v>
      </c>
      <c r="K1595" s="19">
        <f t="shared" si="531"/>
        <v>13</v>
      </c>
      <c r="L1595" s="38" t="s">
        <v>46</v>
      </c>
      <c r="M1595" s="35" t="s">
        <v>24</v>
      </c>
      <c r="N1595" s="35" t="s">
        <v>24</v>
      </c>
      <c r="O1595" s="38" t="str">
        <f t="shared" si="513"/>
        <v>CONSELHO</v>
      </c>
      <c r="P1595" s="38" t="s">
        <v>1528</v>
      </c>
      <c r="Q1595" s="38" t="str">
        <f t="shared" si="515"/>
        <v>Não</v>
      </c>
      <c r="R1595" s="38" t="s">
        <v>21</v>
      </c>
      <c r="S1595" s="108">
        <v>1</v>
      </c>
      <c r="T1595" s="38"/>
      <c r="U1595" s="77" t="s">
        <v>3699</v>
      </c>
    </row>
    <row r="1596" spans="1:21" s="34" customFormat="1">
      <c r="A1596" s="40">
        <v>1596</v>
      </c>
      <c r="B1596" s="14">
        <v>40487</v>
      </c>
      <c r="C1596" s="38">
        <v>2010</v>
      </c>
      <c r="D1596" s="38">
        <f t="shared" si="514"/>
        <v>32</v>
      </c>
      <c r="E1596" s="22" t="s">
        <v>1529</v>
      </c>
      <c r="F1596" s="38" t="s">
        <v>44</v>
      </c>
      <c r="G1596" s="38" t="s">
        <v>18</v>
      </c>
      <c r="H1596" s="38" t="s">
        <v>45</v>
      </c>
      <c r="I1596" s="38" t="s">
        <v>3720</v>
      </c>
      <c r="J1596" s="38" t="s">
        <v>24</v>
      </c>
      <c r="K1596" s="38" t="s">
        <v>24</v>
      </c>
      <c r="L1596" s="38" t="s">
        <v>79</v>
      </c>
      <c r="M1596" s="35" t="s">
        <v>24</v>
      </c>
      <c r="N1596" s="35" t="s">
        <v>24</v>
      </c>
      <c r="O1596" s="38" t="str">
        <f t="shared" si="513"/>
        <v>CONSELHO</v>
      </c>
      <c r="P1596" s="38" t="s">
        <v>1530</v>
      </c>
      <c r="Q1596" s="38" t="str">
        <f t="shared" si="515"/>
        <v>Não</v>
      </c>
      <c r="R1596" s="38" t="s">
        <v>21</v>
      </c>
      <c r="S1596" s="108">
        <v>1</v>
      </c>
      <c r="T1596" s="38"/>
      <c r="U1596" s="77" t="s">
        <v>3699</v>
      </c>
    </row>
    <row r="1597" spans="1:21" s="34" customFormat="1">
      <c r="A1597" s="1">
        <v>1597</v>
      </c>
      <c r="B1597" s="14">
        <v>40487</v>
      </c>
      <c r="C1597" s="38">
        <v>2010</v>
      </c>
      <c r="D1597" s="38">
        <f t="shared" si="514"/>
        <v>32</v>
      </c>
      <c r="E1597" s="22" t="s">
        <v>1531</v>
      </c>
      <c r="F1597" s="38" t="s">
        <v>44</v>
      </c>
      <c r="G1597" s="38" t="s">
        <v>18</v>
      </c>
      <c r="H1597" s="38" t="s">
        <v>45</v>
      </c>
      <c r="I1597" s="38" t="s">
        <v>3720</v>
      </c>
      <c r="J1597" s="38" t="s">
        <v>24</v>
      </c>
      <c r="K1597" s="38" t="s">
        <v>24</v>
      </c>
      <c r="L1597" s="3" t="s">
        <v>45</v>
      </c>
      <c r="M1597" s="35" t="s">
        <v>24</v>
      </c>
      <c r="N1597" s="35" t="s">
        <v>24</v>
      </c>
      <c r="O1597" s="38" t="str">
        <f t="shared" si="513"/>
        <v>CONSELHO</v>
      </c>
      <c r="P1597" s="38" t="s">
        <v>1532</v>
      </c>
      <c r="Q1597" s="38" t="str">
        <f t="shared" si="515"/>
        <v>Não</v>
      </c>
      <c r="R1597" s="38" t="s">
        <v>21</v>
      </c>
      <c r="S1597" s="104">
        <v>5</v>
      </c>
      <c r="T1597" s="38"/>
      <c r="U1597" s="38" t="s">
        <v>3691</v>
      </c>
    </row>
    <row r="1598" spans="1:21" s="121" customFormat="1" ht="15.75">
      <c r="A1598" s="40">
        <v>1598</v>
      </c>
      <c r="B1598" s="14">
        <v>40487</v>
      </c>
      <c r="C1598" s="38">
        <v>2010</v>
      </c>
      <c r="D1598" s="38">
        <f t="shared" si="514"/>
        <v>32</v>
      </c>
      <c r="E1598" s="22" t="s">
        <v>1533</v>
      </c>
      <c r="F1598" s="38" t="s">
        <v>17</v>
      </c>
      <c r="G1598" s="38" t="s">
        <v>18</v>
      </c>
      <c r="H1598" s="38" t="s">
        <v>22</v>
      </c>
      <c r="I1598" s="38" t="s">
        <v>3739</v>
      </c>
      <c r="J1598" s="35">
        <v>1991</v>
      </c>
      <c r="K1598" s="19">
        <f t="shared" ref="K1598:K1606" si="534">C1598-J1598</f>
        <v>19</v>
      </c>
      <c r="L1598" s="38" t="s">
        <v>23</v>
      </c>
      <c r="M1598" s="35" t="s">
        <v>24</v>
      </c>
      <c r="N1598" s="35" t="s">
        <v>24</v>
      </c>
      <c r="O1598" s="38" t="str">
        <f t="shared" si="513"/>
        <v>CONSELHO</v>
      </c>
      <c r="P1598" s="38" t="s">
        <v>1534</v>
      </c>
      <c r="Q1598" s="38" t="str">
        <f t="shared" si="515"/>
        <v>Não</v>
      </c>
      <c r="R1598" s="38" t="s">
        <v>21</v>
      </c>
      <c r="S1598" s="108" t="s">
        <v>24</v>
      </c>
      <c r="T1598" s="38"/>
      <c r="U1598" s="78"/>
    </row>
    <row r="1599" spans="1:21" s="121" customFormat="1" ht="15.75">
      <c r="A1599" s="40">
        <v>1599</v>
      </c>
      <c r="B1599" s="14">
        <v>40487</v>
      </c>
      <c r="C1599" s="38">
        <v>2010</v>
      </c>
      <c r="D1599" s="38">
        <f t="shared" si="514"/>
        <v>32</v>
      </c>
      <c r="E1599" s="22" t="s">
        <v>1535</v>
      </c>
      <c r="F1599" s="38" t="s">
        <v>26</v>
      </c>
      <c r="G1599" s="38" t="s">
        <v>18</v>
      </c>
      <c r="H1599" s="38" t="s">
        <v>22</v>
      </c>
      <c r="I1599" s="38" t="s">
        <v>3739</v>
      </c>
      <c r="J1599" s="35">
        <v>1991</v>
      </c>
      <c r="K1599" s="19">
        <f t="shared" si="534"/>
        <v>19</v>
      </c>
      <c r="L1599" s="38" t="s">
        <v>23</v>
      </c>
      <c r="M1599" s="35" t="s">
        <v>24</v>
      </c>
      <c r="N1599" s="35" t="s">
        <v>24</v>
      </c>
      <c r="O1599" s="38" t="str">
        <f t="shared" si="513"/>
        <v>CONSELHO</v>
      </c>
      <c r="P1599" s="38" t="s">
        <v>572</v>
      </c>
      <c r="Q1599" s="38" t="str">
        <f t="shared" si="515"/>
        <v>Não</v>
      </c>
      <c r="R1599" s="38" t="s">
        <v>21</v>
      </c>
      <c r="S1599" s="108">
        <v>3</v>
      </c>
      <c r="T1599" s="38"/>
      <c r="U1599" s="78" t="s">
        <v>3710</v>
      </c>
    </row>
    <row r="1600" spans="1:21" s="34" customFormat="1">
      <c r="A1600" s="40">
        <v>1600</v>
      </c>
      <c r="B1600" s="14">
        <v>40487</v>
      </c>
      <c r="C1600" s="38">
        <v>2010</v>
      </c>
      <c r="D1600" s="38">
        <f t="shared" si="514"/>
        <v>32</v>
      </c>
      <c r="E1600" s="22" t="s">
        <v>1536</v>
      </c>
      <c r="F1600" s="38" t="s">
        <v>26</v>
      </c>
      <c r="G1600" s="38" t="s">
        <v>18</v>
      </c>
      <c r="H1600" s="3" t="s">
        <v>434</v>
      </c>
      <c r="I1600" s="3" t="s">
        <v>3716</v>
      </c>
      <c r="J1600" s="35">
        <v>2006</v>
      </c>
      <c r="K1600" s="19">
        <f t="shared" si="534"/>
        <v>4</v>
      </c>
      <c r="L1600" s="6" t="s">
        <v>434</v>
      </c>
      <c r="M1600" s="35">
        <v>2006</v>
      </c>
      <c r="N1600" s="35">
        <f t="shared" ref="N1600:N1603" si="535">C1600-M1600</f>
        <v>4</v>
      </c>
      <c r="O1600" s="38" t="str">
        <f t="shared" si="513"/>
        <v>CONSELHO</v>
      </c>
      <c r="P1600" s="38" t="s">
        <v>1092</v>
      </c>
      <c r="Q1600" s="38" t="str">
        <f>IF(ISNUMBER(SEARCH("Conferência",L1600)),"SIM","NÃO")</f>
        <v>NÃO</v>
      </c>
      <c r="R1600" s="38" t="s">
        <v>21</v>
      </c>
      <c r="S1600" s="108">
        <v>5</v>
      </c>
      <c r="T1600" s="38"/>
      <c r="U1600" s="77" t="s">
        <v>3694</v>
      </c>
    </row>
    <row r="1601" spans="1:21" s="34" customFormat="1">
      <c r="A1601" s="40">
        <v>1601</v>
      </c>
      <c r="B1601" s="14">
        <v>40491</v>
      </c>
      <c r="C1601" s="38">
        <v>2010</v>
      </c>
      <c r="D1601" s="38">
        <f t="shared" si="514"/>
        <v>32</v>
      </c>
      <c r="E1601" s="22" t="s">
        <v>1537</v>
      </c>
      <c r="F1601" s="38" t="s">
        <v>17</v>
      </c>
      <c r="G1601" s="38" t="s">
        <v>18</v>
      </c>
      <c r="H1601" s="38" t="s">
        <v>61</v>
      </c>
      <c r="I1601" s="38" t="s">
        <v>3740</v>
      </c>
      <c r="J1601" s="35">
        <v>1991</v>
      </c>
      <c r="K1601" s="19">
        <f t="shared" si="534"/>
        <v>19</v>
      </c>
      <c r="L1601" s="38" t="s">
        <v>1641</v>
      </c>
      <c r="M1601" s="35">
        <v>1991</v>
      </c>
      <c r="N1601" s="35">
        <f t="shared" si="535"/>
        <v>19</v>
      </c>
      <c r="O1601" s="38" t="str">
        <f t="shared" ref="O1601:O1664" si="536">IF(ISNUMBER(SEARCH("CONSELHO Municipal",H1601)),"CONSELHO", IF(ISNUMBER(SEARCH("CONSELHO Municipal",L1601)),"CONSELHO",IF(ISNUMBER(SEARCH("CCSPBF",H1601)),"CONSELHO",IF(ISNUMBER(SEARCH("CCSPBF",L1601)),"CONSELHO", IF(ISNUMBER(SEARCH("CONSELHO Consultivo Municipal",H1601)),"CONSELHO",IF(ISNUMBER(SEARCH("CONSELHO consultivo municipal",L1601)),"CONSELHO","NÃO CONSELHO"))))))</f>
        <v>CONSELHO</v>
      </c>
      <c r="P1601" s="38" t="s">
        <v>1538</v>
      </c>
      <c r="Q1601" s="38" t="str">
        <f>IF(ISNUMBER(SEARCH("Conferência",L1601)),"SIM","NÃO")</f>
        <v>NÃO</v>
      </c>
      <c r="R1601" s="38" t="s">
        <v>21</v>
      </c>
      <c r="S1601" s="108">
        <v>5</v>
      </c>
      <c r="T1601" s="38"/>
      <c r="U1601" s="77" t="s">
        <v>3694</v>
      </c>
    </row>
    <row r="1602" spans="1:21" s="34" customFormat="1">
      <c r="A1602" s="40">
        <v>1602</v>
      </c>
      <c r="B1602" s="14">
        <v>40491</v>
      </c>
      <c r="C1602" s="38">
        <v>2010</v>
      </c>
      <c r="D1602" s="38">
        <f t="shared" ref="D1602:D1665" si="537">IF(C1602=2005,19,IF(C1602=2006,20,IF(C1602=2007,25,IF(C1602=2008,25,IF(C1602=2009,30,IF(C1602=2010,32,IF(C1602=2011,32,99)))))))</f>
        <v>32</v>
      </c>
      <c r="E1602" s="22" t="s">
        <v>1539</v>
      </c>
      <c r="F1602" s="38" t="s">
        <v>17</v>
      </c>
      <c r="G1602" s="38" t="s">
        <v>18</v>
      </c>
      <c r="H1602" s="38" t="s">
        <v>61</v>
      </c>
      <c r="I1602" s="38" t="s">
        <v>3740</v>
      </c>
      <c r="J1602" s="35">
        <v>1991</v>
      </c>
      <c r="K1602" s="19">
        <f t="shared" si="534"/>
        <v>19</v>
      </c>
      <c r="L1602" s="38" t="s">
        <v>1641</v>
      </c>
      <c r="M1602" s="35">
        <v>1991</v>
      </c>
      <c r="N1602" s="35">
        <f t="shared" si="535"/>
        <v>19</v>
      </c>
      <c r="O1602" s="38" t="str">
        <f t="shared" si="536"/>
        <v>CONSELHO</v>
      </c>
      <c r="P1602" s="38" t="s">
        <v>667</v>
      </c>
      <c r="Q1602" s="38" t="str">
        <f>IF(ISNUMBER(SEARCH("Conferência",L1602)),"SIM","NÃO")</f>
        <v>NÃO</v>
      </c>
      <c r="R1602" s="38" t="s">
        <v>21</v>
      </c>
      <c r="S1602" s="108">
        <v>5</v>
      </c>
      <c r="T1602" s="38"/>
      <c r="U1602" s="77" t="s">
        <v>3694</v>
      </c>
    </row>
    <row r="1603" spans="1:21" s="34" customFormat="1">
      <c r="A1603" s="40">
        <v>1603</v>
      </c>
      <c r="B1603" s="14">
        <v>40491</v>
      </c>
      <c r="C1603" s="38">
        <v>2010</v>
      </c>
      <c r="D1603" s="38">
        <f t="shared" si="537"/>
        <v>32</v>
      </c>
      <c r="E1603" s="22" t="s">
        <v>1540</v>
      </c>
      <c r="F1603" s="38" t="s">
        <v>17</v>
      </c>
      <c r="G1603" s="38" t="s">
        <v>18</v>
      </c>
      <c r="H1603" s="38" t="s">
        <v>61</v>
      </c>
      <c r="I1603" s="38" t="s">
        <v>3740</v>
      </c>
      <c r="J1603" s="35">
        <v>1991</v>
      </c>
      <c r="K1603" s="19">
        <f t="shared" si="534"/>
        <v>19</v>
      </c>
      <c r="L1603" s="38" t="s">
        <v>1641</v>
      </c>
      <c r="M1603" s="35">
        <v>1991</v>
      </c>
      <c r="N1603" s="35">
        <f t="shared" si="535"/>
        <v>19</v>
      </c>
      <c r="O1603" s="38" t="str">
        <f t="shared" si="536"/>
        <v>CONSELHO</v>
      </c>
      <c r="P1603" s="38" t="s">
        <v>1426</v>
      </c>
      <c r="Q1603" s="38" t="str">
        <f>IF(ISNUMBER(SEARCH("Conferência",L1603)),"SIM","NÃO")</f>
        <v>NÃO</v>
      </c>
      <c r="R1603" s="38" t="s">
        <v>21</v>
      </c>
      <c r="S1603" s="108">
        <v>5</v>
      </c>
      <c r="T1603" s="38"/>
      <c r="U1603" s="77" t="s">
        <v>3694</v>
      </c>
    </row>
    <row r="1604" spans="1:21" s="34" customFormat="1" ht="15.75">
      <c r="A1604" s="40">
        <v>1604</v>
      </c>
      <c r="B1604" s="14">
        <v>40491</v>
      </c>
      <c r="C1604" s="38">
        <v>2010</v>
      </c>
      <c r="D1604" s="38">
        <f t="shared" si="537"/>
        <v>32</v>
      </c>
      <c r="E1604" s="22" t="s">
        <v>1524</v>
      </c>
      <c r="F1604" s="38" t="s">
        <v>26</v>
      </c>
      <c r="G1604" s="38" t="s">
        <v>18</v>
      </c>
      <c r="H1604" s="38" t="s">
        <v>27</v>
      </c>
      <c r="I1604" s="38" t="s">
        <v>3719</v>
      </c>
      <c r="J1604" s="36">
        <v>1997</v>
      </c>
      <c r="K1604" s="19">
        <f t="shared" si="534"/>
        <v>13</v>
      </c>
      <c r="L1604" s="38" t="s">
        <v>46</v>
      </c>
      <c r="M1604" s="35" t="s">
        <v>24</v>
      </c>
      <c r="N1604" s="35" t="s">
        <v>24</v>
      </c>
      <c r="O1604" s="38" t="str">
        <f t="shared" si="536"/>
        <v>CONSELHO</v>
      </c>
      <c r="P1604" s="38" t="s">
        <v>1528</v>
      </c>
      <c r="Q1604" s="38" t="str">
        <f t="shared" ref="Q1604:Q1664" si="538">IF(ISNUMBER(SEARCH("Conferência",L1604)),"Sim","Não")</f>
        <v>Não</v>
      </c>
      <c r="R1604" s="38" t="s">
        <v>21</v>
      </c>
      <c r="S1604" s="4" t="s">
        <v>24</v>
      </c>
      <c r="T1604" s="38"/>
      <c r="U1604" s="78"/>
    </row>
    <row r="1605" spans="1:21" s="34" customFormat="1" ht="15.75">
      <c r="A1605" s="40">
        <v>1605</v>
      </c>
      <c r="B1605" s="14">
        <v>40491</v>
      </c>
      <c r="C1605" s="38">
        <v>2010</v>
      </c>
      <c r="D1605" s="38">
        <f t="shared" si="537"/>
        <v>32</v>
      </c>
      <c r="E1605" s="22" t="s">
        <v>1541</v>
      </c>
      <c r="F1605" s="38" t="s">
        <v>26</v>
      </c>
      <c r="G1605" s="38" t="s">
        <v>18</v>
      </c>
      <c r="H1605" s="38" t="s">
        <v>27</v>
      </c>
      <c r="I1605" s="38" t="s">
        <v>3719</v>
      </c>
      <c r="J1605" s="36">
        <v>1997</v>
      </c>
      <c r="K1605" s="19">
        <f t="shared" si="534"/>
        <v>13</v>
      </c>
      <c r="L1605" s="38" t="s">
        <v>46</v>
      </c>
      <c r="M1605" s="35" t="s">
        <v>24</v>
      </c>
      <c r="N1605" s="35" t="s">
        <v>24</v>
      </c>
      <c r="O1605" s="38" t="str">
        <f t="shared" si="536"/>
        <v>CONSELHO</v>
      </c>
      <c r="P1605" s="38" t="s">
        <v>784</v>
      </c>
      <c r="Q1605" s="38" t="str">
        <f t="shared" si="538"/>
        <v>Não</v>
      </c>
      <c r="R1605" s="38" t="s">
        <v>21</v>
      </c>
      <c r="S1605" s="4" t="s">
        <v>24</v>
      </c>
      <c r="T1605" s="38"/>
      <c r="U1605" s="78"/>
    </row>
    <row r="1606" spans="1:21" s="34" customFormat="1">
      <c r="A1606" s="40">
        <v>1606</v>
      </c>
      <c r="B1606" s="14">
        <v>40491</v>
      </c>
      <c r="C1606" s="38">
        <v>2010</v>
      </c>
      <c r="D1606" s="38">
        <f t="shared" si="537"/>
        <v>32</v>
      </c>
      <c r="E1606" s="22" t="s">
        <v>1542</v>
      </c>
      <c r="F1606" s="38" t="s">
        <v>26</v>
      </c>
      <c r="G1606" s="38" t="s">
        <v>18</v>
      </c>
      <c r="H1606" s="38" t="s">
        <v>27</v>
      </c>
      <c r="I1606" s="38" t="s">
        <v>3719</v>
      </c>
      <c r="J1606" s="36">
        <v>1997</v>
      </c>
      <c r="K1606" s="19">
        <f t="shared" si="534"/>
        <v>13</v>
      </c>
      <c r="L1606" s="38" t="s">
        <v>1543</v>
      </c>
      <c r="M1606" s="35" t="s">
        <v>24</v>
      </c>
      <c r="N1606" s="35" t="s">
        <v>24</v>
      </c>
      <c r="O1606" s="38" t="str">
        <f t="shared" si="536"/>
        <v>CONSELHO</v>
      </c>
      <c r="P1606" s="38" t="s">
        <v>897</v>
      </c>
      <c r="Q1606" s="38" t="str">
        <f t="shared" si="538"/>
        <v>Não</v>
      </c>
      <c r="R1606" s="38" t="s">
        <v>21</v>
      </c>
      <c r="S1606" s="108">
        <v>1</v>
      </c>
      <c r="T1606" s="38"/>
      <c r="U1606" s="77" t="s">
        <v>3698</v>
      </c>
    </row>
    <row r="1607" spans="1:21" s="34" customFormat="1" ht="15.75">
      <c r="A1607" s="40">
        <v>1607</v>
      </c>
      <c r="B1607" s="14">
        <v>40491</v>
      </c>
      <c r="C1607" s="38">
        <v>2010</v>
      </c>
      <c r="D1607" s="38">
        <f t="shared" si="537"/>
        <v>32</v>
      </c>
      <c r="E1607" s="22" t="s">
        <v>1544</v>
      </c>
      <c r="F1607" s="38" t="s">
        <v>82</v>
      </c>
      <c r="G1607" s="38" t="s">
        <v>65</v>
      </c>
      <c r="H1607" s="38" t="s">
        <v>73</v>
      </c>
      <c r="I1607" s="38"/>
      <c r="J1607" s="38" t="s">
        <v>24</v>
      </c>
      <c r="K1607" s="38" t="s">
        <v>24</v>
      </c>
      <c r="L1607" s="3" t="s">
        <v>129</v>
      </c>
      <c r="M1607" s="48">
        <v>1985</v>
      </c>
      <c r="N1607" s="35">
        <f t="shared" ref="N1607:N1614" si="539">C1607-M1607</f>
        <v>25</v>
      </c>
      <c r="O1607" s="38" t="str">
        <f t="shared" si="536"/>
        <v>CONSELHO</v>
      </c>
      <c r="P1607" s="38" t="s">
        <v>230</v>
      </c>
      <c r="Q1607" s="38" t="str">
        <f t="shared" ref="Q1607:Q1614" si="540">IF(ISNUMBER(SEARCH("Conferência",L1607)),"SIM","NÃO")</f>
        <v>NÃO</v>
      </c>
      <c r="R1607" s="38" t="s">
        <v>21</v>
      </c>
      <c r="S1607" s="4"/>
      <c r="T1607" s="38"/>
      <c r="U1607" s="78"/>
    </row>
    <row r="1608" spans="1:21" s="34" customFormat="1" ht="15.75">
      <c r="A1608" s="40">
        <v>1608</v>
      </c>
      <c r="B1608" s="14">
        <v>40491</v>
      </c>
      <c r="C1608" s="38">
        <v>2010</v>
      </c>
      <c r="D1608" s="38">
        <f t="shared" si="537"/>
        <v>32</v>
      </c>
      <c r="E1608" s="22" t="s">
        <v>1545</v>
      </c>
      <c r="F1608" s="38" t="s">
        <v>82</v>
      </c>
      <c r="G1608" s="38" t="s">
        <v>65</v>
      </c>
      <c r="H1608" s="38" t="s">
        <v>73</v>
      </c>
      <c r="I1608" s="38"/>
      <c r="J1608" s="38" t="s">
        <v>24</v>
      </c>
      <c r="K1608" s="38" t="s">
        <v>24</v>
      </c>
      <c r="L1608" s="38" t="s">
        <v>19</v>
      </c>
      <c r="M1608" s="35">
        <v>2001</v>
      </c>
      <c r="N1608" s="35">
        <f t="shared" si="539"/>
        <v>9</v>
      </c>
      <c r="O1608" s="38" t="str">
        <f t="shared" si="536"/>
        <v>CONSELHO</v>
      </c>
      <c r="P1608" s="38" t="s">
        <v>230</v>
      </c>
      <c r="Q1608" s="38" t="str">
        <f t="shared" si="540"/>
        <v>NÃO</v>
      </c>
      <c r="R1608" s="38" t="s">
        <v>21</v>
      </c>
      <c r="S1608" s="4"/>
      <c r="T1608" s="38"/>
      <c r="U1608" s="78"/>
    </row>
    <row r="1609" spans="1:21" s="34" customFormat="1" ht="15.75">
      <c r="A1609" s="40">
        <v>1609</v>
      </c>
      <c r="B1609" s="14">
        <v>40491</v>
      </c>
      <c r="C1609" s="38">
        <v>2010</v>
      </c>
      <c r="D1609" s="38">
        <f t="shared" si="537"/>
        <v>32</v>
      </c>
      <c r="E1609" s="22" t="s">
        <v>3300</v>
      </c>
      <c r="F1609" s="38" t="s">
        <v>33</v>
      </c>
      <c r="G1609" s="38" t="s">
        <v>65</v>
      </c>
      <c r="H1609" s="38" t="s">
        <v>73</v>
      </c>
      <c r="I1609" s="38"/>
      <c r="J1609" s="38" t="s">
        <v>24</v>
      </c>
      <c r="K1609" s="38" t="s">
        <v>24</v>
      </c>
      <c r="L1609" s="3" t="s">
        <v>290</v>
      </c>
      <c r="M1609" s="35">
        <v>2003</v>
      </c>
      <c r="N1609" s="35">
        <f t="shared" si="539"/>
        <v>7</v>
      </c>
      <c r="O1609" s="38" t="str">
        <f t="shared" si="536"/>
        <v>CONSELHO</v>
      </c>
      <c r="P1609" s="38" t="s">
        <v>492</v>
      </c>
      <c r="Q1609" s="38" t="str">
        <f t="shared" si="540"/>
        <v>NÃO</v>
      </c>
      <c r="R1609" s="38" t="s">
        <v>21</v>
      </c>
      <c r="S1609" s="4"/>
      <c r="T1609" s="38"/>
      <c r="U1609" s="78"/>
    </row>
    <row r="1610" spans="1:21" s="34" customFormat="1" ht="15.75">
      <c r="A1610" s="40">
        <v>1610</v>
      </c>
      <c r="B1610" s="14">
        <v>40494</v>
      </c>
      <c r="C1610" s="38">
        <v>2010</v>
      </c>
      <c r="D1610" s="38">
        <f t="shared" si="537"/>
        <v>32</v>
      </c>
      <c r="E1610" s="22" t="s">
        <v>1546</v>
      </c>
      <c r="F1610" s="38" t="s">
        <v>26</v>
      </c>
      <c r="G1610" s="38" t="s">
        <v>18</v>
      </c>
      <c r="H1610" s="38" t="s">
        <v>27</v>
      </c>
      <c r="I1610" s="38" t="s">
        <v>3719</v>
      </c>
      <c r="J1610" s="36">
        <v>1997</v>
      </c>
      <c r="K1610" s="19">
        <f t="shared" ref="K1610:K1614" si="541">C1610-J1610</f>
        <v>13</v>
      </c>
      <c r="L1610" s="38" t="s">
        <v>27</v>
      </c>
      <c r="M1610" s="35">
        <v>1997</v>
      </c>
      <c r="N1610" s="35">
        <f t="shared" si="539"/>
        <v>13</v>
      </c>
      <c r="O1610" s="38" t="str">
        <f t="shared" si="536"/>
        <v>CONSELHO</v>
      </c>
      <c r="P1610" s="38" t="s">
        <v>784</v>
      </c>
      <c r="Q1610" s="38" t="str">
        <f t="shared" si="540"/>
        <v>NÃO</v>
      </c>
      <c r="R1610" s="38" t="s">
        <v>21</v>
      </c>
      <c r="S1610" s="4" t="s">
        <v>24</v>
      </c>
      <c r="T1610" s="38"/>
      <c r="U1610" s="78"/>
    </row>
    <row r="1611" spans="1:21" s="34" customFormat="1" ht="15.75">
      <c r="A1611" s="40">
        <v>1611</v>
      </c>
      <c r="B1611" s="14">
        <v>40494</v>
      </c>
      <c r="C1611" s="38">
        <v>2010</v>
      </c>
      <c r="D1611" s="38">
        <f t="shared" si="537"/>
        <v>32</v>
      </c>
      <c r="E1611" s="22" t="s">
        <v>1547</v>
      </c>
      <c r="F1611" s="38" t="s">
        <v>26</v>
      </c>
      <c r="G1611" s="38" t="s">
        <v>18</v>
      </c>
      <c r="H1611" s="38" t="s">
        <v>27</v>
      </c>
      <c r="I1611" s="38" t="s">
        <v>3719</v>
      </c>
      <c r="J1611" s="36">
        <v>1997</v>
      </c>
      <c r="K1611" s="19">
        <f t="shared" si="541"/>
        <v>13</v>
      </c>
      <c r="L1611" s="38" t="s">
        <v>27</v>
      </c>
      <c r="M1611" s="35">
        <v>1997</v>
      </c>
      <c r="N1611" s="35">
        <f t="shared" si="539"/>
        <v>13</v>
      </c>
      <c r="O1611" s="38" t="str">
        <f t="shared" si="536"/>
        <v>CONSELHO</v>
      </c>
      <c r="P1611" s="38" t="s">
        <v>784</v>
      </c>
      <c r="Q1611" s="38" t="str">
        <f t="shared" si="540"/>
        <v>NÃO</v>
      </c>
      <c r="R1611" s="38" t="s">
        <v>21</v>
      </c>
      <c r="S1611" s="4" t="s">
        <v>24</v>
      </c>
      <c r="T1611" s="38"/>
      <c r="U1611" s="78"/>
    </row>
    <row r="1612" spans="1:21" s="34" customFormat="1" ht="15.75">
      <c r="A1612" s="40">
        <v>1612</v>
      </c>
      <c r="B1612" s="14">
        <v>40494</v>
      </c>
      <c r="C1612" s="38">
        <v>2010</v>
      </c>
      <c r="D1612" s="38">
        <f t="shared" si="537"/>
        <v>32</v>
      </c>
      <c r="E1612" s="22" t="s">
        <v>1548</v>
      </c>
      <c r="F1612" s="38" t="s">
        <v>26</v>
      </c>
      <c r="G1612" s="38" t="s">
        <v>18</v>
      </c>
      <c r="H1612" s="38" t="s">
        <v>27</v>
      </c>
      <c r="I1612" s="38" t="s">
        <v>3719</v>
      </c>
      <c r="J1612" s="36">
        <v>1997</v>
      </c>
      <c r="K1612" s="19">
        <f t="shared" si="541"/>
        <v>13</v>
      </c>
      <c r="L1612" s="38" t="s">
        <v>27</v>
      </c>
      <c r="M1612" s="35">
        <v>1997</v>
      </c>
      <c r="N1612" s="35">
        <f t="shared" si="539"/>
        <v>13</v>
      </c>
      <c r="O1612" s="38" t="str">
        <f t="shared" si="536"/>
        <v>CONSELHO</v>
      </c>
      <c r="P1612" s="38" t="s">
        <v>784</v>
      </c>
      <c r="Q1612" s="38" t="str">
        <f t="shared" si="540"/>
        <v>NÃO</v>
      </c>
      <c r="R1612" s="38" t="s">
        <v>21</v>
      </c>
      <c r="S1612" s="4" t="s">
        <v>24</v>
      </c>
      <c r="T1612" s="38"/>
      <c r="U1612" s="78"/>
    </row>
    <row r="1613" spans="1:21" s="34" customFormat="1" ht="15.75">
      <c r="A1613" s="40">
        <v>1613</v>
      </c>
      <c r="B1613" s="14">
        <v>40494</v>
      </c>
      <c r="C1613" s="38">
        <v>2010</v>
      </c>
      <c r="D1613" s="38">
        <f t="shared" si="537"/>
        <v>32</v>
      </c>
      <c r="E1613" s="22" t="s">
        <v>1549</v>
      </c>
      <c r="F1613" s="38" t="s">
        <v>17</v>
      </c>
      <c r="G1613" s="38" t="s">
        <v>18</v>
      </c>
      <c r="H1613" s="38" t="s">
        <v>27</v>
      </c>
      <c r="I1613" s="38" t="s">
        <v>3719</v>
      </c>
      <c r="J1613" s="36">
        <v>1997</v>
      </c>
      <c r="K1613" s="19">
        <f t="shared" si="541"/>
        <v>13</v>
      </c>
      <c r="L1613" s="38" t="s">
        <v>27</v>
      </c>
      <c r="M1613" s="35">
        <v>1997</v>
      </c>
      <c r="N1613" s="35">
        <f t="shared" si="539"/>
        <v>13</v>
      </c>
      <c r="O1613" s="38" t="str">
        <f t="shared" si="536"/>
        <v>CONSELHO</v>
      </c>
      <c r="P1613" s="38" t="s">
        <v>1264</v>
      </c>
      <c r="Q1613" s="38" t="str">
        <f t="shared" si="540"/>
        <v>NÃO</v>
      </c>
      <c r="R1613" s="38" t="s">
        <v>21</v>
      </c>
      <c r="S1613" s="4" t="s">
        <v>24</v>
      </c>
      <c r="T1613" s="38"/>
      <c r="U1613" s="78"/>
    </row>
    <row r="1614" spans="1:21" s="34" customFormat="1" ht="15.75">
      <c r="A1614" s="40">
        <v>1614</v>
      </c>
      <c r="B1614" s="14">
        <v>40494</v>
      </c>
      <c r="C1614" s="38">
        <v>2010</v>
      </c>
      <c r="D1614" s="38">
        <f t="shared" si="537"/>
        <v>32</v>
      </c>
      <c r="E1614" s="22" t="s">
        <v>1550</v>
      </c>
      <c r="F1614" s="38" t="s">
        <v>17</v>
      </c>
      <c r="G1614" s="38" t="s">
        <v>18</v>
      </c>
      <c r="H1614" s="38" t="s">
        <v>27</v>
      </c>
      <c r="I1614" s="38" t="s">
        <v>3719</v>
      </c>
      <c r="J1614" s="36">
        <v>1997</v>
      </c>
      <c r="K1614" s="19">
        <f t="shared" si="541"/>
        <v>13</v>
      </c>
      <c r="L1614" s="38" t="s">
        <v>27</v>
      </c>
      <c r="M1614" s="35">
        <v>1997</v>
      </c>
      <c r="N1614" s="35">
        <f t="shared" si="539"/>
        <v>13</v>
      </c>
      <c r="O1614" s="38" t="str">
        <f t="shared" si="536"/>
        <v>CONSELHO</v>
      </c>
      <c r="P1614" s="38" t="s">
        <v>1264</v>
      </c>
      <c r="Q1614" s="38" t="str">
        <f t="shared" si="540"/>
        <v>NÃO</v>
      </c>
      <c r="R1614" s="38" t="s">
        <v>21</v>
      </c>
      <c r="S1614" s="4" t="s">
        <v>24</v>
      </c>
      <c r="T1614" s="38"/>
      <c r="U1614" s="78"/>
    </row>
    <row r="1615" spans="1:21" s="34" customFormat="1" ht="15.75">
      <c r="A1615" s="40">
        <v>1615</v>
      </c>
      <c r="B1615" s="14">
        <v>40494</v>
      </c>
      <c r="C1615" s="38">
        <v>2010</v>
      </c>
      <c r="D1615" s="38">
        <f t="shared" si="537"/>
        <v>32</v>
      </c>
      <c r="E1615" s="22" t="s">
        <v>1551</v>
      </c>
      <c r="F1615" s="38" t="s">
        <v>44</v>
      </c>
      <c r="G1615" s="38" t="s">
        <v>18</v>
      </c>
      <c r="H1615" s="38" t="s">
        <v>45</v>
      </c>
      <c r="I1615" s="38" t="s">
        <v>3720</v>
      </c>
      <c r="J1615" s="38" t="s">
        <v>24</v>
      </c>
      <c r="K1615" s="38" t="s">
        <v>24</v>
      </c>
      <c r="L1615" s="3" t="s">
        <v>45</v>
      </c>
      <c r="M1615" s="35" t="s">
        <v>24</v>
      </c>
      <c r="N1615" s="35" t="s">
        <v>24</v>
      </c>
      <c r="O1615" s="38" t="str">
        <f t="shared" si="536"/>
        <v>CONSELHO</v>
      </c>
      <c r="P1615" s="38" t="s">
        <v>1552</v>
      </c>
      <c r="Q1615" s="38" t="str">
        <f t="shared" si="538"/>
        <v>Não</v>
      </c>
      <c r="R1615" s="38" t="s">
        <v>21</v>
      </c>
      <c r="S1615" s="4" t="s">
        <v>24</v>
      </c>
      <c r="T1615" s="38"/>
      <c r="U1615" s="78"/>
    </row>
    <row r="1616" spans="1:21" s="34" customFormat="1">
      <c r="A1616" s="40">
        <v>1616</v>
      </c>
      <c r="B1616" s="14">
        <v>40494</v>
      </c>
      <c r="C1616" s="38">
        <v>2010</v>
      </c>
      <c r="D1616" s="38">
        <f t="shared" si="537"/>
        <v>32</v>
      </c>
      <c r="E1616" s="22" t="s">
        <v>1553</v>
      </c>
      <c r="F1616" s="38" t="s">
        <v>17</v>
      </c>
      <c r="G1616" s="38" t="s">
        <v>18</v>
      </c>
      <c r="H1616" s="3" t="s">
        <v>434</v>
      </c>
      <c r="I1616" s="3" t="s">
        <v>3716</v>
      </c>
      <c r="J1616" s="35">
        <v>2006</v>
      </c>
      <c r="K1616" s="19">
        <f>C1616-J1616</f>
        <v>4</v>
      </c>
      <c r="L1616" s="6" t="s">
        <v>434</v>
      </c>
      <c r="M1616" s="35">
        <v>2006</v>
      </c>
      <c r="N1616" s="35">
        <f>C1616-M1616</f>
        <v>4</v>
      </c>
      <c r="O1616" s="38" t="str">
        <f t="shared" si="536"/>
        <v>CONSELHO</v>
      </c>
      <c r="P1616" s="38" t="s">
        <v>676</v>
      </c>
      <c r="Q1616" s="38" t="str">
        <f>IF(ISNUMBER(SEARCH("Conferência",L1616)),"SIM","NÃO")</f>
        <v>NÃO</v>
      </c>
      <c r="R1616" s="38" t="s">
        <v>21</v>
      </c>
      <c r="S1616" s="108">
        <v>5</v>
      </c>
      <c r="T1616" s="38"/>
      <c r="U1616" s="77" t="s">
        <v>3694</v>
      </c>
    </row>
    <row r="1617" spans="1:21" s="34" customFormat="1" ht="15.75">
      <c r="A1617" s="40">
        <v>1617</v>
      </c>
      <c r="B1617" s="14">
        <v>40494</v>
      </c>
      <c r="C1617" s="38">
        <v>2010</v>
      </c>
      <c r="D1617" s="38">
        <f t="shared" si="537"/>
        <v>32</v>
      </c>
      <c r="E1617" s="22" t="s">
        <v>1554</v>
      </c>
      <c r="F1617" s="38" t="s">
        <v>33</v>
      </c>
      <c r="G1617" s="38" t="s">
        <v>24</v>
      </c>
      <c r="H1617" s="3" t="s">
        <v>475</v>
      </c>
      <c r="I1617" s="3"/>
      <c r="J1617" s="38" t="s">
        <v>24</v>
      </c>
      <c r="K1617" s="38" t="s">
        <v>24</v>
      </c>
      <c r="L1617" s="38" t="s">
        <v>476</v>
      </c>
      <c r="M1617" s="35" t="s">
        <v>24</v>
      </c>
      <c r="N1617" s="35" t="s">
        <v>24</v>
      </c>
      <c r="O1617" s="38" t="str">
        <f t="shared" si="536"/>
        <v>NÃO CONSELHO</v>
      </c>
      <c r="P1617" s="38" t="s">
        <v>1555</v>
      </c>
      <c r="Q1617" s="38" t="str">
        <f t="shared" si="538"/>
        <v>Não</v>
      </c>
      <c r="R1617" s="38" t="s">
        <v>21</v>
      </c>
      <c r="S1617" s="4"/>
      <c r="T1617" s="38"/>
      <c r="U1617" s="78"/>
    </row>
    <row r="1618" spans="1:21" s="82" customFormat="1" ht="15.75">
      <c r="A1618" s="81">
        <v>1618</v>
      </c>
      <c r="B1618" s="26">
        <v>40494</v>
      </c>
      <c r="C1618" s="5">
        <v>2010</v>
      </c>
      <c r="D1618" s="5">
        <f t="shared" si="537"/>
        <v>32</v>
      </c>
      <c r="E1618" s="87" t="s">
        <v>1556</v>
      </c>
      <c r="F1618" s="5" t="s">
        <v>26</v>
      </c>
      <c r="G1618" s="5" t="s">
        <v>18</v>
      </c>
      <c r="H1618" s="5" t="s">
        <v>562</v>
      </c>
      <c r="I1618" s="5" t="s">
        <v>3717</v>
      </c>
      <c r="J1618" s="7">
        <v>2007</v>
      </c>
      <c r="K1618" s="83">
        <f t="shared" ref="K1618:K1620" si="542">C1618-J1618</f>
        <v>3</v>
      </c>
      <c r="L1618" s="5" t="s">
        <v>1465</v>
      </c>
      <c r="M1618" s="35" t="s">
        <v>24</v>
      </c>
      <c r="N1618" s="35" t="s">
        <v>24</v>
      </c>
      <c r="O1618" s="5" t="str">
        <f t="shared" si="536"/>
        <v>CONSELHO</v>
      </c>
      <c r="P1618" s="5" t="s">
        <v>1466</v>
      </c>
      <c r="Q1618" s="5" t="str">
        <f t="shared" si="538"/>
        <v>Não</v>
      </c>
      <c r="R1618" s="5" t="s">
        <v>21</v>
      </c>
      <c r="S1618" s="109">
        <v>2</v>
      </c>
      <c r="T1618" s="5"/>
      <c r="U1618" s="88" t="s">
        <v>3708</v>
      </c>
    </row>
    <row r="1619" spans="1:21" s="82" customFormat="1" ht="15.75">
      <c r="A1619" s="81">
        <v>1619</v>
      </c>
      <c r="B1619" s="26">
        <v>40494</v>
      </c>
      <c r="C1619" s="5">
        <v>2010</v>
      </c>
      <c r="D1619" s="5">
        <f t="shared" si="537"/>
        <v>32</v>
      </c>
      <c r="E1619" s="87" t="s">
        <v>1557</v>
      </c>
      <c r="F1619" s="5" t="s">
        <v>26</v>
      </c>
      <c r="G1619" s="5" t="s">
        <v>18</v>
      </c>
      <c r="H1619" s="5" t="s">
        <v>562</v>
      </c>
      <c r="I1619" s="5" t="s">
        <v>3717</v>
      </c>
      <c r="J1619" s="7">
        <v>2007</v>
      </c>
      <c r="K1619" s="83">
        <f t="shared" si="542"/>
        <v>3</v>
      </c>
      <c r="L1619" s="5" t="s">
        <v>1465</v>
      </c>
      <c r="M1619" s="35" t="s">
        <v>24</v>
      </c>
      <c r="N1619" s="35" t="s">
        <v>24</v>
      </c>
      <c r="O1619" s="5" t="str">
        <f t="shared" si="536"/>
        <v>CONSELHO</v>
      </c>
      <c r="P1619" s="5" t="s">
        <v>1466</v>
      </c>
      <c r="Q1619" s="5" t="str">
        <f t="shared" si="538"/>
        <v>Não</v>
      </c>
      <c r="R1619" s="5" t="s">
        <v>21</v>
      </c>
      <c r="S1619" s="109">
        <v>2</v>
      </c>
      <c r="T1619" s="5"/>
      <c r="U1619" s="88" t="s">
        <v>3708</v>
      </c>
    </row>
    <row r="1620" spans="1:21" s="82" customFormat="1" ht="15.75">
      <c r="A1620" s="81">
        <v>1620</v>
      </c>
      <c r="B1620" s="26">
        <v>40494</v>
      </c>
      <c r="C1620" s="5">
        <v>2010</v>
      </c>
      <c r="D1620" s="5">
        <f t="shared" si="537"/>
        <v>32</v>
      </c>
      <c r="E1620" s="87" t="s">
        <v>1558</v>
      </c>
      <c r="F1620" s="5" t="s">
        <v>26</v>
      </c>
      <c r="G1620" s="5" t="s">
        <v>18</v>
      </c>
      <c r="H1620" s="5" t="s">
        <v>562</v>
      </c>
      <c r="I1620" s="5" t="s">
        <v>3717</v>
      </c>
      <c r="J1620" s="7">
        <v>2007</v>
      </c>
      <c r="K1620" s="83">
        <f t="shared" si="542"/>
        <v>3</v>
      </c>
      <c r="L1620" s="5" t="s">
        <v>1465</v>
      </c>
      <c r="M1620" s="35" t="s">
        <v>24</v>
      </c>
      <c r="N1620" s="35" t="s">
        <v>24</v>
      </c>
      <c r="O1620" s="5" t="str">
        <f t="shared" si="536"/>
        <v>CONSELHO</v>
      </c>
      <c r="P1620" s="5" t="s">
        <v>1466</v>
      </c>
      <c r="Q1620" s="5" t="str">
        <f t="shared" si="538"/>
        <v>Não</v>
      </c>
      <c r="R1620" s="5" t="s">
        <v>21</v>
      </c>
      <c r="S1620" s="109">
        <v>2</v>
      </c>
      <c r="T1620" s="5"/>
      <c r="U1620" s="88" t="s">
        <v>3708</v>
      </c>
    </row>
    <row r="1621" spans="1:21" s="34" customFormat="1" ht="15.75">
      <c r="A1621" s="40">
        <v>1621</v>
      </c>
      <c r="B1621" s="14">
        <v>40494</v>
      </c>
      <c r="C1621" s="38">
        <v>2010</v>
      </c>
      <c r="D1621" s="38">
        <f t="shared" si="537"/>
        <v>32</v>
      </c>
      <c r="E1621" s="22" t="s">
        <v>1559</v>
      </c>
      <c r="F1621" s="38" t="s">
        <v>33</v>
      </c>
      <c r="G1621" s="38" t="s">
        <v>65</v>
      </c>
      <c r="H1621" s="38" t="s">
        <v>73</v>
      </c>
      <c r="I1621" s="38"/>
      <c r="J1621" s="38" t="s">
        <v>24</v>
      </c>
      <c r="K1621" s="38" t="s">
        <v>24</v>
      </c>
      <c r="L1621" s="38" t="s">
        <v>1253</v>
      </c>
      <c r="M1621" s="35">
        <v>2009</v>
      </c>
      <c r="N1621" s="35">
        <f t="shared" ref="N1621:N1624" si="543">C1621-M1621</f>
        <v>1</v>
      </c>
      <c r="O1621" s="38" t="str">
        <f t="shared" si="536"/>
        <v>CONSELHO</v>
      </c>
      <c r="P1621" s="38" t="s">
        <v>1475</v>
      </c>
      <c r="Q1621" s="38" t="str">
        <f>IF(ISNUMBER(SEARCH("Conferência",L1621)),"SIM","NÃO")</f>
        <v>NÃO</v>
      </c>
      <c r="R1621" s="38" t="s">
        <v>21</v>
      </c>
      <c r="S1621" s="4"/>
      <c r="T1621" s="38"/>
      <c r="U1621" s="78"/>
    </row>
    <row r="1622" spans="1:21" s="34" customFormat="1">
      <c r="A1622" s="40">
        <v>1622</v>
      </c>
      <c r="B1622" s="14">
        <v>40501</v>
      </c>
      <c r="C1622" s="38">
        <v>2010</v>
      </c>
      <c r="D1622" s="38">
        <f t="shared" si="537"/>
        <v>32</v>
      </c>
      <c r="E1622" s="22" t="s">
        <v>1560</v>
      </c>
      <c r="F1622" s="38" t="s">
        <v>17</v>
      </c>
      <c r="G1622" s="38" t="s">
        <v>18</v>
      </c>
      <c r="H1622" s="38" t="s">
        <v>61</v>
      </c>
      <c r="I1622" s="38" t="s">
        <v>3740</v>
      </c>
      <c r="J1622" s="35">
        <v>1991</v>
      </c>
      <c r="K1622" s="19">
        <f t="shared" ref="K1622:K1631" si="544">C1622-J1622</f>
        <v>19</v>
      </c>
      <c r="L1622" s="38" t="s">
        <v>1641</v>
      </c>
      <c r="M1622" s="35">
        <v>1991</v>
      </c>
      <c r="N1622" s="35">
        <f t="shared" si="543"/>
        <v>19</v>
      </c>
      <c r="O1622" s="38" t="str">
        <f t="shared" si="536"/>
        <v>CONSELHO</v>
      </c>
      <c r="P1622" s="38" t="s">
        <v>1561</v>
      </c>
      <c r="Q1622" s="38" t="str">
        <f>IF(ISNUMBER(SEARCH("Conferência",L1622)),"SIM","NÃO")</f>
        <v>NÃO</v>
      </c>
      <c r="R1622" s="38" t="s">
        <v>21</v>
      </c>
      <c r="S1622" s="108">
        <v>5</v>
      </c>
      <c r="T1622" s="38"/>
      <c r="U1622" s="77" t="s">
        <v>3694</v>
      </c>
    </row>
    <row r="1623" spans="1:21" s="34" customFormat="1" ht="15.75">
      <c r="A1623" s="40">
        <v>1623</v>
      </c>
      <c r="B1623" s="14">
        <v>40501</v>
      </c>
      <c r="C1623" s="38">
        <v>2010</v>
      </c>
      <c r="D1623" s="38">
        <f t="shared" si="537"/>
        <v>32</v>
      </c>
      <c r="E1623" s="22" t="s">
        <v>1562</v>
      </c>
      <c r="F1623" s="38" t="s">
        <v>17</v>
      </c>
      <c r="G1623" s="38" t="s">
        <v>18</v>
      </c>
      <c r="H1623" s="38" t="s">
        <v>61</v>
      </c>
      <c r="I1623" s="38" t="s">
        <v>3740</v>
      </c>
      <c r="J1623" s="35">
        <v>1991</v>
      </c>
      <c r="K1623" s="19">
        <f t="shared" si="544"/>
        <v>19</v>
      </c>
      <c r="L1623" s="38" t="s">
        <v>1641</v>
      </c>
      <c r="M1623" s="35">
        <v>1991</v>
      </c>
      <c r="N1623" s="35">
        <f t="shared" si="543"/>
        <v>19</v>
      </c>
      <c r="O1623" s="38" t="str">
        <f t="shared" si="536"/>
        <v>CONSELHO</v>
      </c>
      <c r="P1623" s="38" t="s">
        <v>1563</v>
      </c>
      <c r="Q1623" s="38" t="str">
        <f>IF(ISNUMBER(SEARCH("Conferência",L1623)),"SIM","NÃO")</f>
        <v>NÃO</v>
      </c>
      <c r="R1623" s="38" t="s">
        <v>21</v>
      </c>
      <c r="S1623" s="4" t="s">
        <v>24</v>
      </c>
      <c r="T1623" s="38"/>
      <c r="U1623" s="78"/>
    </row>
    <row r="1624" spans="1:21" s="34" customFormat="1" ht="15.75">
      <c r="A1624" s="40">
        <v>1624</v>
      </c>
      <c r="B1624" s="14">
        <v>40501</v>
      </c>
      <c r="C1624" s="38">
        <v>2010</v>
      </c>
      <c r="D1624" s="38">
        <f t="shared" si="537"/>
        <v>32</v>
      </c>
      <c r="E1624" s="22" t="s">
        <v>1564</v>
      </c>
      <c r="F1624" s="38" t="s">
        <v>17</v>
      </c>
      <c r="G1624" s="38" t="s">
        <v>18</v>
      </c>
      <c r="H1624" s="38" t="s">
        <v>61</v>
      </c>
      <c r="I1624" s="38" t="s">
        <v>3740</v>
      </c>
      <c r="J1624" s="35">
        <v>1991</v>
      </c>
      <c r="K1624" s="19">
        <f t="shared" si="544"/>
        <v>19</v>
      </c>
      <c r="L1624" s="38" t="s">
        <v>1641</v>
      </c>
      <c r="M1624" s="35">
        <v>1991</v>
      </c>
      <c r="N1624" s="35">
        <f t="shared" si="543"/>
        <v>19</v>
      </c>
      <c r="O1624" s="38" t="str">
        <f t="shared" si="536"/>
        <v>CONSELHO</v>
      </c>
      <c r="P1624" s="38" t="s">
        <v>1563</v>
      </c>
      <c r="Q1624" s="38" t="str">
        <f>IF(ISNUMBER(SEARCH("Conferência",L1624)),"SIM","NÃO")</f>
        <v>NÃO</v>
      </c>
      <c r="R1624" s="38" t="s">
        <v>21</v>
      </c>
      <c r="S1624" s="4" t="s">
        <v>24</v>
      </c>
      <c r="T1624" s="38"/>
      <c r="U1624" s="78"/>
    </row>
    <row r="1625" spans="1:21" s="121" customFormat="1" ht="15.75">
      <c r="A1625" s="40">
        <v>1625</v>
      </c>
      <c r="B1625" s="14">
        <v>40501</v>
      </c>
      <c r="C1625" s="38">
        <v>2010</v>
      </c>
      <c r="D1625" s="38">
        <f t="shared" si="537"/>
        <v>32</v>
      </c>
      <c r="E1625" s="22" t="s">
        <v>1565</v>
      </c>
      <c r="F1625" s="38" t="s">
        <v>17</v>
      </c>
      <c r="G1625" s="38" t="s">
        <v>18</v>
      </c>
      <c r="H1625" s="38" t="s">
        <v>22</v>
      </c>
      <c r="I1625" s="38" t="s">
        <v>3739</v>
      </c>
      <c r="J1625" s="35">
        <v>1991</v>
      </c>
      <c r="K1625" s="19">
        <f t="shared" si="544"/>
        <v>19</v>
      </c>
      <c r="L1625" s="38" t="s">
        <v>23</v>
      </c>
      <c r="M1625" s="35" t="s">
        <v>24</v>
      </c>
      <c r="N1625" s="35" t="s">
        <v>24</v>
      </c>
      <c r="O1625" s="38" t="str">
        <f t="shared" si="536"/>
        <v>CONSELHO</v>
      </c>
      <c r="P1625" s="38" t="s">
        <v>581</v>
      </c>
      <c r="Q1625" s="38" t="str">
        <f t="shared" si="538"/>
        <v>Não</v>
      </c>
      <c r="R1625" s="38" t="s">
        <v>21</v>
      </c>
      <c r="S1625" s="108">
        <v>3</v>
      </c>
      <c r="T1625" s="38"/>
      <c r="U1625" s="78" t="s">
        <v>3710</v>
      </c>
    </row>
    <row r="1626" spans="1:21" s="122" customFormat="1">
      <c r="A1626" s="81">
        <v>1626</v>
      </c>
      <c r="B1626" s="26">
        <v>40501</v>
      </c>
      <c r="C1626" s="5">
        <v>2010</v>
      </c>
      <c r="D1626" s="5">
        <f t="shared" si="537"/>
        <v>32</v>
      </c>
      <c r="E1626" s="27" t="s">
        <v>1566</v>
      </c>
      <c r="F1626" s="5" t="s">
        <v>17</v>
      </c>
      <c r="G1626" s="5" t="s">
        <v>18</v>
      </c>
      <c r="H1626" s="5" t="s">
        <v>22</v>
      </c>
      <c r="I1626" s="5" t="s">
        <v>3739</v>
      </c>
      <c r="J1626" s="35">
        <v>1991</v>
      </c>
      <c r="K1626" s="83">
        <f t="shared" si="544"/>
        <v>19</v>
      </c>
      <c r="L1626" s="5" t="s">
        <v>23</v>
      </c>
      <c r="M1626" s="35" t="s">
        <v>24</v>
      </c>
      <c r="N1626" s="35" t="s">
        <v>24</v>
      </c>
      <c r="O1626" s="5" t="str">
        <f t="shared" si="536"/>
        <v>CONSELHO</v>
      </c>
      <c r="P1626" s="5" t="s">
        <v>1567</v>
      </c>
      <c r="Q1626" s="5" t="str">
        <f t="shared" si="538"/>
        <v>Não</v>
      </c>
      <c r="R1626" s="5" t="s">
        <v>21</v>
      </c>
      <c r="S1626" s="109">
        <v>3</v>
      </c>
      <c r="T1626" s="5"/>
      <c r="U1626" s="82" t="s">
        <v>3710</v>
      </c>
    </row>
    <row r="1627" spans="1:21" s="121" customFormat="1">
      <c r="A1627" s="40">
        <v>1627</v>
      </c>
      <c r="B1627" s="14">
        <v>40501</v>
      </c>
      <c r="C1627" s="38">
        <v>2010</v>
      </c>
      <c r="D1627" s="38">
        <f t="shared" si="537"/>
        <v>32</v>
      </c>
      <c r="E1627" s="22" t="s">
        <v>1568</v>
      </c>
      <c r="F1627" s="38" t="s">
        <v>17</v>
      </c>
      <c r="G1627" s="38" t="s">
        <v>18</v>
      </c>
      <c r="H1627" s="38" t="s">
        <v>22</v>
      </c>
      <c r="I1627" s="38" t="s">
        <v>3739</v>
      </c>
      <c r="J1627" s="35">
        <v>1991</v>
      </c>
      <c r="K1627" s="19">
        <f t="shared" si="544"/>
        <v>19</v>
      </c>
      <c r="L1627" s="38" t="s">
        <v>23</v>
      </c>
      <c r="M1627" s="35" t="s">
        <v>24</v>
      </c>
      <c r="N1627" s="35" t="s">
        <v>24</v>
      </c>
      <c r="O1627" s="38" t="str">
        <f t="shared" si="536"/>
        <v>CONSELHO</v>
      </c>
      <c r="P1627" s="38" t="s">
        <v>1569</v>
      </c>
      <c r="Q1627" s="38" t="str">
        <f t="shared" si="538"/>
        <v>Não</v>
      </c>
      <c r="R1627" s="38" t="s">
        <v>21</v>
      </c>
      <c r="S1627" s="108">
        <v>3</v>
      </c>
      <c r="T1627" s="38"/>
      <c r="U1627" s="77" t="s">
        <v>3710</v>
      </c>
    </row>
    <row r="1628" spans="1:21" s="34" customFormat="1">
      <c r="A1628" s="40">
        <v>1628</v>
      </c>
      <c r="B1628" s="14">
        <v>40501</v>
      </c>
      <c r="C1628" s="38">
        <v>2010</v>
      </c>
      <c r="D1628" s="38">
        <f t="shared" si="537"/>
        <v>32</v>
      </c>
      <c r="E1628" s="22" t="s">
        <v>1570</v>
      </c>
      <c r="F1628" s="38" t="s">
        <v>17</v>
      </c>
      <c r="G1628" s="38" t="s">
        <v>18</v>
      </c>
      <c r="H1628" s="3" t="s">
        <v>434</v>
      </c>
      <c r="I1628" s="3" t="s">
        <v>3716</v>
      </c>
      <c r="J1628" s="35">
        <v>2006</v>
      </c>
      <c r="K1628" s="19">
        <f t="shared" si="544"/>
        <v>4</v>
      </c>
      <c r="L1628" s="6" t="s">
        <v>434</v>
      </c>
      <c r="M1628" s="35">
        <v>2006</v>
      </c>
      <c r="N1628" s="35">
        <f t="shared" ref="N1628:N1633" si="545">C1628-M1628</f>
        <v>4</v>
      </c>
      <c r="O1628" s="38" t="str">
        <f t="shared" si="536"/>
        <v>CONSELHO</v>
      </c>
      <c r="P1628" s="38" t="s">
        <v>1571</v>
      </c>
      <c r="Q1628" s="38" t="str">
        <f t="shared" ref="Q1628:Q1633" si="546">IF(ISNUMBER(SEARCH("Conferência",L1628)),"SIM","NÃO")</f>
        <v>NÃO</v>
      </c>
      <c r="R1628" s="38" t="s">
        <v>21</v>
      </c>
      <c r="S1628" s="108">
        <v>5</v>
      </c>
      <c r="T1628" s="38"/>
      <c r="U1628" s="77" t="s">
        <v>3694</v>
      </c>
    </row>
    <row r="1629" spans="1:21" s="34" customFormat="1">
      <c r="A1629" s="40">
        <v>1629</v>
      </c>
      <c r="B1629" s="14">
        <v>40501</v>
      </c>
      <c r="C1629" s="38">
        <v>2010</v>
      </c>
      <c r="D1629" s="38">
        <f t="shared" si="537"/>
        <v>32</v>
      </c>
      <c r="E1629" s="22" t="s">
        <v>1572</v>
      </c>
      <c r="F1629" s="38" t="s">
        <v>17</v>
      </c>
      <c r="G1629" s="38" t="s">
        <v>18</v>
      </c>
      <c r="H1629" s="3" t="s">
        <v>434</v>
      </c>
      <c r="I1629" s="3" t="s">
        <v>3716</v>
      </c>
      <c r="J1629" s="35">
        <v>2006</v>
      </c>
      <c r="K1629" s="19">
        <f t="shared" si="544"/>
        <v>4</v>
      </c>
      <c r="L1629" s="6" t="s">
        <v>434</v>
      </c>
      <c r="M1629" s="35">
        <v>2006</v>
      </c>
      <c r="N1629" s="35">
        <f t="shared" si="545"/>
        <v>4</v>
      </c>
      <c r="O1629" s="38" t="str">
        <f t="shared" si="536"/>
        <v>CONSELHO</v>
      </c>
      <c r="P1629" s="38" t="s">
        <v>1573</v>
      </c>
      <c r="Q1629" s="38" t="str">
        <f t="shared" si="546"/>
        <v>NÃO</v>
      </c>
      <c r="R1629" s="38" t="s">
        <v>21</v>
      </c>
      <c r="S1629" s="108">
        <v>5</v>
      </c>
      <c r="T1629" s="38"/>
      <c r="U1629" s="77" t="s">
        <v>3694</v>
      </c>
    </row>
    <row r="1630" spans="1:21" s="34" customFormat="1">
      <c r="A1630" s="40">
        <v>1630</v>
      </c>
      <c r="B1630" s="14">
        <v>40501</v>
      </c>
      <c r="C1630" s="38">
        <v>2010</v>
      </c>
      <c r="D1630" s="38">
        <f t="shared" si="537"/>
        <v>32</v>
      </c>
      <c r="E1630" s="22" t="s">
        <v>1574</v>
      </c>
      <c r="F1630" s="38" t="s">
        <v>17</v>
      </c>
      <c r="G1630" s="38" t="s">
        <v>18</v>
      </c>
      <c r="H1630" s="3" t="s">
        <v>434</v>
      </c>
      <c r="I1630" s="3" t="s">
        <v>3716</v>
      </c>
      <c r="J1630" s="35">
        <v>2006</v>
      </c>
      <c r="K1630" s="19">
        <f t="shared" si="544"/>
        <v>4</v>
      </c>
      <c r="L1630" s="6" t="s">
        <v>434</v>
      </c>
      <c r="M1630" s="35">
        <v>2006</v>
      </c>
      <c r="N1630" s="35">
        <f t="shared" si="545"/>
        <v>4</v>
      </c>
      <c r="O1630" s="38" t="str">
        <f t="shared" si="536"/>
        <v>CONSELHO</v>
      </c>
      <c r="P1630" s="38" t="s">
        <v>1575</v>
      </c>
      <c r="Q1630" s="38" t="str">
        <f t="shared" si="546"/>
        <v>NÃO</v>
      </c>
      <c r="R1630" s="38" t="s">
        <v>21</v>
      </c>
      <c r="S1630" s="108">
        <v>5</v>
      </c>
      <c r="T1630" s="38"/>
      <c r="U1630" s="77" t="s">
        <v>3694</v>
      </c>
    </row>
    <row r="1631" spans="1:21" s="34" customFormat="1">
      <c r="A1631" s="40">
        <v>1631</v>
      </c>
      <c r="B1631" s="14">
        <v>40501</v>
      </c>
      <c r="C1631" s="38">
        <v>2010</v>
      </c>
      <c r="D1631" s="38">
        <f t="shared" si="537"/>
        <v>32</v>
      </c>
      <c r="E1631" s="22" t="s">
        <v>1576</v>
      </c>
      <c r="F1631" s="38" t="s">
        <v>26</v>
      </c>
      <c r="G1631" s="38" t="s">
        <v>18</v>
      </c>
      <c r="H1631" s="3" t="s">
        <v>434</v>
      </c>
      <c r="I1631" s="3" t="s">
        <v>3716</v>
      </c>
      <c r="J1631" s="35">
        <v>2006</v>
      </c>
      <c r="K1631" s="19">
        <f t="shared" si="544"/>
        <v>4</v>
      </c>
      <c r="L1631" s="6" t="s">
        <v>434</v>
      </c>
      <c r="M1631" s="35">
        <v>2006</v>
      </c>
      <c r="N1631" s="35">
        <f t="shared" si="545"/>
        <v>4</v>
      </c>
      <c r="O1631" s="38" t="str">
        <f t="shared" si="536"/>
        <v>CONSELHO</v>
      </c>
      <c r="P1631" s="38" t="s">
        <v>784</v>
      </c>
      <c r="Q1631" s="38" t="str">
        <f t="shared" si="546"/>
        <v>NÃO</v>
      </c>
      <c r="R1631" s="38" t="s">
        <v>21</v>
      </c>
      <c r="S1631" s="4" t="s">
        <v>24</v>
      </c>
      <c r="T1631" s="38"/>
      <c r="U1631" s="77"/>
    </row>
    <row r="1632" spans="1:21" s="34" customFormat="1">
      <c r="A1632" s="40">
        <v>1632</v>
      </c>
      <c r="B1632" s="14">
        <v>40501</v>
      </c>
      <c r="C1632" s="38">
        <v>2010</v>
      </c>
      <c r="D1632" s="38">
        <f t="shared" si="537"/>
        <v>32</v>
      </c>
      <c r="E1632" s="22" t="s">
        <v>1577</v>
      </c>
      <c r="F1632" s="38" t="s">
        <v>82</v>
      </c>
      <c r="G1632" s="38" t="s">
        <v>65</v>
      </c>
      <c r="H1632" s="38" t="s">
        <v>73</v>
      </c>
      <c r="I1632" s="38"/>
      <c r="J1632" s="38" t="s">
        <v>24</v>
      </c>
      <c r="K1632" s="38" t="s">
        <v>24</v>
      </c>
      <c r="L1632" s="3" t="s">
        <v>129</v>
      </c>
      <c r="M1632" s="49">
        <v>1985</v>
      </c>
      <c r="N1632" s="35">
        <f t="shared" si="545"/>
        <v>25</v>
      </c>
      <c r="O1632" s="38" t="str">
        <f t="shared" si="536"/>
        <v>CONSELHO</v>
      </c>
      <c r="P1632" s="38" t="s">
        <v>230</v>
      </c>
      <c r="Q1632" s="38" t="str">
        <f t="shared" si="546"/>
        <v>NÃO</v>
      </c>
      <c r="R1632" s="38" t="s">
        <v>21</v>
      </c>
      <c r="S1632" s="4"/>
      <c r="T1632" s="38"/>
      <c r="U1632" s="77"/>
    </row>
    <row r="1633" spans="1:21" s="34" customFormat="1">
      <c r="A1633" s="40">
        <v>1633</v>
      </c>
      <c r="B1633" s="14">
        <v>40508</v>
      </c>
      <c r="C1633" s="38">
        <v>2010</v>
      </c>
      <c r="D1633" s="38">
        <f t="shared" si="537"/>
        <v>32</v>
      </c>
      <c r="E1633" s="22" t="s">
        <v>1578</v>
      </c>
      <c r="F1633" s="38" t="s">
        <v>26</v>
      </c>
      <c r="G1633" s="38" t="s">
        <v>18</v>
      </c>
      <c r="H1633" s="38" t="s">
        <v>27</v>
      </c>
      <c r="I1633" s="38" t="s">
        <v>3719</v>
      </c>
      <c r="J1633" s="36">
        <v>1997</v>
      </c>
      <c r="K1633" s="19">
        <f t="shared" ref="K1633:K1637" si="547">C1633-J1633</f>
        <v>13</v>
      </c>
      <c r="L1633" s="38" t="s">
        <v>27</v>
      </c>
      <c r="M1633" s="35">
        <v>1997</v>
      </c>
      <c r="N1633" s="35">
        <f t="shared" si="545"/>
        <v>13</v>
      </c>
      <c r="O1633" s="38" t="str">
        <f t="shared" si="536"/>
        <v>CONSELHO</v>
      </c>
      <c r="P1633" s="38" t="s">
        <v>1579</v>
      </c>
      <c r="Q1633" s="38" t="str">
        <f t="shared" si="546"/>
        <v>NÃO</v>
      </c>
      <c r="R1633" s="38" t="s">
        <v>21</v>
      </c>
      <c r="S1633" s="108">
        <v>1</v>
      </c>
      <c r="T1633" s="38"/>
      <c r="U1633" s="77" t="s">
        <v>3701</v>
      </c>
    </row>
    <row r="1634" spans="1:21" s="121" customFormat="1">
      <c r="A1634" s="40">
        <v>1634</v>
      </c>
      <c r="B1634" s="14">
        <v>40508</v>
      </c>
      <c r="C1634" s="38">
        <v>2010</v>
      </c>
      <c r="D1634" s="38">
        <f t="shared" si="537"/>
        <v>32</v>
      </c>
      <c r="E1634" s="22" t="s">
        <v>1580</v>
      </c>
      <c r="F1634" s="38" t="s">
        <v>17</v>
      </c>
      <c r="G1634" s="38" t="s">
        <v>18</v>
      </c>
      <c r="H1634" s="38" t="s">
        <v>22</v>
      </c>
      <c r="I1634" s="38" t="s">
        <v>3739</v>
      </c>
      <c r="J1634" s="35">
        <v>1991</v>
      </c>
      <c r="K1634" s="19">
        <f t="shared" si="547"/>
        <v>19</v>
      </c>
      <c r="L1634" s="38" t="s">
        <v>23</v>
      </c>
      <c r="M1634" s="35" t="s">
        <v>24</v>
      </c>
      <c r="N1634" s="35" t="s">
        <v>24</v>
      </c>
      <c r="O1634" s="38" t="str">
        <f t="shared" si="536"/>
        <v>CONSELHO</v>
      </c>
      <c r="P1634" s="38" t="s">
        <v>1581</v>
      </c>
      <c r="Q1634" s="38" t="str">
        <f t="shared" si="538"/>
        <v>Não</v>
      </c>
      <c r="R1634" s="38" t="s">
        <v>21</v>
      </c>
      <c r="S1634" s="108">
        <v>3</v>
      </c>
      <c r="T1634" s="38"/>
      <c r="U1634" s="77" t="s">
        <v>3710</v>
      </c>
    </row>
    <row r="1635" spans="1:21" s="34" customFormat="1">
      <c r="A1635" s="40">
        <v>1635</v>
      </c>
      <c r="B1635" s="14">
        <v>40508</v>
      </c>
      <c r="C1635" s="38">
        <v>2010</v>
      </c>
      <c r="D1635" s="38">
        <f t="shared" si="537"/>
        <v>32</v>
      </c>
      <c r="E1635" s="22" t="s">
        <v>1582</v>
      </c>
      <c r="F1635" s="38" t="s">
        <v>17</v>
      </c>
      <c r="G1635" s="38" t="s">
        <v>18</v>
      </c>
      <c r="H1635" s="3" t="s">
        <v>434</v>
      </c>
      <c r="I1635" s="3" t="s">
        <v>3716</v>
      </c>
      <c r="J1635" s="35">
        <v>2006</v>
      </c>
      <c r="K1635" s="19">
        <f t="shared" si="547"/>
        <v>4</v>
      </c>
      <c r="L1635" s="6" t="s">
        <v>434</v>
      </c>
      <c r="M1635" s="35">
        <v>2006</v>
      </c>
      <c r="N1635" s="35">
        <f t="shared" ref="N1635:N1640" si="548">C1635-M1635</f>
        <v>4</v>
      </c>
      <c r="O1635" s="38" t="str">
        <f t="shared" si="536"/>
        <v>CONSELHO</v>
      </c>
      <c r="P1635" s="38" t="s">
        <v>1583</v>
      </c>
      <c r="Q1635" s="38" t="str">
        <f t="shared" ref="Q1635:Q1640" si="549">IF(ISNUMBER(SEARCH("Conferência",L1635)),"SIM","NÃO")</f>
        <v>NÃO</v>
      </c>
      <c r="R1635" s="38" t="s">
        <v>21</v>
      </c>
      <c r="S1635" s="4" t="s">
        <v>24</v>
      </c>
      <c r="T1635" s="38"/>
      <c r="U1635" s="77"/>
    </row>
    <row r="1636" spans="1:21" s="34" customFormat="1">
      <c r="A1636" s="40">
        <v>1636</v>
      </c>
      <c r="B1636" s="14">
        <v>40508</v>
      </c>
      <c r="C1636" s="38">
        <v>2010</v>
      </c>
      <c r="D1636" s="38">
        <f t="shared" si="537"/>
        <v>32</v>
      </c>
      <c r="E1636" s="22" t="s">
        <v>1584</v>
      </c>
      <c r="F1636" s="38" t="s">
        <v>17</v>
      </c>
      <c r="G1636" s="38" t="s">
        <v>18</v>
      </c>
      <c r="H1636" s="3" t="s">
        <v>434</v>
      </c>
      <c r="I1636" s="3" t="s">
        <v>3716</v>
      </c>
      <c r="J1636" s="35">
        <v>2006</v>
      </c>
      <c r="K1636" s="19">
        <f t="shared" si="547"/>
        <v>4</v>
      </c>
      <c r="L1636" s="6" t="s">
        <v>434</v>
      </c>
      <c r="M1636" s="35">
        <v>2006</v>
      </c>
      <c r="N1636" s="35">
        <f t="shared" si="548"/>
        <v>4</v>
      </c>
      <c r="O1636" s="38" t="str">
        <f t="shared" si="536"/>
        <v>CONSELHO</v>
      </c>
      <c r="P1636" s="38" t="s">
        <v>1585</v>
      </c>
      <c r="Q1636" s="38" t="str">
        <f t="shared" si="549"/>
        <v>NÃO</v>
      </c>
      <c r="R1636" s="38" t="s">
        <v>21</v>
      </c>
      <c r="S1636" s="108">
        <v>5</v>
      </c>
      <c r="T1636" s="38"/>
      <c r="U1636" s="77" t="s">
        <v>3694</v>
      </c>
    </row>
    <row r="1637" spans="1:21" s="34" customFormat="1">
      <c r="A1637" s="40">
        <v>1637</v>
      </c>
      <c r="B1637" s="14">
        <v>40508</v>
      </c>
      <c r="C1637" s="38">
        <v>2010</v>
      </c>
      <c r="D1637" s="38">
        <f t="shared" si="537"/>
        <v>32</v>
      </c>
      <c r="E1637" s="22" t="s">
        <v>1586</v>
      </c>
      <c r="F1637" s="38" t="s">
        <v>198</v>
      </c>
      <c r="G1637" s="38" t="s">
        <v>18</v>
      </c>
      <c r="H1637" s="38" t="s">
        <v>733</v>
      </c>
      <c r="I1637" s="38" t="s">
        <v>3727</v>
      </c>
      <c r="J1637" s="36">
        <v>1993</v>
      </c>
      <c r="K1637" s="19">
        <f t="shared" si="547"/>
        <v>17</v>
      </c>
      <c r="L1637" s="38" t="s">
        <v>733</v>
      </c>
      <c r="M1637" s="35">
        <v>1993</v>
      </c>
      <c r="N1637" s="35">
        <f t="shared" si="548"/>
        <v>17</v>
      </c>
      <c r="O1637" s="38" t="str">
        <f t="shared" si="536"/>
        <v>CONSELHO</v>
      </c>
      <c r="P1637" s="38" t="s">
        <v>1275</v>
      </c>
      <c r="Q1637" s="38" t="str">
        <f t="shared" si="549"/>
        <v>NÃO</v>
      </c>
      <c r="R1637" s="38" t="s">
        <v>21</v>
      </c>
      <c r="S1637" s="108">
        <v>5</v>
      </c>
      <c r="T1637" s="38"/>
      <c r="U1637" s="77" t="s">
        <v>3691</v>
      </c>
    </row>
    <row r="1638" spans="1:21" s="34" customFormat="1">
      <c r="A1638" s="40">
        <v>1638</v>
      </c>
      <c r="B1638" s="14">
        <v>40508</v>
      </c>
      <c r="C1638" s="38">
        <v>2010</v>
      </c>
      <c r="D1638" s="38">
        <f t="shared" si="537"/>
        <v>32</v>
      </c>
      <c r="E1638" s="15" t="s">
        <v>1559</v>
      </c>
      <c r="F1638" s="38" t="s">
        <v>33</v>
      </c>
      <c r="G1638" s="38" t="s">
        <v>65</v>
      </c>
      <c r="H1638" s="38" t="s">
        <v>73</v>
      </c>
      <c r="I1638" s="38"/>
      <c r="J1638" s="38" t="s">
        <v>24</v>
      </c>
      <c r="K1638" s="38" t="s">
        <v>24</v>
      </c>
      <c r="L1638" s="38" t="s">
        <v>1253</v>
      </c>
      <c r="M1638" s="35">
        <v>2009</v>
      </c>
      <c r="N1638" s="35">
        <f t="shared" si="548"/>
        <v>1</v>
      </c>
      <c r="O1638" s="38" t="str">
        <f t="shared" si="536"/>
        <v>CONSELHO</v>
      </c>
      <c r="P1638" s="38" t="s">
        <v>230</v>
      </c>
      <c r="Q1638" s="38" t="str">
        <f t="shared" si="549"/>
        <v>NÃO</v>
      </c>
      <c r="R1638" s="38" t="s">
        <v>21</v>
      </c>
      <c r="S1638" s="4"/>
      <c r="T1638" s="38"/>
      <c r="U1638" s="77"/>
    </row>
    <row r="1639" spans="1:21" s="34" customFormat="1">
      <c r="A1639" s="40">
        <v>1639</v>
      </c>
      <c r="B1639" s="14">
        <v>40508</v>
      </c>
      <c r="C1639" s="38">
        <v>2010</v>
      </c>
      <c r="D1639" s="38">
        <f t="shared" si="537"/>
        <v>32</v>
      </c>
      <c r="E1639" s="22" t="s">
        <v>1587</v>
      </c>
      <c r="F1639" s="38" t="s">
        <v>82</v>
      </c>
      <c r="G1639" s="38" t="s">
        <v>65</v>
      </c>
      <c r="H1639" s="38" t="s">
        <v>73</v>
      </c>
      <c r="I1639" s="38"/>
      <c r="J1639" s="38" t="s">
        <v>24</v>
      </c>
      <c r="K1639" s="38" t="s">
        <v>24</v>
      </c>
      <c r="L1639" s="38" t="s">
        <v>83</v>
      </c>
      <c r="M1639" s="35">
        <v>2003</v>
      </c>
      <c r="N1639" s="35">
        <f t="shared" si="548"/>
        <v>7</v>
      </c>
      <c r="O1639" s="38" t="str">
        <f t="shared" si="536"/>
        <v>CONSELHO</v>
      </c>
      <c r="P1639" s="38" t="s">
        <v>492</v>
      </c>
      <c r="Q1639" s="38" t="str">
        <f t="shared" si="549"/>
        <v>NÃO</v>
      </c>
      <c r="R1639" s="38" t="s">
        <v>21</v>
      </c>
      <c r="S1639" s="4"/>
      <c r="T1639" s="38"/>
      <c r="U1639" s="77"/>
    </row>
    <row r="1640" spans="1:21" s="34" customFormat="1">
      <c r="A1640" s="40">
        <v>1640</v>
      </c>
      <c r="B1640" s="14">
        <v>40515</v>
      </c>
      <c r="C1640" s="38">
        <v>2010</v>
      </c>
      <c r="D1640" s="38">
        <f t="shared" si="537"/>
        <v>32</v>
      </c>
      <c r="E1640" s="22" t="s">
        <v>1588</v>
      </c>
      <c r="F1640" s="38" t="s">
        <v>26</v>
      </c>
      <c r="G1640" s="38" t="s">
        <v>18</v>
      </c>
      <c r="H1640" s="38" t="s">
        <v>27</v>
      </c>
      <c r="I1640" s="38" t="s">
        <v>3719</v>
      </c>
      <c r="J1640" s="36">
        <v>1997</v>
      </c>
      <c r="K1640" s="19">
        <f t="shared" ref="K1640:K1642" si="550">C1640-J1640</f>
        <v>13</v>
      </c>
      <c r="L1640" s="38" t="s">
        <v>27</v>
      </c>
      <c r="M1640" s="35">
        <v>1997</v>
      </c>
      <c r="N1640" s="35">
        <f t="shared" si="548"/>
        <v>13</v>
      </c>
      <c r="O1640" s="38" t="str">
        <f t="shared" si="536"/>
        <v>CONSELHO</v>
      </c>
      <c r="P1640" s="38" t="s">
        <v>784</v>
      </c>
      <c r="Q1640" s="38" t="str">
        <f t="shared" si="549"/>
        <v>NÃO</v>
      </c>
      <c r="R1640" s="38" t="s">
        <v>21</v>
      </c>
      <c r="S1640" s="4" t="s">
        <v>24</v>
      </c>
      <c r="T1640" s="38"/>
      <c r="U1640" s="77"/>
    </row>
    <row r="1641" spans="1:21" s="34" customFormat="1">
      <c r="A1641" s="40">
        <v>1641</v>
      </c>
      <c r="B1641" s="14">
        <v>40515</v>
      </c>
      <c r="C1641" s="38">
        <v>2010</v>
      </c>
      <c r="D1641" s="38">
        <f t="shared" si="537"/>
        <v>32</v>
      </c>
      <c r="E1641" s="22" t="s">
        <v>1589</v>
      </c>
      <c r="F1641" s="38" t="s">
        <v>26</v>
      </c>
      <c r="G1641" s="38" t="s">
        <v>18</v>
      </c>
      <c r="H1641" s="38" t="s">
        <v>27</v>
      </c>
      <c r="I1641" s="38" t="s">
        <v>3719</v>
      </c>
      <c r="J1641" s="36">
        <v>1997</v>
      </c>
      <c r="K1641" s="19">
        <f t="shared" si="550"/>
        <v>13</v>
      </c>
      <c r="L1641" s="38" t="s">
        <v>46</v>
      </c>
      <c r="M1641" s="35" t="s">
        <v>24</v>
      </c>
      <c r="N1641" s="35" t="s">
        <v>24</v>
      </c>
      <c r="O1641" s="38" t="str">
        <f t="shared" si="536"/>
        <v>CONSELHO</v>
      </c>
      <c r="P1641" s="38" t="s">
        <v>1590</v>
      </c>
      <c r="Q1641" s="38" t="str">
        <f t="shared" si="538"/>
        <v>Não</v>
      </c>
      <c r="R1641" s="38" t="s">
        <v>21</v>
      </c>
      <c r="S1641" s="108">
        <v>1</v>
      </c>
      <c r="T1641" s="38"/>
      <c r="U1641" s="77" t="s">
        <v>3701</v>
      </c>
    </row>
    <row r="1642" spans="1:21" s="34" customFormat="1">
      <c r="A1642" s="40">
        <v>1642</v>
      </c>
      <c r="B1642" s="14">
        <v>40515</v>
      </c>
      <c r="C1642" s="38">
        <v>2010</v>
      </c>
      <c r="D1642" s="38">
        <f t="shared" si="537"/>
        <v>32</v>
      </c>
      <c r="E1642" s="22" t="s">
        <v>1591</v>
      </c>
      <c r="F1642" s="38" t="s">
        <v>26</v>
      </c>
      <c r="G1642" s="38" t="s">
        <v>18</v>
      </c>
      <c r="H1642" s="38" t="s">
        <v>27</v>
      </c>
      <c r="I1642" s="38" t="s">
        <v>3719</v>
      </c>
      <c r="J1642" s="36">
        <v>1997</v>
      </c>
      <c r="K1642" s="19">
        <f t="shared" si="550"/>
        <v>13</v>
      </c>
      <c r="L1642" s="38" t="s">
        <v>46</v>
      </c>
      <c r="M1642" s="35" t="s">
        <v>24</v>
      </c>
      <c r="N1642" s="35" t="s">
        <v>24</v>
      </c>
      <c r="O1642" s="38" t="str">
        <f t="shared" si="536"/>
        <v>CONSELHO</v>
      </c>
      <c r="P1642" s="38" t="s">
        <v>1590</v>
      </c>
      <c r="Q1642" s="38" t="str">
        <f t="shared" si="538"/>
        <v>Não</v>
      </c>
      <c r="R1642" s="38" t="s">
        <v>21</v>
      </c>
      <c r="S1642" s="108">
        <v>1</v>
      </c>
      <c r="T1642" s="38"/>
      <c r="U1642" s="77" t="s">
        <v>3701</v>
      </c>
    </row>
    <row r="1643" spans="1:21" s="34" customFormat="1">
      <c r="A1643" s="40">
        <v>1643</v>
      </c>
      <c r="B1643" s="14">
        <v>40515</v>
      </c>
      <c r="C1643" s="38">
        <v>2010</v>
      </c>
      <c r="D1643" s="38">
        <f t="shared" si="537"/>
        <v>32</v>
      </c>
      <c r="E1643" s="22" t="s">
        <v>1592</v>
      </c>
      <c r="F1643" s="38" t="s">
        <v>44</v>
      </c>
      <c r="G1643" s="38" t="s">
        <v>18</v>
      </c>
      <c r="H1643" s="38" t="s">
        <v>45</v>
      </c>
      <c r="I1643" s="38" t="s">
        <v>3720</v>
      </c>
      <c r="J1643" s="38" t="s">
        <v>24</v>
      </c>
      <c r="K1643" s="38" t="s">
        <v>24</v>
      </c>
      <c r="L1643" s="3" t="s">
        <v>45</v>
      </c>
      <c r="M1643" s="35" t="s">
        <v>24</v>
      </c>
      <c r="N1643" s="35" t="s">
        <v>24</v>
      </c>
      <c r="O1643" s="38" t="str">
        <f t="shared" si="536"/>
        <v>CONSELHO</v>
      </c>
      <c r="P1643" s="38" t="s">
        <v>1552</v>
      </c>
      <c r="Q1643" s="38" t="str">
        <f t="shared" si="538"/>
        <v>Não</v>
      </c>
      <c r="R1643" s="38" t="s">
        <v>21</v>
      </c>
      <c r="S1643" s="4" t="s">
        <v>24</v>
      </c>
      <c r="T1643" s="38"/>
      <c r="U1643" s="77"/>
    </row>
    <row r="1644" spans="1:21" s="122" customFormat="1">
      <c r="A1644" s="81">
        <v>1644</v>
      </c>
      <c r="B1644" s="26">
        <v>40515</v>
      </c>
      <c r="C1644" s="5">
        <v>2010</v>
      </c>
      <c r="D1644" s="5">
        <f t="shared" si="537"/>
        <v>32</v>
      </c>
      <c r="E1644" s="27" t="s">
        <v>1593</v>
      </c>
      <c r="F1644" s="5" t="s">
        <v>17</v>
      </c>
      <c r="G1644" s="5" t="s">
        <v>18</v>
      </c>
      <c r="H1644" s="5" t="s">
        <v>22</v>
      </c>
      <c r="I1644" s="5" t="s">
        <v>3739</v>
      </c>
      <c r="J1644" s="35">
        <v>1991</v>
      </c>
      <c r="K1644" s="83">
        <f t="shared" ref="K1644:K1647" si="551">C1644-J1644</f>
        <v>19</v>
      </c>
      <c r="L1644" s="5" t="s">
        <v>23</v>
      </c>
      <c r="M1644" s="35" t="s">
        <v>24</v>
      </c>
      <c r="N1644" s="35" t="s">
        <v>24</v>
      </c>
      <c r="O1644" s="5" t="str">
        <f t="shared" si="536"/>
        <v>CONSELHO</v>
      </c>
      <c r="P1644" s="5" t="s">
        <v>1594</v>
      </c>
      <c r="Q1644" s="5" t="str">
        <f t="shared" si="538"/>
        <v>Não</v>
      </c>
      <c r="R1644" s="5" t="s">
        <v>21</v>
      </c>
      <c r="S1644" s="109">
        <v>3</v>
      </c>
      <c r="T1644" s="5"/>
      <c r="U1644" s="82" t="s">
        <v>3710</v>
      </c>
    </row>
    <row r="1645" spans="1:21" s="122" customFormat="1">
      <c r="A1645" s="81">
        <v>1645</v>
      </c>
      <c r="B1645" s="26">
        <v>40515</v>
      </c>
      <c r="C1645" s="5">
        <v>2010</v>
      </c>
      <c r="D1645" s="5">
        <f t="shared" si="537"/>
        <v>32</v>
      </c>
      <c r="E1645" s="27" t="s">
        <v>1595</v>
      </c>
      <c r="F1645" s="5" t="s">
        <v>17</v>
      </c>
      <c r="G1645" s="5" t="s">
        <v>18</v>
      </c>
      <c r="H1645" s="5" t="s">
        <v>22</v>
      </c>
      <c r="I1645" s="5" t="s">
        <v>3739</v>
      </c>
      <c r="J1645" s="35">
        <v>1991</v>
      </c>
      <c r="K1645" s="83">
        <f t="shared" si="551"/>
        <v>19</v>
      </c>
      <c r="L1645" s="5" t="s">
        <v>23</v>
      </c>
      <c r="M1645" s="35" t="s">
        <v>24</v>
      </c>
      <c r="N1645" s="35" t="s">
        <v>24</v>
      </c>
      <c r="O1645" s="5" t="str">
        <f t="shared" si="536"/>
        <v>CONSELHO</v>
      </c>
      <c r="P1645" s="5" t="s">
        <v>428</v>
      </c>
      <c r="Q1645" s="5" t="str">
        <f t="shared" si="538"/>
        <v>Não</v>
      </c>
      <c r="R1645" s="5" t="s">
        <v>21</v>
      </c>
      <c r="S1645" s="111">
        <v>3</v>
      </c>
      <c r="T1645" s="5"/>
      <c r="U1645" s="82" t="s">
        <v>3710</v>
      </c>
    </row>
    <row r="1646" spans="1:21" s="34" customFormat="1">
      <c r="A1646" s="40">
        <v>1646</v>
      </c>
      <c r="B1646" s="14">
        <v>40515</v>
      </c>
      <c r="C1646" s="38">
        <v>2010</v>
      </c>
      <c r="D1646" s="38">
        <f t="shared" si="537"/>
        <v>32</v>
      </c>
      <c r="E1646" s="22" t="s">
        <v>1596</v>
      </c>
      <c r="F1646" s="38" t="s">
        <v>17</v>
      </c>
      <c r="G1646" s="38" t="s">
        <v>18</v>
      </c>
      <c r="H1646" s="3" t="s">
        <v>434</v>
      </c>
      <c r="I1646" s="3" t="s">
        <v>3716</v>
      </c>
      <c r="J1646" s="35">
        <v>2006</v>
      </c>
      <c r="K1646" s="19">
        <f t="shared" si="551"/>
        <v>4</v>
      </c>
      <c r="L1646" s="99" t="s">
        <v>434</v>
      </c>
      <c r="M1646" s="35">
        <v>2006</v>
      </c>
      <c r="N1646" s="35">
        <f t="shared" ref="N1646:N1650" si="552">C1646-M1646</f>
        <v>4</v>
      </c>
      <c r="O1646" s="38" t="str">
        <f t="shared" si="536"/>
        <v>CONSELHO</v>
      </c>
      <c r="P1646" s="38" t="s">
        <v>1597</v>
      </c>
      <c r="Q1646" s="38" t="str">
        <f>IF(ISNUMBER(SEARCH("Conferência",L1646)),"SIM","NÃO")</f>
        <v>NÃO</v>
      </c>
      <c r="R1646" s="38" t="s">
        <v>21</v>
      </c>
      <c r="S1646" s="108">
        <v>5</v>
      </c>
      <c r="T1646" s="38"/>
      <c r="U1646" s="77" t="s">
        <v>3694</v>
      </c>
    </row>
    <row r="1647" spans="1:21" s="34" customFormat="1">
      <c r="A1647" s="40">
        <v>1647</v>
      </c>
      <c r="B1647" s="14">
        <v>40515</v>
      </c>
      <c r="C1647" s="38">
        <v>2010</v>
      </c>
      <c r="D1647" s="38">
        <f t="shared" si="537"/>
        <v>32</v>
      </c>
      <c r="E1647" s="22" t="s">
        <v>1598</v>
      </c>
      <c r="F1647" s="38" t="s">
        <v>17</v>
      </c>
      <c r="G1647" s="38" t="s">
        <v>18</v>
      </c>
      <c r="H1647" s="3" t="s">
        <v>434</v>
      </c>
      <c r="I1647" s="3" t="s">
        <v>3716</v>
      </c>
      <c r="J1647" s="35">
        <v>2006</v>
      </c>
      <c r="K1647" s="19">
        <f t="shared" si="551"/>
        <v>4</v>
      </c>
      <c r="L1647" s="6" t="s">
        <v>434</v>
      </c>
      <c r="M1647" s="35">
        <v>2006</v>
      </c>
      <c r="N1647" s="35">
        <f t="shared" si="552"/>
        <v>4</v>
      </c>
      <c r="O1647" s="38" t="str">
        <f t="shared" si="536"/>
        <v>CONSELHO</v>
      </c>
      <c r="P1647" s="38" t="s">
        <v>1599</v>
      </c>
      <c r="Q1647" s="38" t="str">
        <f>IF(ISNUMBER(SEARCH("Conferência",L1647)),"SIM","NÃO")</f>
        <v>NÃO</v>
      </c>
      <c r="R1647" s="38" t="s">
        <v>21</v>
      </c>
      <c r="S1647" s="108">
        <v>5</v>
      </c>
      <c r="T1647" s="38"/>
      <c r="U1647" s="77" t="s">
        <v>3692</v>
      </c>
    </row>
    <row r="1648" spans="1:21" s="34" customFormat="1">
      <c r="A1648" s="40">
        <v>1648</v>
      </c>
      <c r="B1648" s="14">
        <v>40519</v>
      </c>
      <c r="C1648" s="38">
        <v>2010</v>
      </c>
      <c r="D1648" s="38">
        <f t="shared" si="537"/>
        <v>32</v>
      </c>
      <c r="E1648" s="22" t="s">
        <v>1600</v>
      </c>
      <c r="F1648" s="38" t="s">
        <v>33</v>
      </c>
      <c r="G1648" s="38" t="s">
        <v>65</v>
      </c>
      <c r="H1648" s="38" t="s">
        <v>73</v>
      </c>
      <c r="I1648" s="38"/>
      <c r="J1648" s="38" t="s">
        <v>24</v>
      </c>
      <c r="K1648" s="38" t="s">
        <v>24</v>
      </c>
      <c r="L1648" s="38" t="s">
        <v>1641</v>
      </c>
      <c r="M1648" s="35">
        <v>1991</v>
      </c>
      <c r="N1648" s="35">
        <f t="shared" si="552"/>
        <v>19</v>
      </c>
      <c r="O1648" s="38" t="str">
        <f t="shared" si="536"/>
        <v>CONSELHO</v>
      </c>
      <c r="P1648" s="38" t="s">
        <v>124</v>
      </c>
      <c r="Q1648" s="38" t="str">
        <f>IF(ISNUMBER(SEARCH("Conferência",L1648)),"SIM","NÃO")</f>
        <v>NÃO</v>
      </c>
      <c r="R1648" s="38" t="s">
        <v>21</v>
      </c>
      <c r="S1648" s="4"/>
      <c r="T1648" s="38"/>
      <c r="U1648" s="77"/>
    </row>
    <row r="1649" spans="1:21" s="122" customFormat="1">
      <c r="A1649" s="81">
        <v>1649</v>
      </c>
      <c r="B1649" s="26">
        <v>40522</v>
      </c>
      <c r="C1649" s="5">
        <v>2010</v>
      </c>
      <c r="D1649" s="5">
        <f t="shared" si="537"/>
        <v>32</v>
      </c>
      <c r="E1649" s="87" t="s">
        <v>1601</v>
      </c>
      <c r="F1649" s="5" t="s">
        <v>17</v>
      </c>
      <c r="G1649" s="5" t="s">
        <v>18</v>
      </c>
      <c r="H1649" s="7" t="s">
        <v>22</v>
      </c>
      <c r="I1649" s="7" t="s">
        <v>3739</v>
      </c>
      <c r="J1649" s="35">
        <v>1991</v>
      </c>
      <c r="K1649" s="83">
        <f t="shared" ref="K1649:K1652" si="553">C1649-J1649</f>
        <v>19</v>
      </c>
      <c r="L1649" s="7" t="s">
        <v>22</v>
      </c>
      <c r="M1649" s="35">
        <v>1991</v>
      </c>
      <c r="N1649" s="35">
        <f t="shared" si="552"/>
        <v>19</v>
      </c>
      <c r="O1649" s="5" t="str">
        <f t="shared" si="536"/>
        <v>CONSELHO</v>
      </c>
      <c r="P1649" s="5" t="s">
        <v>1602</v>
      </c>
      <c r="Q1649" s="5" t="str">
        <f>IF(ISNUMBER(SEARCH("Conferência",L1649)),"SIM","NÃO")</f>
        <v>NÃO</v>
      </c>
      <c r="R1649" s="5" t="s">
        <v>21</v>
      </c>
      <c r="S1649" s="105">
        <v>9</v>
      </c>
      <c r="T1649" s="5"/>
      <c r="U1649" s="82"/>
    </row>
    <row r="1650" spans="1:21" s="122" customFormat="1">
      <c r="A1650" s="81">
        <v>1650</v>
      </c>
      <c r="B1650" s="26">
        <v>40522</v>
      </c>
      <c r="C1650" s="5">
        <v>2010</v>
      </c>
      <c r="D1650" s="5">
        <f t="shared" si="537"/>
        <v>32</v>
      </c>
      <c r="E1650" s="95" t="s">
        <v>1603</v>
      </c>
      <c r="F1650" s="5" t="s">
        <v>17</v>
      </c>
      <c r="G1650" s="5" t="s">
        <v>18</v>
      </c>
      <c r="H1650" s="7" t="s">
        <v>22</v>
      </c>
      <c r="I1650" s="7" t="s">
        <v>3739</v>
      </c>
      <c r="J1650" s="35">
        <v>1991</v>
      </c>
      <c r="K1650" s="83">
        <f t="shared" si="553"/>
        <v>19</v>
      </c>
      <c r="L1650" s="7" t="s">
        <v>22</v>
      </c>
      <c r="M1650" s="35">
        <v>1991</v>
      </c>
      <c r="N1650" s="35">
        <f t="shared" si="552"/>
        <v>19</v>
      </c>
      <c r="O1650" s="5" t="str">
        <f t="shared" si="536"/>
        <v>CONSELHO</v>
      </c>
      <c r="P1650" s="5" t="s">
        <v>1604</v>
      </c>
      <c r="Q1650" s="5" t="str">
        <f>IF(ISNUMBER(SEARCH("Conferência",L1650)),"SIM","NÃO")</f>
        <v>NÃO</v>
      </c>
      <c r="R1650" s="5" t="s">
        <v>21</v>
      </c>
      <c r="S1650" s="105">
        <v>9</v>
      </c>
      <c r="T1650" s="95"/>
      <c r="U1650" s="82"/>
    </row>
    <row r="1651" spans="1:21" s="34" customFormat="1">
      <c r="A1651" s="40">
        <v>1651</v>
      </c>
      <c r="B1651" s="45">
        <v>40522</v>
      </c>
      <c r="C1651" s="38">
        <v>2010</v>
      </c>
      <c r="D1651" s="38">
        <f t="shared" si="537"/>
        <v>32</v>
      </c>
      <c r="E1651" s="25" t="s">
        <v>1605</v>
      </c>
      <c r="F1651" s="38" t="s">
        <v>26</v>
      </c>
      <c r="G1651" s="38" t="s">
        <v>18</v>
      </c>
      <c r="H1651" s="3" t="s">
        <v>22</v>
      </c>
      <c r="I1651" s="3" t="s">
        <v>3739</v>
      </c>
      <c r="J1651" s="35">
        <v>1991</v>
      </c>
      <c r="K1651" s="19">
        <f t="shared" si="553"/>
        <v>19</v>
      </c>
      <c r="L1651" s="38" t="s">
        <v>51</v>
      </c>
      <c r="M1651" s="35" t="s">
        <v>24</v>
      </c>
      <c r="N1651" s="35" t="s">
        <v>24</v>
      </c>
      <c r="O1651" s="38" t="str">
        <f t="shared" si="536"/>
        <v>CONSELHO</v>
      </c>
      <c r="P1651" s="38" t="s">
        <v>1606</v>
      </c>
      <c r="Q1651" s="38" t="str">
        <f t="shared" si="538"/>
        <v>Não</v>
      </c>
      <c r="R1651" s="38" t="s">
        <v>21</v>
      </c>
      <c r="S1651" s="104">
        <v>1</v>
      </c>
      <c r="T1651" s="25"/>
      <c r="U1651" s="77" t="s">
        <v>3701</v>
      </c>
    </row>
    <row r="1652" spans="1:21" s="34" customFormat="1">
      <c r="A1652" s="40">
        <v>1652</v>
      </c>
      <c r="B1652" s="45">
        <v>40522</v>
      </c>
      <c r="C1652" s="38">
        <v>2010</v>
      </c>
      <c r="D1652" s="38">
        <f t="shared" si="537"/>
        <v>32</v>
      </c>
      <c r="E1652" s="25" t="s">
        <v>1607</v>
      </c>
      <c r="F1652" s="38" t="s">
        <v>26</v>
      </c>
      <c r="G1652" s="38" t="s">
        <v>18</v>
      </c>
      <c r="H1652" s="3" t="s">
        <v>27</v>
      </c>
      <c r="I1652" s="3" t="s">
        <v>3719</v>
      </c>
      <c r="J1652" s="36">
        <v>1997</v>
      </c>
      <c r="K1652" s="19">
        <f t="shared" si="553"/>
        <v>13</v>
      </c>
      <c r="L1652" s="38" t="s">
        <v>46</v>
      </c>
      <c r="M1652" s="35" t="s">
        <v>24</v>
      </c>
      <c r="N1652" s="35" t="s">
        <v>24</v>
      </c>
      <c r="O1652" s="38" t="str">
        <f t="shared" si="536"/>
        <v>CONSELHO</v>
      </c>
      <c r="P1652" s="38" t="s">
        <v>1608</v>
      </c>
      <c r="Q1652" s="38" t="str">
        <f t="shared" si="538"/>
        <v>Não</v>
      </c>
      <c r="R1652" s="38" t="s">
        <v>21</v>
      </c>
      <c r="S1652" s="104">
        <v>1</v>
      </c>
      <c r="T1652" s="25"/>
      <c r="U1652" s="77" t="s">
        <v>3701</v>
      </c>
    </row>
    <row r="1653" spans="1:21" s="34" customFormat="1">
      <c r="A1653" s="40">
        <v>1653</v>
      </c>
      <c r="B1653" s="14">
        <v>40522</v>
      </c>
      <c r="C1653" s="38">
        <v>2010</v>
      </c>
      <c r="D1653" s="38">
        <f t="shared" si="537"/>
        <v>32</v>
      </c>
      <c r="E1653" s="25" t="s">
        <v>3301</v>
      </c>
      <c r="F1653" s="38" t="s">
        <v>33</v>
      </c>
      <c r="G1653" s="38" t="s">
        <v>65</v>
      </c>
      <c r="H1653" s="3" t="s">
        <v>514</v>
      </c>
      <c r="I1653" s="3"/>
      <c r="J1653" s="38" t="s">
        <v>24</v>
      </c>
      <c r="K1653" s="38" t="s">
        <v>24</v>
      </c>
      <c r="L1653" s="38" t="s">
        <v>1253</v>
      </c>
      <c r="M1653" s="35">
        <v>2009</v>
      </c>
      <c r="N1653" s="35">
        <f t="shared" ref="N1653:N1658" si="554">C1653-M1653</f>
        <v>1</v>
      </c>
      <c r="O1653" s="38" t="str">
        <f t="shared" si="536"/>
        <v>CONSELHO</v>
      </c>
      <c r="P1653" s="38" t="s">
        <v>1609</v>
      </c>
      <c r="Q1653" s="38" t="str">
        <f t="shared" ref="Q1653:Q1658" si="555">IF(ISNUMBER(SEARCH("Conferência",L1653)),"SIM","NÃO")</f>
        <v>NÃO</v>
      </c>
      <c r="R1653" s="38" t="s">
        <v>21</v>
      </c>
      <c r="S1653" s="1"/>
      <c r="T1653" s="25"/>
      <c r="U1653" s="77"/>
    </row>
    <row r="1654" spans="1:21" s="34" customFormat="1">
      <c r="A1654" s="40">
        <v>1654</v>
      </c>
      <c r="B1654" s="14">
        <v>40526</v>
      </c>
      <c r="C1654" s="38">
        <v>2010</v>
      </c>
      <c r="D1654" s="38">
        <f t="shared" si="537"/>
        <v>32</v>
      </c>
      <c r="E1654" s="25" t="s">
        <v>1610</v>
      </c>
      <c r="F1654" s="38" t="s">
        <v>17</v>
      </c>
      <c r="G1654" s="38" t="s">
        <v>18</v>
      </c>
      <c r="H1654" s="3" t="s">
        <v>19</v>
      </c>
      <c r="I1654" s="3" t="s">
        <v>3736</v>
      </c>
      <c r="J1654" s="36">
        <v>2001</v>
      </c>
      <c r="K1654" s="19">
        <f>C1654-J1654</f>
        <v>9</v>
      </c>
      <c r="L1654" s="3" t="s">
        <v>19</v>
      </c>
      <c r="M1654" s="35">
        <v>2001</v>
      </c>
      <c r="N1654" s="35">
        <f t="shared" si="554"/>
        <v>9</v>
      </c>
      <c r="O1654" s="38" t="str">
        <f t="shared" si="536"/>
        <v>CONSELHO</v>
      </c>
      <c r="P1654" s="38" t="s">
        <v>354</v>
      </c>
      <c r="Q1654" s="38" t="str">
        <f t="shared" si="555"/>
        <v>NÃO</v>
      </c>
      <c r="R1654" s="38" t="s">
        <v>21</v>
      </c>
      <c r="S1654" s="104">
        <v>5</v>
      </c>
      <c r="T1654" s="25"/>
      <c r="U1654" s="77" t="s">
        <v>3691</v>
      </c>
    </row>
    <row r="1655" spans="1:21" s="34" customFormat="1">
      <c r="A1655" s="40">
        <v>1655</v>
      </c>
      <c r="B1655" s="14">
        <v>40529</v>
      </c>
      <c r="C1655" s="38">
        <v>2010</v>
      </c>
      <c r="D1655" s="38">
        <f t="shared" si="537"/>
        <v>32</v>
      </c>
      <c r="E1655" s="25" t="s">
        <v>3302</v>
      </c>
      <c r="F1655" s="38" t="s">
        <v>183</v>
      </c>
      <c r="G1655" s="38" t="s">
        <v>65</v>
      </c>
      <c r="H1655" s="3" t="s">
        <v>419</v>
      </c>
      <c r="I1655" s="3"/>
      <c r="J1655" s="38" t="s">
        <v>24</v>
      </c>
      <c r="K1655" s="38" t="s">
        <v>24</v>
      </c>
      <c r="L1655" s="38" t="s">
        <v>1611</v>
      </c>
      <c r="M1655" s="56">
        <v>2010</v>
      </c>
      <c r="N1655" s="35">
        <f t="shared" si="554"/>
        <v>0</v>
      </c>
      <c r="O1655" s="38" t="str">
        <f t="shared" si="536"/>
        <v>CONSELHO</v>
      </c>
      <c r="P1655" s="38" t="s">
        <v>1612</v>
      </c>
      <c r="Q1655" s="38" t="str">
        <f t="shared" si="555"/>
        <v>NÃO</v>
      </c>
      <c r="R1655" s="38" t="s">
        <v>21</v>
      </c>
      <c r="S1655" s="1"/>
      <c r="T1655" s="25"/>
      <c r="U1655" s="77"/>
    </row>
    <row r="1656" spans="1:21" s="34" customFormat="1">
      <c r="A1656" s="40">
        <v>1656</v>
      </c>
      <c r="B1656" s="14">
        <v>40529</v>
      </c>
      <c r="C1656" s="38">
        <v>2010</v>
      </c>
      <c r="D1656" s="38">
        <f t="shared" si="537"/>
        <v>32</v>
      </c>
      <c r="E1656" s="25" t="s">
        <v>3303</v>
      </c>
      <c r="F1656" s="38" t="s">
        <v>33</v>
      </c>
      <c r="G1656" s="38" t="s">
        <v>65</v>
      </c>
      <c r="H1656" s="3" t="s">
        <v>73</v>
      </c>
      <c r="I1656" s="3"/>
      <c r="J1656" s="38" t="s">
        <v>24</v>
      </c>
      <c r="K1656" s="38" t="s">
        <v>24</v>
      </c>
      <c r="L1656" s="38" t="s">
        <v>123</v>
      </c>
      <c r="M1656" s="35">
        <v>2001</v>
      </c>
      <c r="N1656" s="35">
        <f t="shared" si="554"/>
        <v>9</v>
      </c>
      <c r="O1656" s="38" t="str">
        <f t="shared" si="536"/>
        <v>CONSELHO</v>
      </c>
      <c r="P1656" s="38" t="s">
        <v>1613</v>
      </c>
      <c r="Q1656" s="38" t="str">
        <f t="shared" si="555"/>
        <v>NÃO</v>
      </c>
      <c r="R1656" s="38" t="s">
        <v>21</v>
      </c>
      <c r="S1656" s="1"/>
      <c r="T1656" s="25"/>
      <c r="U1656" s="77"/>
    </row>
    <row r="1657" spans="1:21" s="34" customFormat="1">
      <c r="A1657" s="40">
        <v>1657</v>
      </c>
      <c r="B1657" s="14">
        <v>40529</v>
      </c>
      <c r="C1657" s="38">
        <v>2010</v>
      </c>
      <c r="D1657" s="38">
        <f t="shared" si="537"/>
        <v>32</v>
      </c>
      <c r="E1657" s="25" t="s">
        <v>3304</v>
      </c>
      <c r="F1657" s="38" t="s">
        <v>17</v>
      </c>
      <c r="G1657" s="38" t="s">
        <v>18</v>
      </c>
      <c r="H1657" s="3" t="s">
        <v>434</v>
      </c>
      <c r="I1657" s="3" t="s">
        <v>3716</v>
      </c>
      <c r="J1657" s="35">
        <v>2006</v>
      </c>
      <c r="K1657" s="19">
        <f t="shared" ref="K1657:K1663" si="556">C1657-J1657</f>
        <v>4</v>
      </c>
      <c r="L1657" s="6" t="s">
        <v>434</v>
      </c>
      <c r="M1657" s="35">
        <v>2006</v>
      </c>
      <c r="N1657" s="35">
        <f t="shared" si="554"/>
        <v>4</v>
      </c>
      <c r="O1657" s="38" t="str">
        <f t="shared" si="536"/>
        <v>CONSELHO</v>
      </c>
      <c r="P1657" s="38" t="s">
        <v>361</v>
      </c>
      <c r="Q1657" s="38" t="str">
        <f t="shared" si="555"/>
        <v>NÃO</v>
      </c>
      <c r="R1657" s="38" t="s">
        <v>21</v>
      </c>
      <c r="S1657" s="104">
        <v>5</v>
      </c>
      <c r="T1657" s="25"/>
      <c r="U1657" s="77" t="s">
        <v>3691</v>
      </c>
    </row>
    <row r="1658" spans="1:21" s="34" customFormat="1">
      <c r="A1658" s="40">
        <v>1658</v>
      </c>
      <c r="B1658" s="14">
        <v>40529</v>
      </c>
      <c r="C1658" s="38">
        <v>2010</v>
      </c>
      <c r="D1658" s="38">
        <f t="shared" si="537"/>
        <v>32</v>
      </c>
      <c r="E1658" s="25" t="s">
        <v>3305</v>
      </c>
      <c r="F1658" s="38" t="s">
        <v>17</v>
      </c>
      <c r="G1658" s="38" t="s">
        <v>18</v>
      </c>
      <c r="H1658" s="3" t="s">
        <v>434</v>
      </c>
      <c r="I1658" s="3" t="s">
        <v>3716</v>
      </c>
      <c r="J1658" s="35">
        <v>2006</v>
      </c>
      <c r="K1658" s="19">
        <f t="shared" si="556"/>
        <v>4</v>
      </c>
      <c r="L1658" s="79" t="s">
        <v>434</v>
      </c>
      <c r="M1658" s="35">
        <v>2006</v>
      </c>
      <c r="N1658" s="35">
        <f t="shared" si="554"/>
        <v>4</v>
      </c>
      <c r="O1658" s="38" t="str">
        <f t="shared" si="536"/>
        <v>CONSELHO</v>
      </c>
      <c r="P1658" s="38" t="s">
        <v>213</v>
      </c>
      <c r="Q1658" s="38" t="str">
        <f t="shared" si="555"/>
        <v>NÃO</v>
      </c>
      <c r="R1658" s="38" t="s">
        <v>21</v>
      </c>
      <c r="S1658" s="104">
        <v>5</v>
      </c>
      <c r="T1658" s="25"/>
      <c r="U1658" s="77" t="s">
        <v>3694</v>
      </c>
    </row>
    <row r="1659" spans="1:21" s="122" customFormat="1">
      <c r="A1659" s="81">
        <v>1659</v>
      </c>
      <c r="B1659" s="102">
        <v>40529</v>
      </c>
      <c r="C1659" s="5">
        <v>2010</v>
      </c>
      <c r="D1659" s="5">
        <f t="shared" si="537"/>
        <v>32</v>
      </c>
      <c r="E1659" s="95" t="s">
        <v>3306</v>
      </c>
      <c r="F1659" s="5" t="s">
        <v>17</v>
      </c>
      <c r="G1659" s="5" t="s">
        <v>18</v>
      </c>
      <c r="H1659" s="7" t="s">
        <v>22</v>
      </c>
      <c r="I1659" s="7" t="s">
        <v>3739</v>
      </c>
      <c r="J1659" s="35">
        <v>1991</v>
      </c>
      <c r="K1659" s="83">
        <f t="shared" si="556"/>
        <v>19</v>
      </c>
      <c r="L1659" s="7" t="s">
        <v>23</v>
      </c>
      <c r="M1659" s="35" t="s">
        <v>24</v>
      </c>
      <c r="N1659" s="35" t="s">
        <v>24</v>
      </c>
      <c r="O1659" s="5" t="str">
        <f t="shared" si="536"/>
        <v>CONSELHO</v>
      </c>
      <c r="P1659" s="5" t="s">
        <v>1146</v>
      </c>
      <c r="Q1659" s="5" t="str">
        <f t="shared" si="538"/>
        <v>Não</v>
      </c>
      <c r="R1659" s="5" t="s">
        <v>53</v>
      </c>
      <c r="S1659" s="105">
        <v>3</v>
      </c>
      <c r="T1659" s="95"/>
      <c r="U1659" s="82" t="s">
        <v>3710</v>
      </c>
    </row>
    <row r="1660" spans="1:21" s="121" customFormat="1">
      <c r="A1660" s="40">
        <v>1660</v>
      </c>
      <c r="B1660" s="45">
        <v>40529</v>
      </c>
      <c r="C1660" s="38">
        <v>2010</v>
      </c>
      <c r="D1660" s="38">
        <f t="shared" si="537"/>
        <v>32</v>
      </c>
      <c r="E1660" s="25" t="s">
        <v>3307</v>
      </c>
      <c r="F1660" s="38" t="s">
        <v>17</v>
      </c>
      <c r="G1660" s="38" t="s">
        <v>18</v>
      </c>
      <c r="H1660" s="3" t="s">
        <v>22</v>
      </c>
      <c r="I1660" s="3" t="s">
        <v>3739</v>
      </c>
      <c r="J1660" s="35">
        <v>1991</v>
      </c>
      <c r="K1660" s="19">
        <f t="shared" si="556"/>
        <v>19</v>
      </c>
      <c r="L1660" s="3" t="s">
        <v>23</v>
      </c>
      <c r="M1660" s="35" t="s">
        <v>24</v>
      </c>
      <c r="N1660" s="35" t="s">
        <v>24</v>
      </c>
      <c r="O1660" s="38" t="str">
        <f t="shared" si="536"/>
        <v>CONSELHO</v>
      </c>
      <c r="P1660" s="38" t="s">
        <v>1614</v>
      </c>
      <c r="Q1660" s="38" t="str">
        <f t="shared" si="538"/>
        <v>Não</v>
      </c>
      <c r="R1660" s="38" t="s">
        <v>53</v>
      </c>
      <c r="S1660" s="104">
        <v>3</v>
      </c>
      <c r="T1660" s="25"/>
      <c r="U1660" s="77" t="s">
        <v>3710</v>
      </c>
    </row>
    <row r="1661" spans="1:21" s="34" customFormat="1">
      <c r="A1661" s="40">
        <v>1661</v>
      </c>
      <c r="B1661" s="14">
        <v>40529</v>
      </c>
      <c r="C1661" s="38">
        <v>2010</v>
      </c>
      <c r="D1661" s="38">
        <f t="shared" si="537"/>
        <v>32</v>
      </c>
      <c r="E1661" s="25" t="s">
        <v>3308</v>
      </c>
      <c r="F1661" s="38" t="s">
        <v>26</v>
      </c>
      <c r="G1661" s="38" t="s">
        <v>18</v>
      </c>
      <c r="H1661" s="3" t="s">
        <v>22</v>
      </c>
      <c r="I1661" s="3" t="s">
        <v>3739</v>
      </c>
      <c r="J1661" s="35">
        <v>1991</v>
      </c>
      <c r="K1661" s="19">
        <f t="shared" si="556"/>
        <v>19</v>
      </c>
      <c r="L1661" s="3" t="s">
        <v>22</v>
      </c>
      <c r="M1661" s="35">
        <v>1991</v>
      </c>
      <c r="N1661" s="35">
        <f>C1661-M1661</f>
        <v>19</v>
      </c>
      <c r="O1661" s="38" t="str">
        <f t="shared" si="536"/>
        <v>CONSELHO</v>
      </c>
      <c r="P1661" s="38" t="s">
        <v>1615</v>
      </c>
      <c r="Q1661" s="38" t="str">
        <f>IF(ISNUMBER(SEARCH("Conferência",L1661)),"SIM","NÃO")</f>
        <v>NÃO</v>
      </c>
      <c r="R1661" s="38" t="s">
        <v>21</v>
      </c>
      <c r="S1661" s="104">
        <v>1</v>
      </c>
      <c r="T1661" s="25"/>
      <c r="U1661" s="77" t="s">
        <v>3698</v>
      </c>
    </row>
    <row r="1662" spans="1:21" s="34" customFormat="1">
      <c r="A1662" s="40">
        <v>1662</v>
      </c>
      <c r="B1662" s="45">
        <v>40529</v>
      </c>
      <c r="C1662" s="38">
        <v>2010</v>
      </c>
      <c r="D1662" s="38">
        <f t="shared" si="537"/>
        <v>32</v>
      </c>
      <c r="E1662" s="25" t="s">
        <v>3309</v>
      </c>
      <c r="F1662" s="38" t="s">
        <v>26</v>
      </c>
      <c r="G1662" s="38" t="s">
        <v>18</v>
      </c>
      <c r="H1662" s="3" t="s">
        <v>22</v>
      </c>
      <c r="I1662" s="3" t="s">
        <v>3739</v>
      </c>
      <c r="J1662" s="35">
        <v>1991</v>
      </c>
      <c r="K1662" s="19">
        <f t="shared" si="556"/>
        <v>19</v>
      </c>
      <c r="L1662" s="3" t="s">
        <v>51</v>
      </c>
      <c r="M1662" s="35" t="s">
        <v>24</v>
      </c>
      <c r="N1662" s="35" t="s">
        <v>24</v>
      </c>
      <c r="O1662" s="38" t="str">
        <f t="shared" si="536"/>
        <v>CONSELHO</v>
      </c>
      <c r="P1662" s="38" t="s">
        <v>1616</v>
      </c>
      <c r="Q1662" s="38" t="str">
        <f t="shared" si="538"/>
        <v>Não</v>
      </c>
      <c r="R1662" s="38" t="s">
        <v>21</v>
      </c>
      <c r="S1662" s="104">
        <v>1</v>
      </c>
      <c r="T1662" s="25"/>
      <c r="U1662" s="77" t="s">
        <v>3701</v>
      </c>
    </row>
    <row r="1663" spans="1:21" s="34" customFormat="1">
      <c r="A1663" s="40">
        <v>1663</v>
      </c>
      <c r="B1663" s="14">
        <v>40529</v>
      </c>
      <c r="C1663" s="38">
        <v>2010</v>
      </c>
      <c r="D1663" s="38">
        <f t="shared" si="537"/>
        <v>32</v>
      </c>
      <c r="E1663" s="25" t="s">
        <v>3310</v>
      </c>
      <c r="F1663" s="38" t="s">
        <v>17</v>
      </c>
      <c r="G1663" s="38" t="s">
        <v>18</v>
      </c>
      <c r="H1663" s="3" t="s">
        <v>27</v>
      </c>
      <c r="I1663" s="3" t="s">
        <v>3719</v>
      </c>
      <c r="J1663" s="36">
        <v>1997</v>
      </c>
      <c r="K1663" s="19">
        <f t="shared" si="556"/>
        <v>13</v>
      </c>
      <c r="L1663" s="3" t="s">
        <v>27</v>
      </c>
      <c r="M1663" s="35">
        <v>1997</v>
      </c>
      <c r="N1663" s="35">
        <f>C1663-M1663</f>
        <v>13</v>
      </c>
      <c r="O1663" s="38" t="str">
        <f t="shared" si="536"/>
        <v>CONSELHO</v>
      </c>
      <c r="P1663" s="38" t="s">
        <v>1617</v>
      </c>
      <c r="Q1663" s="38" t="str">
        <f>IF(ISNUMBER(SEARCH("Conferência",L1663)),"SIM","NÃO")</f>
        <v>NÃO</v>
      </c>
      <c r="R1663" s="38" t="s">
        <v>21</v>
      </c>
      <c r="S1663" s="104">
        <v>5</v>
      </c>
      <c r="T1663" s="25"/>
      <c r="U1663" s="77" t="s">
        <v>3691</v>
      </c>
    </row>
    <row r="1664" spans="1:21" s="34" customFormat="1">
      <c r="A1664" s="40">
        <v>1664</v>
      </c>
      <c r="B1664" s="45">
        <v>40529</v>
      </c>
      <c r="C1664" s="38">
        <v>2010</v>
      </c>
      <c r="D1664" s="38">
        <f t="shared" si="537"/>
        <v>32</v>
      </c>
      <c r="E1664" s="15" t="s">
        <v>3311</v>
      </c>
      <c r="F1664" s="38" t="s">
        <v>44</v>
      </c>
      <c r="G1664" s="38" t="s">
        <v>18</v>
      </c>
      <c r="H1664" s="38" t="s">
        <v>45</v>
      </c>
      <c r="I1664" s="38" t="s">
        <v>3720</v>
      </c>
      <c r="J1664" s="38" t="s">
        <v>24</v>
      </c>
      <c r="K1664" s="38" t="s">
        <v>24</v>
      </c>
      <c r="L1664" s="38" t="s">
        <v>45</v>
      </c>
      <c r="M1664" s="35" t="s">
        <v>24</v>
      </c>
      <c r="N1664" s="35" t="s">
        <v>24</v>
      </c>
      <c r="O1664" s="38" t="str">
        <f t="shared" si="536"/>
        <v>CONSELHO</v>
      </c>
      <c r="P1664" s="38" t="s">
        <v>1618</v>
      </c>
      <c r="Q1664" s="38" t="str">
        <f t="shared" si="538"/>
        <v>Não</v>
      </c>
      <c r="R1664" s="38" t="s">
        <v>21</v>
      </c>
      <c r="S1664" s="1" t="s">
        <v>24</v>
      </c>
      <c r="T1664" s="25"/>
      <c r="U1664" s="77"/>
    </row>
    <row r="1665" spans="1:21" s="34" customFormat="1">
      <c r="A1665" s="40">
        <v>1665</v>
      </c>
      <c r="B1665" s="14">
        <v>40529</v>
      </c>
      <c r="C1665" s="38">
        <v>2010</v>
      </c>
      <c r="D1665" s="38">
        <f t="shared" si="537"/>
        <v>32</v>
      </c>
      <c r="E1665" s="25" t="s">
        <v>3312</v>
      </c>
      <c r="F1665" s="38" t="s">
        <v>26</v>
      </c>
      <c r="G1665" s="38" t="s">
        <v>18</v>
      </c>
      <c r="H1665" s="3" t="s">
        <v>27</v>
      </c>
      <c r="I1665" s="3" t="s">
        <v>3719</v>
      </c>
      <c r="J1665" s="36">
        <v>1997</v>
      </c>
      <c r="K1665" s="19">
        <f t="shared" ref="K1665:K1666" si="557">C1665-J1665</f>
        <v>13</v>
      </c>
      <c r="L1665" s="3" t="s">
        <v>27</v>
      </c>
      <c r="M1665" s="35">
        <v>1997</v>
      </c>
      <c r="N1665" s="35">
        <f t="shared" ref="N1665:N1674" si="558">C1665-M1665</f>
        <v>13</v>
      </c>
      <c r="O1665" s="38" t="str">
        <f t="shared" ref="O1665:O1674" si="559">IF(ISNUMBER(SEARCH("CONSELHO Municipal",H1665)),"CONSELHO", IF(ISNUMBER(SEARCH("CONSELHO Municipal",L1665)),"CONSELHO",IF(ISNUMBER(SEARCH("CCSPBF",H1665)),"CONSELHO",IF(ISNUMBER(SEARCH("CCSPBF",L1665)),"CONSELHO", IF(ISNUMBER(SEARCH("CONSELHO Consultivo Municipal",H1665)),"CONSELHO",IF(ISNUMBER(SEARCH("CONSELHO consultivo municipal",L1665)),"CONSELHO","NÃO CONSELHO"))))))</f>
        <v>CONSELHO</v>
      </c>
      <c r="P1665" s="38" t="s">
        <v>1618</v>
      </c>
      <c r="Q1665" s="38" t="str">
        <f t="shared" ref="Q1665:Q1674" si="560">IF(ISNUMBER(SEARCH("Conferência",L1665)),"SIM","NÃO")</f>
        <v>NÃO</v>
      </c>
      <c r="R1665" s="38" t="s">
        <v>21</v>
      </c>
      <c r="S1665" s="1" t="s">
        <v>24</v>
      </c>
      <c r="T1665" s="25"/>
      <c r="U1665" s="77"/>
    </row>
    <row r="1666" spans="1:21" s="34" customFormat="1">
      <c r="A1666" s="40">
        <v>1666</v>
      </c>
      <c r="B1666" s="14">
        <v>40529</v>
      </c>
      <c r="C1666" s="38">
        <v>2010</v>
      </c>
      <c r="D1666" s="38">
        <f t="shared" ref="D1666:D1729" si="561">IF(C1666=2005,19,IF(C1666=2006,20,IF(C1666=2007,25,IF(C1666=2008,25,IF(C1666=2009,30,IF(C1666=2010,32,IF(C1666=2011,32,99)))))))</f>
        <v>32</v>
      </c>
      <c r="E1666" s="25" t="s">
        <v>3313</v>
      </c>
      <c r="F1666" s="38" t="s">
        <v>26</v>
      </c>
      <c r="G1666" s="38" t="s">
        <v>18</v>
      </c>
      <c r="H1666" s="3" t="s">
        <v>27</v>
      </c>
      <c r="I1666" s="3" t="s">
        <v>3719</v>
      </c>
      <c r="J1666" s="36">
        <v>1997</v>
      </c>
      <c r="K1666" s="19">
        <f t="shared" si="557"/>
        <v>13</v>
      </c>
      <c r="L1666" s="3" t="s">
        <v>27</v>
      </c>
      <c r="M1666" s="35">
        <v>1997</v>
      </c>
      <c r="N1666" s="35">
        <f t="shared" si="558"/>
        <v>13</v>
      </c>
      <c r="O1666" s="38" t="str">
        <f t="shared" si="559"/>
        <v>CONSELHO</v>
      </c>
      <c r="P1666" s="38" t="s">
        <v>1618</v>
      </c>
      <c r="Q1666" s="38" t="str">
        <f t="shared" si="560"/>
        <v>NÃO</v>
      </c>
      <c r="R1666" s="38" t="s">
        <v>21</v>
      </c>
      <c r="S1666" s="1" t="s">
        <v>24</v>
      </c>
      <c r="T1666" s="25"/>
      <c r="U1666" s="77"/>
    </row>
    <row r="1667" spans="1:21" s="34" customFormat="1">
      <c r="A1667" s="40">
        <v>1667</v>
      </c>
      <c r="B1667" s="14">
        <v>40533</v>
      </c>
      <c r="C1667" s="38">
        <v>2010</v>
      </c>
      <c r="D1667" s="38">
        <f t="shared" si="561"/>
        <v>32</v>
      </c>
      <c r="E1667" s="25" t="s">
        <v>3314</v>
      </c>
      <c r="F1667" s="38" t="s">
        <v>82</v>
      </c>
      <c r="G1667" s="38" t="s">
        <v>65</v>
      </c>
      <c r="H1667" s="3" t="s">
        <v>73</v>
      </c>
      <c r="I1667" s="3"/>
      <c r="J1667" s="38" t="s">
        <v>24</v>
      </c>
      <c r="K1667" s="38" t="s">
        <v>24</v>
      </c>
      <c r="L1667" s="5" t="s">
        <v>434</v>
      </c>
      <c r="M1667" s="35">
        <v>2006</v>
      </c>
      <c r="N1667" s="35">
        <f t="shared" si="558"/>
        <v>4</v>
      </c>
      <c r="O1667" s="38" t="str">
        <f t="shared" si="559"/>
        <v>CONSELHO</v>
      </c>
      <c r="P1667" s="38" t="s">
        <v>1619</v>
      </c>
      <c r="Q1667" s="38" t="str">
        <f t="shared" si="560"/>
        <v>NÃO</v>
      </c>
      <c r="R1667" s="38" t="s">
        <v>21</v>
      </c>
      <c r="S1667" s="1"/>
      <c r="T1667" s="25"/>
      <c r="U1667" s="77"/>
    </row>
    <row r="1668" spans="1:21" s="122" customFormat="1">
      <c r="A1668" s="81">
        <v>1668</v>
      </c>
      <c r="B1668" s="26">
        <v>40533</v>
      </c>
      <c r="C1668" s="5">
        <v>2010</v>
      </c>
      <c r="D1668" s="5">
        <f t="shared" si="561"/>
        <v>32</v>
      </c>
      <c r="E1668" s="95" t="s">
        <v>3315</v>
      </c>
      <c r="F1668" s="5" t="s">
        <v>26</v>
      </c>
      <c r="G1668" s="5" t="s">
        <v>18</v>
      </c>
      <c r="H1668" s="7" t="s">
        <v>22</v>
      </c>
      <c r="I1668" s="7" t="s">
        <v>3739</v>
      </c>
      <c r="J1668" s="35">
        <v>1991</v>
      </c>
      <c r="K1668" s="83">
        <f t="shared" ref="K1668:K1674" si="562">C1668-J1668</f>
        <v>19</v>
      </c>
      <c r="L1668" s="7" t="s">
        <v>22</v>
      </c>
      <c r="M1668" s="35">
        <v>1991</v>
      </c>
      <c r="N1668" s="35">
        <f t="shared" si="558"/>
        <v>19</v>
      </c>
      <c r="O1668" s="5" t="str">
        <f t="shared" si="559"/>
        <v>CONSELHO</v>
      </c>
      <c r="P1668" s="5" t="s">
        <v>1620</v>
      </c>
      <c r="Q1668" s="5" t="str">
        <f t="shared" si="560"/>
        <v>NÃO</v>
      </c>
      <c r="R1668" s="5" t="s">
        <v>21</v>
      </c>
      <c r="S1668" s="105">
        <v>3</v>
      </c>
      <c r="T1668" s="95"/>
      <c r="U1668" s="82" t="s">
        <v>3711</v>
      </c>
    </row>
    <row r="1669" spans="1:21" s="34" customFormat="1">
      <c r="A1669" s="40">
        <v>1669</v>
      </c>
      <c r="B1669" s="14">
        <v>40535</v>
      </c>
      <c r="C1669" s="38">
        <v>2010</v>
      </c>
      <c r="D1669" s="38">
        <f t="shared" si="561"/>
        <v>32</v>
      </c>
      <c r="E1669" s="25" t="s">
        <v>3316</v>
      </c>
      <c r="F1669" s="38" t="s">
        <v>26</v>
      </c>
      <c r="G1669" s="38" t="s">
        <v>18</v>
      </c>
      <c r="H1669" s="3" t="s">
        <v>347</v>
      </c>
      <c r="I1669" s="3" t="s">
        <v>3715</v>
      </c>
      <c r="J1669" s="35">
        <v>2005</v>
      </c>
      <c r="K1669" s="19">
        <f t="shared" si="562"/>
        <v>5</v>
      </c>
      <c r="L1669" s="3" t="s">
        <v>234</v>
      </c>
      <c r="M1669" s="35">
        <v>2005</v>
      </c>
      <c r="N1669" s="35">
        <f t="shared" si="558"/>
        <v>5</v>
      </c>
      <c r="O1669" s="38" t="str">
        <f t="shared" si="559"/>
        <v>CONSELHO</v>
      </c>
      <c r="P1669" s="38" t="s">
        <v>1621</v>
      </c>
      <c r="Q1669" s="38" t="str">
        <f t="shared" si="560"/>
        <v>NÃO</v>
      </c>
      <c r="R1669" s="38" t="s">
        <v>21</v>
      </c>
      <c r="S1669" s="104">
        <v>5</v>
      </c>
      <c r="T1669" s="25"/>
      <c r="U1669" s="77" t="s">
        <v>3692</v>
      </c>
    </row>
    <row r="1670" spans="1:21" s="34" customFormat="1">
      <c r="A1670" s="40">
        <v>1670</v>
      </c>
      <c r="B1670" s="14">
        <v>40535</v>
      </c>
      <c r="C1670" s="38">
        <v>2010</v>
      </c>
      <c r="D1670" s="38">
        <f t="shared" si="561"/>
        <v>32</v>
      </c>
      <c r="E1670" s="25" t="s">
        <v>1622</v>
      </c>
      <c r="F1670" s="38" t="s">
        <v>17</v>
      </c>
      <c r="G1670" s="38" t="s">
        <v>18</v>
      </c>
      <c r="H1670" s="3" t="s">
        <v>347</v>
      </c>
      <c r="I1670" s="3" t="s">
        <v>3715</v>
      </c>
      <c r="J1670" s="35">
        <v>2005</v>
      </c>
      <c r="K1670" s="19">
        <f t="shared" si="562"/>
        <v>5</v>
      </c>
      <c r="L1670" s="3" t="s">
        <v>234</v>
      </c>
      <c r="M1670" s="35">
        <v>2005</v>
      </c>
      <c r="N1670" s="35">
        <f t="shared" si="558"/>
        <v>5</v>
      </c>
      <c r="O1670" s="38" t="str">
        <f t="shared" si="559"/>
        <v>CONSELHO</v>
      </c>
      <c r="P1670" s="38" t="s">
        <v>1623</v>
      </c>
      <c r="Q1670" s="38" t="str">
        <f t="shared" si="560"/>
        <v>NÃO</v>
      </c>
      <c r="R1670" s="38" t="s">
        <v>21</v>
      </c>
      <c r="S1670" s="104">
        <v>9</v>
      </c>
      <c r="T1670" s="25"/>
      <c r="U1670" s="77"/>
    </row>
    <row r="1671" spans="1:21" s="34" customFormat="1">
      <c r="A1671" s="40">
        <v>1671</v>
      </c>
      <c r="B1671" s="14">
        <v>40535</v>
      </c>
      <c r="C1671" s="38">
        <v>2010</v>
      </c>
      <c r="D1671" s="38">
        <f t="shared" si="561"/>
        <v>32</v>
      </c>
      <c r="E1671" s="25" t="s">
        <v>3317</v>
      </c>
      <c r="F1671" s="38" t="s">
        <v>17</v>
      </c>
      <c r="G1671" s="38" t="s">
        <v>18</v>
      </c>
      <c r="H1671" s="3" t="s">
        <v>61</v>
      </c>
      <c r="I1671" s="3" t="s">
        <v>3740</v>
      </c>
      <c r="J1671" s="35">
        <v>1991</v>
      </c>
      <c r="K1671" s="19">
        <f t="shared" si="562"/>
        <v>19</v>
      </c>
      <c r="L1671" s="3" t="s">
        <v>1641</v>
      </c>
      <c r="M1671" s="35">
        <v>1991</v>
      </c>
      <c r="N1671" s="35">
        <f t="shared" si="558"/>
        <v>19</v>
      </c>
      <c r="O1671" s="38" t="str">
        <f t="shared" si="559"/>
        <v>CONSELHO</v>
      </c>
      <c r="P1671" s="38" t="s">
        <v>361</v>
      </c>
      <c r="Q1671" s="38" t="str">
        <f t="shared" si="560"/>
        <v>NÃO</v>
      </c>
      <c r="R1671" s="38" t="s">
        <v>21</v>
      </c>
      <c r="S1671" s="104">
        <v>5</v>
      </c>
      <c r="T1671" s="25"/>
      <c r="U1671" s="77" t="s">
        <v>3691</v>
      </c>
    </row>
    <row r="1672" spans="1:21" s="34" customFormat="1">
      <c r="A1672" s="40">
        <v>1672</v>
      </c>
      <c r="B1672" s="14">
        <v>40535</v>
      </c>
      <c r="C1672" s="38">
        <v>2010</v>
      </c>
      <c r="D1672" s="38">
        <f t="shared" si="561"/>
        <v>32</v>
      </c>
      <c r="E1672" s="25" t="s">
        <v>3318</v>
      </c>
      <c r="F1672" s="38" t="s">
        <v>17</v>
      </c>
      <c r="G1672" s="38" t="s">
        <v>18</v>
      </c>
      <c r="H1672" s="3" t="s">
        <v>61</v>
      </c>
      <c r="I1672" s="3" t="s">
        <v>3740</v>
      </c>
      <c r="J1672" s="35">
        <v>1991</v>
      </c>
      <c r="K1672" s="19">
        <f t="shared" si="562"/>
        <v>19</v>
      </c>
      <c r="L1672" s="3" t="s">
        <v>1641</v>
      </c>
      <c r="M1672" s="35">
        <v>1991</v>
      </c>
      <c r="N1672" s="35">
        <f t="shared" si="558"/>
        <v>19</v>
      </c>
      <c r="O1672" s="38" t="str">
        <f t="shared" si="559"/>
        <v>CONSELHO</v>
      </c>
      <c r="P1672" s="38" t="s">
        <v>1624</v>
      </c>
      <c r="Q1672" s="38" t="str">
        <f t="shared" si="560"/>
        <v>NÃO</v>
      </c>
      <c r="R1672" s="38" t="s">
        <v>21</v>
      </c>
      <c r="S1672" s="104">
        <v>5</v>
      </c>
      <c r="T1672" s="25"/>
      <c r="U1672" s="77" t="s">
        <v>3692</v>
      </c>
    </row>
    <row r="1673" spans="1:21" s="122" customFormat="1">
      <c r="A1673" s="81">
        <v>1673</v>
      </c>
      <c r="B1673" s="26">
        <v>40535</v>
      </c>
      <c r="C1673" s="5">
        <v>2010</v>
      </c>
      <c r="D1673" s="5">
        <f t="shared" si="561"/>
        <v>32</v>
      </c>
      <c r="E1673" s="95" t="s">
        <v>3319</v>
      </c>
      <c r="F1673" s="5" t="s">
        <v>26</v>
      </c>
      <c r="G1673" s="5" t="s">
        <v>18</v>
      </c>
      <c r="H1673" s="7" t="s">
        <v>22</v>
      </c>
      <c r="I1673" s="7" t="s">
        <v>3739</v>
      </c>
      <c r="J1673" s="35">
        <v>1991</v>
      </c>
      <c r="K1673" s="83">
        <f t="shared" si="562"/>
        <v>19</v>
      </c>
      <c r="L1673" s="7" t="s">
        <v>22</v>
      </c>
      <c r="M1673" s="35">
        <v>1991</v>
      </c>
      <c r="N1673" s="35">
        <f t="shared" si="558"/>
        <v>19</v>
      </c>
      <c r="O1673" s="5" t="str">
        <f t="shared" si="559"/>
        <v>CONSELHO</v>
      </c>
      <c r="P1673" s="5" t="s">
        <v>1620</v>
      </c>
      <c r="Q1673" s="5" t="str">
        <f t="shared" si="560"/>
        <v>NÃO</v>
      </c>
      <c r="R1673" s="5" t="s">
        <v>21</v>
      </c>
      <c r="S1673" s="105">
        <v>3</v>
      </c>
      <c r="T1673" s="95"/>
      <c r="U1673" s="82" t="s">
        <v>3711</v>
      </c>
    </row>
    <row r="1674" spans="1:21" s="34" customFormat="1">
      <c r="A1674" s="40">
        <v>1674</v>
      </c>
      <c r="B1674" s="14">
        <v>40535</v>
      </c>
      <c r="C1674" s="38">
        <v>2010</v>
      </c>
      <c r="D1674" s="38">
        <f t="shared" si="561"/>
        <v>32</v>
      </c>
      <c r="E1674" s="25" t="s">
        <v>3320</v>
      </c>
      <c r="F1674" s="38" t="s">
        <v>26</v>
      </c>
      <c r="G1674" s="38" t="s">
        <v>18</v>
      </c>
      <c r="H1674" s="3" t="s">
        <v>83</v>
      </c>
      <c r="I1674" s="3" t="s">
        <v>3730</v>
      </c>
      <c r="J1674" s="36">
        <v>2003</v>
      </c>
      <c r="K1674" s="19">
        <f t="shared" si="562"/>
        <v>7</v>
      </c>
      <c r="L1674" s="3" t="s">
        <v>83</v>
      </c>
      <c r="M1674" s="35">
        <v>2003</v>
      </c>
      <c r="N1674" s="35">
        <f t="shared" si="558"/>
        <v>7</v>
      </c>
      <c r="O1674" s="38" t="str">
        <f t="shared" si="559"/>
        <v>CONSELHO</v>
      </c>
      <c r="P1674" s="38" t="s">
        <v>490</v>
      </c>
      <c r="Q1674" s="38" t="str">
        <f t="shared" si="560"/>
        <v>NÃO</v>
      </c>
      <c r="R1674" s="38" t="s">
        <v>21</v>
      </c>
      <c r="S1674" s="104">
        <v>5</v>
      </c>
      <c r="T1674" s="25"/>
      <c r="U1674" s="77" t="s">
        <v>3694</v>
      </c>
    </row>
    <row r="1675" spans="1:21" s="34" customFormat="1">
      <c r="A1675" s="40">
        <v>1675</v>
      </c>
      <c r="B1675" s="14">
        <v>40547</v>
      </c>
      <c r="C1675" s="38">
        <v>2011</v>
      </c>
      <c r="D1675" s="38">
        <f t="shared" si="561"/>
        <v>32</v>
      </c>
      <c r="E1675" s="15" t="s">
        <v>3321</v>
      </c>
      <c r="F1675" s="38" t="s">
        <v>82</v>
      </c>
      <c r="G1675" s="38" t="s">
        <v>65</v>
      </c>
      <c r="H1675" s="38" t="s">
        <v>73</v>
      </c>
      <c r="I1675" s="38"/>
      <c r="J1675" s="38" t="s">
        <v>24</v>
      </c>
      <c r="K1675" s="38" t="s">
        <v>24</v>
      </c>
      <c r="L1675" s="38" t="s">
        <v>1625</v>
      </c>
      <c r="M1675" s="38" t="s">
        <v>24</v>
      </c>
      <c r="N1675" s="38" t="s">
        <v>24</v>
      </c>
      <c r="O1675" s="38" t="s">
        <v>1626</v>
      </c>
      <c r="P1675" s="38" t="s">
        <v>1627</v>
      </c>
      <c r="Q1675" s="38" t="s">
        <v>1628</v>
      </c>
      <c r="R1675" s="38" t="s">
        <v>21</v>
      </c>
      <c r="S1675" s="38"/>
      <c r="T1675" s="38"/>
      <c r="U1675" s="77"/>
    </row>
    <row r="1676" spans="1:21" s="34" customFormat="1">
      <c r="A1676" s="40">
        <v>1676</v>
      </c>
      <c r="B1676" s="14">
        <v>40547</v>
      </c>
      <c r="C1676" s="38">
        <v>2011</v>
      </c>
      <c r="D1676" s="38">
        <f t="shared" si="561"/>
        <v>32</v>
      </c>
      <c r="E1676" s="15" t="s">
        <v>3322</v>
      </c>
      <c r="F1676" s="38" t="s">
        <v>33</v>
      </c>
      <c r="G1676" s="38" t="s">
        <v>65</v>
      </c>
      <c r="H1676" s="38" t="s">
        <v>73</v>
      </c>
      <c r="I1676" s="38"/>
      <c r="J1676" s="38" t="s">
        <v>24</v>
      </c>
      <c r="K1676" s="38" t="s">
        <v>24</v>
      </c>
      <c r="L1676" s="38" t="s">
        <v>800</v>
      </c>
      <c r="M1676" s="38">
        <v>2007</v>
      </c>
      <c r="N1676" s="38">
        <f>C1676-M1676</f>
        <v>4</v>
      </c>
      <c r="O1676" s="38" t="s">
        <v>1630</v>
      </c>
      <c r="P1676" s="38" t="s">
        <v>131</v>
      </c>
      <c r="Q1676" s="38" t="s">
        <v>1629</v>
      </c>
      <c r="R1676" s="38" t="s">
        <v>21</v>
      </c>
      <c r="S1676" s="38"/>
      <c r="T1676" s="38"/>
      <c r="U1676" s="77"/>
    </row>
    <row r="1677" spans="1:21" s="34" customFormat="1">
      <c r="A1677" s="40">
        <v>1677</v>
      </c>
      <c r="B1677" s="14">
        <v>40550</v>
      </c>
      <c r="C1677" s="38">
        <v>2011</v>
      </c>
      <c r="D1677" s="38">
        <f t="shared" si="561"/>
        <v>32</v>
      </c>
      <c r="E1677" s="15" t="s">
        <v>3323</v>
      </c>
      <c r="F1677" s="38" t="s">
        <v>82</v>
      </c>
      <c r="G1677" s="38" t="s">
        <v>65</v>
      </c>
      <c r="H1677" s="38" t="s">
        <v>73</v>
      </c>
      <c r="I1677" s="38"/>
      <c r="J1677" s="38" t="s">
        <v>24</v>
      </c>
      <c r="K1677" s="38" t="s">
        <v>24</v>
      </c>
      <c r="L1677" s="38" t="s">
        <v>27</v>
      </c>
      <c r="M1677" s="38">
        <v>1997</v>
      </c>
      <c r="N1677" s="38">
        <f t="shared" ref="N1677:N1683" si="563">C1677-M1677</f>
        <v>14</v>
      </c>
      <c r="O1677" s="38" t="s">
        <v>1630</v>
      </c>
      <c r="P1677" s="38" t="s">
        <v>1631</v>
      </c>
      <c r="Q1677" s="38" t="s">
        <v>1629</v>
      </c>
      <c r="R1677" s="38" t="s">
        <v>21</v>
      </c>
      <c r="S1677" s="38"/>
      <c r="T1677" s="38"/>
      <c r="U1677" s="77"/>
    </row>
    <row r="1678" spans="1:21" s="34" customFormat="1">
      <c r="A1678" s="1">
        <v>1678</v>
      </c>
      <c r="B1678" s="14">
        <v>40550</v>
      </c>
      <c r="C1678" s="38">
        <v>2011</v>
      </c>
      <c r="D1678" s="38">
        <f t="shared" si="561"/>
        <v>32</v>
      </c>
      <c r="E1678" s="15" t="s">
        <v>3324</v>
      </c>
      <c r="F1678" s="38" t="s">
        <v>26</v>
      </c>
      <c r="G1678" s="38" t="s">
        <v>18</v>
      </c>
      <c r="H1678" s="38" t="s">
        <v>551</v>
      </c>
      <c r="I1678" s="38" t="s">
        <v>3726</v>
      </c>
      <c r="J1678" s="36">
        <v>2007</v>
      </c>
      <c r="K1678" s="19">
        <f t="shared" ref="K1678:K1685" si="564">C1678-J1678</f>
        <v>4</v>
      </c>
      <c r="L1678" s="38" t="s">
        <v>551</v>
      </c>
      <c r="M1678" s="36">
        <v>2007</v>
      </c>
      <c r="N1678" s="38">
        <f t="shared" si="563"/>
        <v>4</v>
      </c>
      <c r="O1678" s="38" t="s">
        <v>1630</v>
      </c>
      <c r="P1678" s="38" t="s">
        <v>1632</v>
      </c>
      <c r="Q1678" s="38" t="s">
        <v>1629</v>
      </c>
      <c r="R1678" s="38" t="s">
        <v>21</v>
      </c>
      <c r="S1678" s="104">
        <v>5</v>
      </c>
      <c r="T1678" s="38" t="s">
        <v>1633</v>
      </c>
      <c r="U1678" s="38" t="s">
        <v>3696</v>
      </c>
    </row>
    <row r="1679" spans="1:21" s="34" customFormat="1">
      <c r="A1679" s="1">
        <v>1679</v>
      </c>
      <c r="B1679" s="14">
        <v>40550</v>
      </c>
      <c r="C1679" s="38">
        <v>2011</v>
      </c>
      <c r="D1679" s="38">
        <f t="shared" si="561"/>
        <v>32</v>
      </c>
      <c r="E1679" s="15" t="s">
        <v>3325</v>
      </c>
      <c r="F1679" s="38" t="s">
        <v>26</v>
      </c>
      <c r="G1679" s="38" t="s">
        <v>18</v>
      </c>
      <c r="H1679" s="38" t="s">
        <v>551</v>
      </c>
      <c r="I1679" s="38" t="s">
        <v>3726</v>
      </c>
      <c r="J1679" s="36">
        <v>2007</v>
      </c>
      <c r="K1679" s="19">
        <f t="shared" si="564"/>
        <v>4</v>
      </c>
      <c r="L1679" s="38" t="s">
        <v>551</v>
      </c>
      <c r="M1679" s="36">
        <v>2007</v>
      </c>
      <c r="N1679" s="38">
        <f t="shared" si="563"/>
        <v>4</v>
      </c>
      <c r="O1679" s="38" t="s">
        <v>1630</v>
      </c>
      <c r="P1679" s="38" t="s">
        <v>1634</v>
      </c>
      <c r="Q1679" s="38" t="s">
        <v>1629</v>
      </c>
      <c r="R1679" s="38" t="s">
        <v>21</v>
      </c>
      <c r="S1679" s="104">
        <v>5</v>
      </c>
      <c r="T1679" s="38" t="s">
        <v>1635</v>
      </c>
      <c r="U1679" s="38" t="s">
        <v>3696</v>
      </c>
    </row>
    <row r="1680" spans="1:21" s="34" customFormat="1">
      <c r="A1680" s="40">
        <v>1680</v>
      </c>
      <c r="B1680" s="14">
        <v>40550</v>
      </c>
      <c r="C1680" s="38">
        <v>2011</v>
      </c>
      <c r="D1680" s="38">
        <f t="shared" si="561"/>
        <v>32</v>
      </c>
      <c r="E1680" s="29" t="s">
        <v>3326</v>
      </c>
      <c r="F1680" s="38" t="s">
        <v>26</v>
      </c>
      <c r="G1680" s="38" t="s">
        <v>18</v>
      </c>
      <c r="H1680" s="38" t="s">
        <v>551</v>
      </c>
      <c r="I1680" s="38" t="s">
        <v>3726</v>
      </c>
      <c r="J1680" s="36">
        <v>2007</v>
      </c>
      <c r="K1680" s="19">
        <f t="shared" si="564"/>
        <v>4</v>
      </c>
      <c r="L1680" s="38" t="s">
        <v>551</v>
      </c>
      <c r="M1680" s="36">
        <v>2007</v>
      </c>
      <c r="N1680" s="38">
        <f t="shared" si="563"/>
        <v>4</v>
      </c>
      <c r="O1680" s="38" t="s">
        <v>1630</v>
      </c>
      <c r="P1680" s="38" t="s">
        <v>1636</v>
      </c>
      <c r="Q1680" s="38" t="s">
        <v>1629</v>
      </c>
      <c r="R1680" s="38" t="s">
        <v>1637</v>
      </c>
      <c r="S1680" s="115">
        <v>1</v>
      </c>
      <c r="T1680" s="38"/>
      <c r="U1680" s="77" t="s">
        <v>3699</v>
      </c>
    </row>
    <row r="1681" spans="1:21" s="34" customFormat="1">
      <c r="A1681" s="40">
        <v>1681</v>
      </c>
      <c r="B1681" s="14">
        <v>40550</v>
      </c>
      <c r="C1681" s="38">
        <v>2011</v>
      </c>
      <c r="D1681" s="38">
        <f t="shared" si="561"/>
        <v>32</v>
      </c>
      <c r="E1681" s="29" t="s">
        <v>3327</v>
      </c>
      <c r="F1681" s="38" t="s">
        <v>26</v>
      </c>
      <c r="G1681" s="38" t="s">
        <v>18</v>
      </c>
      <c r="H1681" s="38" t="s">
        <v>551</v>
      </c>
      <c r="I1681" s="38" t="s">
        <v>3726</v>
      </c>
      <c r="J1681" s="36">
        <v>2007</v>
      </c>
      <c r="K1681" s="19">
        <f t="shared" si="564"/>
        <v>4</v>
      </c>
      <c r="L1681" s="38" t="s">
        <v>551</v>
      </c>
      <c r="M1681" s="36">
        <v>2007</v>
      </c>
      <c r="N1681" s="38">
        <f t="shared" si="563"/>
        <v>4</v>
      </c>
      <c r="O1681" s="38" t="s">
        <v>1630</v>
      </c>
      <c r="P1681" s="38" t="s">
        <v>1638</v>
      </c>
      <c r="Q1681" s="38" t="s">
        <v>1629</v>
      </c>
      <c r="R1681" s="38" t="s">
        <v>1639</v>
      </c>
      <c r="S1681" s="115">
        <v>1</v>
      </c>
      <c r="T1681" s="38" t="s">
        <v>1640</v>
      </c>
      <c r="U1681" s="77" t="s">
        <v>3699</v>
      </c>
    </row>
    <row r="1682" spans="1:21" s="34" customFormat="1">
      <c r="A1682" s="40">
        <v>1682</v>
      </c>
      <c r="B1682" s="14">
        <v>40550</v>
      </c>
      <c r="C1682" s="38">
        <v>2011</v>
      </c>
      <c r="D1682" s="38">
        <f t="shared" si="561"/>
        <v>32</v>
      </c>
      <c r="E1682" s="15" t="s">
        <v>3328</v>
      </c>
      <c r="F1682" s="38" t="s">
        <v>17</v>
      </c>
      <c r="G1682" s="38" t="s">
        <v>18</v>
      </c>
      <c r="H1682" s="38" t="s">
        <v>61</v>
      </c>
      <c r="I1682" s="38" t="s">
        <v>3740</v>
      </c>
      <c r="J1682" s="38">
        <v>1991</v>
      </c>
      <c r="K1682" s="19">
        <f t="shared" si="564"/>
        <v>20</v>
      </c>
      <c r="L1682" s="38" t="s">
        <v>1641</v>
      </c>
      <c r="M1682" s="38">
        <v>1991</v>
      </c>
      <c r="N1682" s="38">
        <f t="shared" si="563"/>
        <v>20</v>
      </c>
      <c r="O1682" s="38" t="s">
        <v>1630</v>
      </c>
      <c r="P1682" s="38" t="s">
        <v>1642</v>
      </c>
      <c r="Q1682" s="38" t="s">
        <v>1629</v>
      </c>
      <c r="R1682" s="38" t="s">
        <v>21</v>
      </c>
      <c r="S1682" s="115">
        <v>5</v>
      </c>
      <c r="T1682" s="38"/>
      <c r="U1682" s="77" t="s">
        <v>3692</v>
      </c>
    </row>
    <row r="1683" spans="1:21" s="34" customFormat="1">
      <c r="A1683" s="40">
        <v>1683</v>
      </c>
      <c r="B1683" s="14">
        <v>40550</v>
      </c>
      <c r="C1683" s="38">
        <v>2011</v>
      </c>
      <c r="D1683" s="38">
        <f t="shared" si="561"/>
        <v>32</v>
      </c>
      <c r="E1683" s="15" t="s">
        <v>3329</v>
      </c>
      <c r="F1683" s="38" t="s">
        <v>17</v>
      </c>
      <c r="G1683" s="38" t="s">
        <v>18</v>
      </c>
      <c r="H1683" s="38" t="s">
        <v>22</v>
      </c>
      <c r="I1683" s="38" t="s">
        <v>3739</v>
      </c>
      <c r="J1683" s="38">
        <v>1991</v>
      </c>
      <c r="K1683" s="19">
        <f t="shared" si="564"/>
        <v>20</v>
      </c>
      <c r="L1683" s="38" t="s">
        <v>22</v>
      </c>
      <c r="M1683" s="38">
        <v>1991</v>
      </c>
      <c r="N1683" s="38">
        <f t="shared" si="563"/>
        <v>20</v>
      </c>
      <c r="O1683" s="38" t="s">
        <v>1630</v>
      </c>
      <c r="P1683" s="38" t="s">
        <v>1643</v>
      </c>
      <c r="Q1683" s="38" t="s">
        <v>1629</v>
      </c>
      <c r="R1683" s="38" t="s">
        <v>21</v>
      </c>
      <c r="S1683" s="115">
        <v>5</v>
      </c>
      <c r="T1683" s="38"/>
      <c r="U1683" s="77" t="s">
        <v>3691</v>
      </c>
    </row>
    <row r="1684" spans="1:21" s="122" customFormat="1">
      <c r="A1684" s="81">
        <v>1684</v>
      </c>
      <c r="B1684" s="26">
        <v>40550</v>
      </c>
      <c r="C1684" s="5">
        <v>2011</v>
      </c>
      <c r="D1684" s="5">
        <f t="shared" si="561"/>
        <v>32</v>
      </c>
      <c r="E1684" s="87" t="s">
        <v>3330</v>
      </c>
      <c r="F1684" s="5" t="s">
        <v>17</v>
      </c>
      <c r="G1684" s="5" t="s">
        <v>18</v>
      </c>
      <c r="H1684" s="5" t="s">
        <v>22</v>
      </c>
      <c r="I1684" s="5" t="s">
        <v>3739</v>
      </c>
      <c r="J1684" s="5">
        <v>1991</v>
      </c>
      <c r="K1684" s="83">
        <f t="shared" si="564"/>
        <v>20</v>
      </c>
      <c r="L1684" s="5" t="s">
        <v>23</v>
      </c>
      <c r="M1684" s="5" t="s">
        <v>24</v>
      </c>
      <c r="N1684" s="5" t="s">
        <v>24</v>
      </c>
      <c r="O1684" s="5" t="s">
        <v>1630</v>
      </c>
      <c r="P1684" s="5" t="s">
        <v>1644</v>
      </c>
      <c r="Q1684" s="5" t="s">
        <v>1629</v>
      </c>
      <c r="R1684" s="5" t="s">
        <v>21</v>
      </c>
      <c r="S1684" s="114">
        <v>3</v>
      </c>
      <c r="T1684" s="5"/>
      <c r="U1684" s="82" t="s">
        <v>3710</v>
      </c>
    </row>
    <row r="1685" spans="1:21" s="122" customFormat="1">
      <c r="A1685" s="81">
        <v>1685</v>
      </c>
      <c r="B1685" s="26">
        <v>40550</v>
      </c>
      <c r="C1685" s="5">
        <v>2011</v>
      </c>
      <c r="D1685" s="5">
        <f t="shared" si="561"/>
        <v>32</v>
      </c>
      <c r="E1685" s="87" t="s">
        <v>3331</v>
      </c>
      <c r="F1685" s="5" t="s">
        <v>26</v>
      </c>
      <c r="G1685" s="5" t="s">
        <v>18</v>
      </c>
      <c r="H1685" s="5" t="s">
        <v>22</v>
      </c>
      <c r="I1685" s="5" t="s">
        <v>3739</v>
      </c>
      <c r="J1685" s="5">
        <v>1991</v>
      </c>
      <c r="K1685" s="83">
        <f t="shared" si="564"/>
        <v>20</v>
      </c>
      <c r="L1685" s="5" t="s">
        <v>23</v>
      </c>
      <c r="M1685" s="5" t="s">
        <v>24</v>
      </c>
      <c r="N1685" s="5" t="s">
        <v>24</v>
      </c>
      <c r="O1685" s="5" t="s">
        <v>1630</v>
      </c>
      <c r="P1685" s="5" t="s">
        <v>1645</v>
      </c>
      <c r="Q1685" s="5" t="s">
        <v>1629</v>
      </c>
      <c r="R1685" s="5" t="s">
        <v>21</v>
      </c>
      <c r="S1685" s="114">
        <v>6</v>
      </c>
      <c r="T1685" s="5"/>
      <c r="U1685" s="82" t="s">
        <v>3742</v>
      </c>
    </row>
    <row r="1686" spans="1:21" s="34" customFormat="1">
      <c r="A1686" s="40">
        <v>1686</v>
      </c>
      <c r="B1686" s="14">
        <v>40557</v>
      </c>
      <c r="C1686" s="38">
        <v>2011</v>
      </c>
      <c r="D1686" s="38">
        <f t="shared" si="561"/>
        <v>32</v>
      </c>
      <c r="E1686" s="15" t="s">
        <v>3332</v>
      </c>
      <c r="F1686" s="38" t="s">
        <v>82</v>
      </c>
      <c r="G1686" s="38" t="s">
        <v>24</v>
      </c>
      <c r="H1686" s="38" t="s">
        <v>73</v>
      </c>
      <c r="I1686" s="38"/>
      <c r="J1686" s="38" t="s">
        <v>24</v>
      </c>
      <c r="K1686" s="38" t="s">
        <v>24</v>
      </c>
      <c r="L1686" s="38" t="s">
        <v>1646</v>
      </c>
      <c r="M1686" s="38" t="s">
        <v>24</v>
      </c>
      <c r="N1686" s="38" t="s">
        <v>24</v>
      </c>
      <c r="O1686" s="38" t="s">
        <v>1626</v>
      </c>
      <c r="P1686" s="38" t="s">
        <v>1647</v>
      </c>
      <c r="Q1686" s="38" t="s">
        <v>1629</v>
      </c>
      <c r="R1686" s="38" t="s">
        <v>1648</v>
      </c>
      <c r="S1686" s="38" t="s">
        <v>24</v>
      </c>
      <c r="T1686" s="38" t="s">
        <v>1649</v>
      </c>
      <c r="U1686" s="77"/>
    </row>
    <row r="1687" spans="1:21" s="34" customFormat="1">
      <c r="A1687" s="40">
        <v>1687</v>
      </c>
      <c r="B1687" s="14">
        <v>40561</v>
      </c>
      <c r="C1687" s="38">
        <v>2011</v>
      </c>
      <c r="D1687" s="38">
        <f t="shared" si="561"/>
        <v>32</v>
      </c>
      <c r="E1687" s="15" t="s">
        <v>1650</v>
      </c>
      <c r="F1687" s="38" t="s">
        <v>17</v>
      </c>
      <c r="G1687" s="38" t="s">
        <v>18</v>
      </c>
      <c r="H1687" s="38" t="s">
        <v>123</v>
      </c>
      <c r="I1687" s="3" t="s">
        <v>3718</v>
      </c>
      <c r="J1687" s="38">
        <v>2001</v>
      </c>
      <c r="K1687" s="19">
        <f t="shared" ref="K1687:K1689" si="565">C1687-J1687</f>
        <v>10</v>
      </c>
      <c r="L1687" s="38" t="s">
        <v>123</v>
      </c>
      <c r="M1687" s="38">
        <v>2001</v>
      </c>
      <c r="N1687" s="38">
        <f>C1687-M1687</f>
        <v>10</v>
      </c>
      <c r="O1687" s="38" t="s">
        <v>1630</v>
      </c>
      <c r="P1687" s="38" t="s">
        <v>1651</v>
      </c>
      <c r="Q1687" s="38" t="s">
        <v>1629</v>
      </c>
      <c r="R1687" s="38" t="s">
        <v>21</v>
      </c>
      <c r="S1687" s="115">
        <v>5</v>
      </c>
      <c r="T1687" s="38" t="s">
        <v>1652</v>
      </c>
      <c r="U1687" s="77" t="s">
        <v>3691</v>
      </c>
    </row>
    <row r="1688" spans="1:21" s="34" customFormat="1">
      <c r="A1688" s="1">
        <v>1688</v>
      </c>
      <c r="B1688" s="14">
        <v>40564</v>
      </c>
      <c r="C1688" s="38">
        <v>2011</v>
      </c>
      <c r="D1688" s="38">
        <f t="shared" si="561"/>
        <v>32</v>
      </c>
      <c r="E1688" s="15" t="s">
        <v>3333</v>
      </c>
      <c r="F1688" s="38" t="s">
        <v>26</v>
      </c>
      <c r="G1688" s="38" t="s">
        <v>18</v>
      </c>
      <c r="H1688" s="38" t="s">
        <v>83</v>
      </c>
      <c r="I1688" s="38" t="s">
        <v>3730</v>
      </c>
      <c r="J1688" s="36">
        <v>2003</v>
      </c>
      <c r="K1688" s="19">
        <f t="shared" si="565"/>
        <v>8</v>
      </c>
      <c r="L1688" s="38" t="s">
        <v>83</v>
      </c>
      <c r="M1688" s="35">
        <v>2003</v>
      </c>
      <c r="N1688" s="38">
        <f t="shared" ref="N1688:N1693" si="566">C1688-M1688</f>
        <v>8</v>
      </c>
      <c r="O1688" s="38" t="s">
        <v>1630</v>
      </c>
      <c r="P1688" s="38" t="s">
        <v>1653</v>
      </c>
      <c r="Q1688" s="38" t="s">
        <v>1629</v>
      </c>
      <c r="R1688" s="38" t="s">
        <v>21</v>
      </c>
      <c r="S1688" s="104">
        <v>5</v>
      </c>
      <c r="T1688" s="38"/>
      <c r="U1688" s="38" t="s">
        <v>3691</v>
      </c>
    </row>
    <row r="1689" spans="1:21" s="34" customFormat="1">
      <c r="A1689" s="40">
        <v>1689</v>
      </c>
      <c r="B1689" s="14">
        <v>40595</v>
      </c>
      <c r="C1689" s="38">
        <v>2011</v>
      </c>
      <c r="D1689" s="38">
        <f t="shared" si="561"/>
        <v>32</v>
      </c>
      <c r="E1689" s="15" t="s">
        <v>3334</v>
      </c>
      <c r="F1689" s="38" t="s">
        <v>17</v>
      </c>
      <c r="G1689" s="38" t="s">
        <v>18</v>
      </c>
      <c r="H1689" s="38" t="s">
        <v>434</v>
      </c>
      <c r="I1689" s="38" t="s">
        <v>3716</v>
      </c>
      <c r="J1689" s="38">
        <v>2006</v>
      </c>
      <c r="K1689" s="19">
        <f t="shared" si="565"/>
        <v>5</v>
      </c>
      <c r="L1689" s="38" t="s">
        <v>434</v>
      </c>
      <c r="M1689" s="38">
        <v>2006</v>
      </c>
      <c r="N1689" s="38">
        <f t="shared" si="566"/>
        <v>5</v>
      </c>
      <c r="O1689" s="38" t="s">
        <v>1630</v>
      </c>
      <c r="P1689" s="38" t="s">
        <v>1654</v>
      </c>
      <c r="Q1689" s="38" t="s">
        <v>1629</v>
      </c>
      <c r="R1689" s="38" t="s">
        <v>21</v>
      </c>
      <c r="S1689" s="115">
        <v>5</v>
      </c>
      <c r="T1689" s="38"/>
      <c r="U1689" s="77" t="s">
        <v>3692</v>
      </c>
    </row>
    <row r="1690" spans="1:21" s="34" customFormat="1">
      <c r="A1690" s="40">
        <v>1690</v>
      </c>
      <c r="B1690" s="14">
        <v>40571</v>
      </c>
      <c r="C1690" s="38">
        <v>2011</v>
      </c>
      <c r="D1690" s="38">
        <f t="shared" si="561"/>
        <v>32</v>
      </c>
      <c r="E1690" s="15" t="s">
        <v>3335</v>
      </c>
      <c r="F1690" s="38" t="s">
        <v>33</v>
      </c>
      <c r="G1690" s="38" t="s">
        <v>65</v>
      </c>
      <c r="H1690" s="38" t="s">
        <v>73</v>
      </c>
      <c r="I1690" s="38"/>
      <c r="J1690" s="38" t="s">
        <v>24</v>
      </c>
      <c r="K1690" s="38" t="s">
        <v>24</v>
      </c>
      <c r="L1690" s="38" t="s">
        <v>123</v>
      </c>
      <c r="M1690" s="38">
        <v>2001</v>
      </c>
      <c r="N1690" s="38">
        <f t="shared" si="566"/>
        <v>10</v>
      </c>
      <c r="O1690" s="38" t="s">
        <v>1630</v>
      </c>
      <c r="P1690" s="38" t="s">
        <v>1655</v>
      </c>
      <c r="Q1690" s="38" t="s">
        <v>1629</v>
      </c>
      <c r="R1690" s="38" t="s">
        <v>21</v>
      </c>
      <c r="S1690" s="38"/>
      <c r="T1690" s="38"/>
      <c r="U1690" s="77"/>
    </row>
    <row r="1691" spans="1:21" s="34" customFormat="1">
      <c r="A1691" s="40">
        <v>1691</v>
      </c>
      <c r="B1691" s="14">
        <v>40571</v>
      </c>
      <c r="C1691" s="38">
        <v>2011</v>
      </c>
      <c r="D1691" s="38">
        <f t="shared" si="561"/>
        <v>32</v>
      </c>
      <c r="E1691" s="15" t="s">
        <v>3336</v>
      </c>
      <c r="F1691" s="38" t="s">
        <v>133</v>
      </c>
      <c r="G1691" s="38" t="s">
        <v>65</v>
      </c>
      <c r="H1691" s="38" t="s">
        <v>175</v>
      </c>
      <c r="I1691" s="38"/>
      <c r="J1691" s="38" t="s">
        <v>24</v>
      </c>
      <c r="K1691" s="38" t="s">
        <v>24</v>
      </c>
      <c r="L1691" s="38" t="s">
        <v>800</v>
      </c>
      <c r="M1691" s="38">
        <v>2007</v>
      </c>
      <c r="N1691" s="38">
        <f t="shared" si="566"/>
        <v>4</v>
      </c>
      <c r="O1691" s="38" t="s">
        <v>1630</v>
      </c>
      <c r="P1691" s="38" t="s">
        <v>1656</v>
      </c>
      <c r="Q1691" s="38" t="s">
        <v>1629</v>
      </c>
      <c r="R1691" s="38" t="s">
        <v>21</v>
      </c>
      <c r="S1691" s="38"/>
      <c r="T1691" s="38"/>
      <c r="U1691" s="77"/>
    </row>
    <row r="1692" spans="1:21" s="34" customFormat="1">
      <c r="A1692" s="40">
        <v>1692</v>
      </c>
      <c r="B1692" s="14">
        <v>40575</v>
      </c>
      <c r="C1692" s="38">
        <v>2011</v>
      </c>
      <c r="D1692" s="38">
        <f t="shared" si="561"/>
        <v>32</v>
      </c>
      <c r="E1692" s="15" t="s">
        <v>3337</v>
      </c>
      <c r="F1692" s="38" t="s">
        <v>33</v>
      </c>
      <c r="G1692" s="38" t="s">
        <v>65</v>
      </c>
      <c r="H1692" s="38" t="s">
        <v>73</v>
      </c>
      <c r="I1692" s="38"/>
      <c r="J1692" s="38" t="s">
        <v>24</v>
      </c>
      <c r="K1692" s="38" t="s">
        <v>24</v>
      </c>
      <c r="L1692" s="38" t="s">
        <v>234</v>
      </c>
      <c r="M1692" s="38">
        <v>2005</v>
      </c>
      <c r="N1692" s="38">
        <f t="shared" si="566"/>
        <v>6</v>
      </c>
      <c r="O1692" s="38" t="s">
        <v>1630</v>
      </c>
      <c r="P1692" s="38" t="s">
        <v>131</v>
      </c>
      <c r="Q1692" s="38" t="s">
        <v>1629</v>
      </c>
      <c r="R1692" s="38" t="s">
        <v>21</v>
      </c>
      <c r="S1692" s="38"/>
      <c r="T1692" s="38"/>
      <c r="U1692" s="77"/>
    </row>
    <row r="1693" spans="1:21" s="34" customFormat="1">
      <c r="A1693" s="40">
        <v>1693</v>
      </c>
      <c r="B1693" s="14">
        <v>40575</v>
      </c>
      <c r="C1693" s="38">
        <v>2011</v>
      </c>
      <c r="D1693" s="38">
        <f t="shared" si="561"/>
        <v>32</v>
      </c>
      <c r="E1693" s="15" t="s">
        <v>1657</v>
      </c>
      <c r="F1693" s="38" t="s">
        <v>26</v>
      </c>
      <c r="G1693" s="38" t="s">
        <v>18</v>
      </c>
      <c r="H1693" s="38" t="s">
        <v>1129</v>
      </c>
      <c r="I1693" s="38" t="s">
        <v>3729</v>
      </c>
      <c r="J1693" s="38">
        <v>2009</v>
      </c>
      <c r="K1693" s="19">
        <f t="shared" ref="K1693:K1696" si="567">C1693-J1693</f>
        <v>2</v>
      </c>
      <c r="L1693" s="38" t="s">
        <v>1129</v>
      </c>
      <c r="M1693" s="38">
        <v>2009</v>
      </c>
      <c r="N1693" s="38">
        <f t="shared" si="566"/>
        <v>2</v>
      </c>
      <c r="O1693" s="38" t="s">
        <v>1630</v>
      </c>
      <c r="P1693" s="38" t="s">
        <v>270</v>
      </c>
      <c r="Q1693" s="38" t="s">
        <v>1629</v>
      </c>
      <c r="R1693" s="38" t="s">
        <v>21</v>
      </c>
      <c r="S1693" s="115">
        <v>5</v>
      </c>
      <c r="T1693" s="30" t="s">
        <v>1658</v>
      </c>
      <c r="U1693" s="77" t="s">
        <v>3693</v>
      </c>
    </row>
    <row r="1694" spans="1:21" s="122" customFormat="1">
      <c r="A1694" s="81">
        <v>1694</v>
      </c>
      <c r="B1694" s="26">
        <v>40575</v>
      </c>
      <c r="C1694" s="5">
        <v>2011</v>
      </c>
      <c r="D1694" s="5">
        <f t="shared" si="561"/>
        <v>32</v>
      </c>
      <c r="E1694" s="87" t="s">
        <v>3338</v>
      </c>
      <c r="F1694" s="5" t="s">
        <v>17</v>
      </c>
      <c r="G1694" s="5" t="s">
        <v>18</v>
      </c>
      <c r="H1694" s="5" t="s">
        <v>22</v>
      </c>
      <c r="I1694" s="5" t="s">
        <v>3739</v>
      </c>
      <c r="J1694" s="5">
        <v>1991</v>
      </c>
      <c r="K1694" s="83">
        <f t="shared" si="567"/>
        <v>20</v>
      </c>
      <c r="L1694" s="5" t="s">
        <v>23</v>
      </c>
      <c r="M1694" s="5" t="s">
        <v>24</v>
      </c>
      <c r="N1694" s="5" t="s">
        <v>24</v>
      </c>
      <c r="O1694" s="5" t="s">
        <v>1630</v>
      </c>
      <c r="P1694" s="5" t="s">
        <v>1659</v>
      </c>
      <c r="Q1694" s="5" t="s">
        <v>1629</v>
      </c>
      <c r="R1694" s="5" t="s">
        <v>21</v>
      </c>
      <c r="S1694" s="114">
        <v>3</v>
      </c>
      <c r="T1694" s="5"/>
      <c r="U1694" s="82" t="s">
        <v>3710</v>
      </c>
    </row>
    <row r="1695" spans="1:21" s="34" customFormat="1">
      <c r="A1695" s="40">
        <v>1695</v>
      </c>
      <c r="B1695" s="14">
        <v>40582</v>
      </c>
      <c r="C1695" s="38">
        <v>2011</v>
      </c>
      <c r="D1695" s="38">
        <f t="shared" si="561"/>
        <v>32</v>
      </c>
      <c r="E1695" s="15" t="s">
        <v>3339</v>
      </c>
      <c r="F1695" s="38" t="s">
        <v>17</v>
      </c>
      <c r="G1695" s="38" t="s">
        <v>18</v>
      </c>
      <c r="H1695" s="38" t="s">
        <v>22</v>
      </c>
      <c r="I1695" s="38" t="s">
        <v>3739</v>
      </c>
      <c r="J1695" s="38">
        <v>1991</v>
      </c>
      <c r="K1695" s="19">
        <f t="shared" si="567"/>
        <v>20</v>
      </c>
      <c r="L1695" s="38" t="s">
        <v>23</v>
      </c>
      <c r="M1695" s="38" t="s">
        <v>24</v>
      </c>
      <c r="N1695" s="38" t="s">
        <v>24</v>
      </c>
      <c r="O1695" s="38" t="s">
        <v>1630</v>
      </c>
      <c r="P1695" s="38" t="s">
        <v>1644</v>
      </c>
      <c r="Q1695" s="38" t="s">
        <v>1629</v>
      </c>
      <c r="R1695" s="38" t="s">
        <v>21</v>
      </c>
      <c r="S1695" s="28" t="s">
        <v>24</v>
      </c>
      <c r="T1695" s="38" t="s">
        <v>1660</v>
      </c>
      <c r="U1695" s="77"/>
    </row>
    <row r="1696" spans="1:21" s="122" customFormat="1">
      <c r="A1696" s="81">
        <v>1696</v>
      </c>
      <c r="B1696" s="26">
        <v>40582</v>
      </c>
      <c r="C1696" s="5">
        <v>2011</v>
      </c>
      <c r="D1696" s="5">
        <f t="shared" si="561"/>
        <v>32</v>
      </c>
      <c r="E1696" s="87" t="s">
        <v>3340</v>
      </c>
      <c r="F1696" s="5" t="s">
        <v>17</v>
      </c>
      <c r="G1696" s="5" t="s">
        <v>18</v>
      </c>
      <c r="H1696" s="5" t="s">
        <v>22</v>
      </c>
      <c r="I1696" s="5" t="s">
        <v>3739</v>
      </c>
      <c r="J1696" s="5">
        <v>1991</v>
      </c>
      <c r="K1696" s="83">
        <f t="shared" si="567"/>
        <v>20</v>
      </c>
      <c r="L1696" s="5" t="s">
        <v>23</v>
      </c>
      <c r="M1696" s="5" t="s">
        <v>24</v>
      </c>
      <c r="N1696" s="5" t="s">
        <v>24</v>
      </c>
      <c r="O1696" s="5" t="s">
        <v>1630</v>
      </c>
      <c r="P1696" s="5" t="s">
        <v>1661</v>
      </c>
      <c r="Q1696" s="5" t="s">
        <v>1629</v>
      </c>
      <c r="R1696" s="5" t="s">
        <v>21</v>
      </c>
      <c r="S1696" s="114">
        <v>3</v>
      </c>
      <c r="T1696" s="5"/>
      <c r="U1696" s="82" t="s">
        <v>3710</v>
      </c>
    </row>
    <row r="1697" spans="1:21" s="34" customFormat="1">
      <c r="A1697" s="40">
        <v>1697</v>
      </c>
      <c r="B1697" s="14">
        <v>40589</v>
      </c>
      <c r="C1697" s="38">
        <v>2011</v>
      </c>
      <c r="D1697" s="38">
        <f t="shared" si="561"/>
        <v>32</v>
      </c>
      <c r="E1697" s="15" t="s">
        <v>3341</v>
      </c>
      <c r="F1697" s="38" t="s">
        <v>33</v>
      </c>
      <c r="G1697" s="38" t="s">
        <v>65</v>
      </c>
      <c r="H1697" s="38" t="s">
        <v>73</v>
      </c>
      <c r="I1697" s="38"/>
      <c r="J1697" s="38" t="s">
        <v>24</v>
      </c>
      <c r="K1697" s="38" t="s">
        <v>24</v>
      </c>
      <c r="L1697" s="38" t="s">
        <v>800</v>
      </c>
      <c r="M1697" s="38">
        <v>2007</v>
      </c>
      <c r="N1697" s="38">
        <f>C1697-M1697</f>
        <v>4</v>
      </c>
      <c r="O1697" s="38" t="s">
        <v>1630</v>
      </c>
      <c r="P1697" s="38" t="s">
        <v>131</v>
      </c>
      <c r="Q1697" s="38" t="s">
        <v>1629</v>
      </c>
      <c r="R1697" s="38" t="s">
        <v>21</v>
      </c>
      <c r="S1697" s="38"/>
      <c r="T1697" s="38"/>
      <c r="U1697" s="77"/>
    </row>
    <row r="1698" spans="1:21" s="34" customFormat="1">
      <c r="A1698" s="40">
        <v>1698</v>
      </c>
      <c r="B1698" s="14">
        <v>40592</v>
      </c>
      <c r="C1698" s="38">
        <v>2011</v>
      </c>
      <c r="D1698" s="38">
        <f t="shared" si="561"/>
        <v>32</v>
      </c>
      <c r="E1698" s="15" t="s">
        <v>3342</v>
      </c>
      <c r="F1698" s="38" t="s">
        <v>183</v>
      </c>
      <c r="G1698" s="38" t="s">
        <v>24</v>
      </c>
      <c r="H1698" s="38" t="s">
        <v>73</v>
      </c>
      <c r="I1698" s="38"/>
      <c r="J1698" s="38" t="s">
        <v>24</v>
      </c>
      <c r="K1698" s="38" t="s">
        <v>24</v>
      </c>
      <c r="L1698" s="38" t="s">
        <v>1662</v>
      </c>
      <c r="M1698" s="38" t="s">
        <v>24</v>
      </c>
      <c r="N1698" s="38" t="s">
        <v>24</v>
      </c>
      <c r="O1698" s="38" t="s">
        <v>1626</v>
      </c>
      <c r="P1698" s="38" t="s">
        <v>1663</v>
      </c>
      <c r="Q1698" s="38" t="s">
        <v>1629</v>
      </c>
      <c r="R1698" s="38" t="s">
        <v>1664</v>
      </c>
      <c r="S1698" s="38" t="s">
        <v>24</v>
      </c>
      <c r="T1698" s="38" t="s">
        <v>1665</v>
      </c>
      <c r="U1698" s="77"/>
    </row>
    <row r="1699" spans="1:21" s="34" customFormat="1">
      <c r="A1699" s="40">
        <v>1699</v>
      </c>
      <c r="B1699" s="14">
        <v>40592</v>
      </c>
      <c r="C1699" s="38">
        <v>2011</v>
      </c>
      <c r="D1699" s="38">
        <f t="shared" si="561"/>
        <v>32</v>
      </c>
      <c r="E1699" s="15" t="s">
        <v>3343</v>
      </c>
      <c r="F1699" s="38" t="s">
        <v>183</v>
      </c>
      <c r="G1699" s="38" t="s">
        <v>65</v>
      </c>
      <c r="H1699" s="38" t="s">
        <v>73</v>
      </c>
      <c r="I1699" s="38"/>
      <c r="J1699" s="38" t="s">
        <v>24</v>
      </c>
      <c r="K1699" s="38" t="s">
        <v>24</v>
      </c>
      <c r="L1699" s="38" t="s">
        <v>434</v>
      </c>
      <c r="M1699" s="38">
        <v>2006</v>
      </c>
      <c r="N1699" s="38">
        <f>C1699-M1699</f>
        <v>5</v>
      </c>
      <c r="O1699" s="38" t="s">
        <v>1630</v>
      </c>
      <c r="P1699" s="38" t="s">
        <v>1666</v>
      </c>
      <c r="Q1699" s="38" t="s">
        <v>1629</v>
      </c>
      <c r="R1699" s="38" t="s">
        <v>21</v>
      </c>
      <c r="S1699" s="38"/>
      <c r="T1699" s="38" t="s">
        <v>1667</v>
      </c>
      <c r="U1699" s="77"/>
    </row>
    <row r="1700" spans="1:21" s="34" customFormat="1">
      <c r="A1700" s="40">
        <v>1700</v>
      </c>
      <c r="B1700" s="14">
        <v>40592</v>
      </c>
      <c r="C1700" s="38">
        <v>2011</v>
      </c>
      <c r="D1700" s="38">
        <f t="shared" si="561"/>
        <v>32</v>
      </c>
      <c r="E1700" s="15" t="s">
        <v>3344</v>
      </c>
      <c r="F1700" s="38" t="s">
        <v>82</v>
      </c>
      <c r="G1700" s="38" t="s">
        <v>65</v>
      </c>
      <c r="H1700" s="38" t="s">
        <v>73</v>
      </c>
      <c r="I1700" s="38"/>
      <c r="J1700" s="38" t="s">
        <v>24</v>
      </c>
      <c r="K1700" s="38" t="s">
        <v>24</v>
      </c>
      <c r="L1700" s="31" t="s">
        <v>562</v>
      </c>
      <c r="M1700" s="35">
        <v>2007</v>
      </c>
      <c r="N1700" s="38">
        <f t="shared" ref="N1700:N1702" si="568">C1700-M1700</f>
        <v>4</v>
      </c>
      <c r="O1700" s="38" t="s">
        <v>1630</v>
      </c>
      <c r="P1700" s="38" t="s">
        <v>1655</v>
      </c>
      <c r="Q1700" s="38" t="s">
        <v>1629</v>
      </c>
      <c r="R1700" s="38" t="s">
        <v>21</v>
      </c>
      <c r="S1700" s="38"/>
      <c r="T1700" s="38"/>
      <c r="U1700" s="77"/>
    </row>
    <row r="1701" spans="1:21" s="34" customFormat="1">
      <c r="A1701" s="40">
        <v>1701</v>
      </c>
      <c r="B1701" s="14">
        <v>40592</v>
      </c>
      <c r="C1701" s="38">
        <v>2011</v>
      </c>
      <c r="D1701" s="38">
        <f t="shared" si="561"/>
        <v>32</v>
      </c>
      <c r="E1701" s="15" t="s">
        <v>3345</v>
      </c>
      <c r="F1701" s="38" t="s">
        <v>33</v>
      </c>
      <c r="G1701" s="38" t="s">
        <v>65</v>
      </c>
      <c r="H1701" s="38" t="s">
        <v>73</v>
      </c>
      <c r="I1701" s="38"/>
      <c r="J1701" s="38" t="s">
        <v>24</v>
      </c>
      <c r="K1701" s="38" t="s">
        <v>24</v>
      </c>
      <c r="L1701" s="38" t="s">
        <v>142</v>
      </c>
      <c r="M1701" s="38">
        <v>2001</v>
      </c>
      <c r="N1701" s="38">
        <f t="shared" si="568"/>
        <v>10</v>
      </c>
      <c r="O1701" s="38" t="s">
        <v>1630</v>
      </c>
      <c r="P1701" s="38" t="s">
        <v>1655</v>
      </c>
      <c r="Q1701" s="38" t="s">
        <v>1629</v>
      </c>
      <c r="R1701" s="38" t="s">
        <v>21</v>
      </c>
      <c r="S1701" s="38"/>
      <c r="T1701" s="38"/>
      <c r="U1701" s="77"/>
    </row>
    <row r="1702" spans="1:21" s="122" customFormat="1">
      <c r="A1702" s="81">
        <v>1702</v>
      </c>
      <c r="B1702" s="26">
        <v>40592</v>
      </c>
      <c r="C1702" s="5">
        <v>2011</v>
      </c>
      <c r="D1702" s="5">
        <f t="shared" si="561"/>
        <v>32</v>
      </c>
      <c r="E1702" s="87" t="s">
        <v>3346</v>
      </c>
      <c r="F1702" s="5" t="s">
        <v>26</v>
      </c>
      <c r="G1702" s="5" t="s">
        <v>18</v>
      </c>
      <c r="H1702" s="5" t="s">
        <v>22</v>
      </c>
      <c r="I1702" s="5" t="s">
        <v>3739</v>
      </c>
      <c r="J1702" s="5">
        <v>1991</v>
      </c>
      <c r="K1702" s="83">
        <f t="shared" ref="K1702:K1711" si="569">C1702-J1702</f>
        <v>20</v>
      </c>
      <c r="L1702" s="5" t="s">
        <v>22</v>
      </c>
      <c r="M1702" s="5">
        <v>1991</v>
      </c>
      <c r="N1702" s="5">
        <f t="shared" si="568"/>
        <v>20</v>
      </c>
      <c r="O1702" s="5" t="s">
        <v>1630</v>
      </c>
      <c r="P1702" s="5" t="s">
        <v>1668</v>
      </c>
      <c r="Q1702" s="5" t="s">
        <v>1629</v>
      </c>
      <c r="R1702" s="5" t="s">
        <v>21</v>
      </c>
      <c r="S1702" s="114">
        <v>3</v>
      </c>
      <c r="T1702" s="5"/>
      <c r="U1702" s="82" t="s">
        <v>3711</v>
      </c>
    </row>
    <row r="1703" spans="1:21" s="82" customFormat="1">
      <c r="A1703" s="81">
        <v>1703</v>
      </c>
      <c r="B1703" s="26">
        <v>40592</v>
      </c>
      <c r="C1703" s="5">
        <v>2011</v>
      </c>
      <c r="D1703" s="5">
        <f t="shared" si="561"/>
        <v>32</v>
      </c>
      <c r="E1703" s="87" t="s">
        <v>3347</v>
      </c>
      <c r="F1703" s="5" t="s">
        <v>1669</v>
      </c>
      <c r="G1703" s="5" t="s">
        <v>18</v>
      </c>
      <c r="H1703" s="89" t="s">
        <v>562</v>
      </c>
      <c r="I1703" s="89" t="s">
        <v>3717</v>
      </c>
      <c r="J1703" s="7">
        <v>2007</v>
      </c>
      <c r="K1703" s="83">
        <f t="shared" si="569"/>
        <v>4</v>
      </c>
      <c r="L1703" s="5" t="s">
        <v>1465</v>
      </c>
      <c r="M1703" s="5" t="s">
        <v>24</v>
      </c>
      <c r="N1703" s="5" t="s">
        <v>24</v>
      </c>
      <c r="O1703" s="5" t="s">
        <v>1630</v>
      </c>
      <c r="P1703" s="5" t="s">
        <v>3348</v>
      </c>
      <c r="Q1703" s="5" t="s">
        <v>1629</v>
      </c>
      <c r="R1703" s="5" t="s">
        <v>21</v>
      </c>
      <c r="S1703" s="114">
        <v>2</v>
      </c>
      <c r="T1703" s="90" t="s">
        <v>1670</v>
      </c>
      <c r="U1703" s="82" t="s">
        <v>3708</v>
      </c>
    </row>
    <row r="1704" spans="1:21" s="82" customFormat="1">
      <c r="A1704" s="81">
        <v>1704</v>
      </c>
      <c r="B1704" s="26">
        <v>40592</v>
      </c>
      <c r="C1704" s="5">
        <v>2011</v>
      </c>
      <c r="D1704" s="5">
        <f t="shared" si="561"/>
        <v>32</v>
      </c>
      <c r="E1704" s="87" t="s">
        <v>3349</v>
      </c>
      <c r="F1704" s="5" t="s">
        <v>1669</v>
      </c>
      <c r="G1704" s="5" t="s">
        <v>18</v>
      </c>
      <c r="H1704" s="89" t="s">
        <v>562</v>
      </c>
      <c r="I1704" s="89" t="s">
        <v>3717</v>
      </c>
      <c r="J1704" s="7">
        <v>2007</v>
      </c>
      <c r="K1704" s="83">
        <f t="shared" si="569"/>
        <v>4</v>
      </c>
      <c r="L1704" s="5" t="s">
        <v>1465</v>
      </c>
      <c r="M1704" s="5" t="s">
        <v>24</v>
      </c>
      <c r="N1704" s="5" t="s">
        <v>24</v>
      </c>
      <c r="O1704" s="5" t="s">
        <v>1630</v>
      </c>
      <c r="P1704" s="5" t="s">
        <v>3350</v>
      </c>
      <c r="Q1704" s="5" t="s">
        <v>1629</v>
      </c>
      <c r="R1704" s="5" t="s">
        <v>21</v>
      </c>
      <c r="S1704" s="114">
        <v>2</v>
      </c>
      <c r="T1704" s="5"/>
      <c r="U1704" s="82" t="s">
        <v>3708</v>
      </c>
    </row>
    <row r="1705" spans="1:21" s="82" customFormat="1">
      <c r="A1705" s="81">
        <v>1705</v>
      </c>
      <c r="B1705" s="26">
        <v>40592</v>
      </c>
      <c r="C1705" s="5">
        <v>2011</v>
      </c>
      <c r="D1705" s="5">
        <f t="shared" si="561"/>
        <v>32</v>
      </c>
      <c r="E1705" s="87" t="s">
        <v>3351</v>
      </c>
      <c r="F1705" s="5" t="s">
        <v>1669</v>
      </c>
      <c r="G1705" s="5" t="s">
        <v>18</v>
      </c>
      <c r="H1705" s="89" t="s">
        <v>562</v>
      </c>
      <c r="I1705" s="89" t="s">
        <v>3717</v>
      </c>
      <c r="J1705" s="7">
        <v>2007</v>
      </c>
      <c r="K1705" s="83">
        <f t="shared" si="569"/>
        <v>4</v>
      </c>
      <c r="L1705" s="5" t="s">
        <v>1465</v>
      </c>
      <c r="M1705" s="5" t="s">
        <v>24</v>
      </c>
      <c r="N1705" s="5" t="s">
        <v>24</v>
      </c>
      <c r="O1705" s="5" t="s">
        <v>1630</v>
      </c>
      <c r="P1705" s="5" t="s">
        <v>3352</v>
      </c>
      <c r="Q1705" s="5" t="s">
        <v>1629</v>
      </c>
      <c r="R1705" s="5" t="s">
        <v>21</v>
      </c>
      <c r="S1705" s="114">
        <v>2</v>
      </c>
      <c r="T1705" s="5"/>
      <c r="U1705" s="82" t="s">
        <v>3708</v>
      </c>
    </row>
    <row r="1706" spans="1:21" s="34" customFormat="1">
      <c r="A1706" s="40">
        <v>1706</v>
      </c>
      <c r="B1706" s="14">
        <v>40592</v>
      </c>
      <c r="C1706" s="38">
        <v>2011</v>
      </c>
      <c r="D1706" s="38">
        <f t="shared" si="561"/>
        <v>32</v>
      </c>
      <c r="E1706" s="15" t="s">
        <v>3353</v>
      </c>
      <c r="F1706" s="38" t="s">
        <v>17</v>
      </c>
      <c r="G1706" s="38" t="s">
        <v>18</v>
      </c>
      <c r="H1706" s="38" t="s">
        <v>22</v>
      </c>
      <c r="I1706" s="38" t="s">
        <v>3739</v>
      </c>
      <c r="J1706" s="38">
        <v>1991</v>
      </c>
      <c r="K1706" s="19">
        <f t="shared" si="569"/>
        <v>20</v>
      </c>
      <c r="L1706" s="38" t="s">
        <v>22</v>
      </c>
      <c r="M1706" s="38">
        <v>1991</v>
      </c>
      <c r="N1706" s="38">
        <f>C1706-M1706</f>
        <v>20</v>
      </c>
      <c r="O1706" s="38" t="s">
        <v>1630</v>
      </c>
      <c r="P1706" s="38" t="s">
        <v>1671</v>
      </c>
      <c r="Q1706" s="38" t="s">
        <v>1629</v>
      </c>
      <c r="R1706" s="38" t="s">
        <v>21</v>
      </c>
      <c r="S1706" s="115">
        <v>5</v>
      </c>
      <c r="T1706" s="38"/>
      <c r="U1706" s="77" t="s">
        <v>3692</v>
      </c>
    </row>
    <row r="1707" spans="1:21" s="122" customFormat="1">
      <c r="A1707" s="81">
        <v>1707</v>
      </c>
      <c r="B1707" s="26">
        <v>40592</v>
      </c>
      <c r="C1707" s="5">
        <v>2011</v>
      </c>
      <c r="D1707" s="5">
        <f t="shared" si="561"/>
        <v>32</v>
      </c>
      <c r="E1707" s="87" t="s">
        <v>3354</v>
      </c>
      <c r="F1707" s="5" t="s">
        <v>17</v>
      </c>
      <c r="G1707" s="5" t="s">
        <v>18</v>
      </c>
      <c r="H1707" s="5" t="s">
        <v>22</v>
      </c>
      <c r="I1707" s="5" t="s">
        <v>3739</v>
      </c>
      <c r="J1707" s="5">
        <v>1991</v>
      </c>
      <c r="K1707" s="83">
        <f t="shared" si="569"/>
        <v>20</v>
      </c>
      <c r="L1707" s="5" t="s">
        <v>23</v>
      </c>
      <c r="M1707" s="5" t="s">
        <v>24</v>
      </c>
      <c r="N1707" s="5" t="s">
        <v>24</v>
      </c>
      <c r="O1707" s="5" t="s">
        <v>1630</v>
      </c>
      <c r="P1707" s="5" t="s">
        <v>1672</v>
      </c>
      <c r="Q1707" s="5" t="s">
        <v>1629</v>
      </c>
      <c r="R1707" s="5" t="s">
        <v>21</v>
      </c>
      <c r="S1707" s="114">
        <v>3</v>
      </c>
      <c r="T1707" s="5"/>
      <c r="U1707" s="82" t="s">
        <v>3710</v>
      </c>
    </row>
    <row r="1708" spans="1:21" s="122" customFormat="1">
      <c r="A1708" s="81">
        <v>1708</v>
      </c>
      <c r="B1708" s="26">
        <v>40592</v>
      </c>
      <c r="C1708" s="5">
        <v>2011</v>
      </c>
      <c r="D1708" s="5">
        <f t="shared" si="561"/>
        <v>32</v>
      </c>
      <c r="E1708" s="87" t="s">
        <v>3355</v>
      </c>
      <c r="F1708" s="5" t="s">
        <v>17</v>
      </c>
      <c r="G1708" s="5" t="s">
        <v>18</v>
      </c>
      <c r="H1708" s="5" t="s">
        <v>22</v>
      </c>
      <c r="I1708" s="5" t="s">
        <v>3739</v>
      </c>
      <c r="J1708" s="5">
        <v>1991</v>
      </c>
      <c r="K1708" s="83">
        <f t="shared" si="569"/>
        <v>20</v>
      </c>
      <c r="L1708" s="5" t="s">
        <v>23</v>
      </c>
      <c r="M1708" s="5" t="s">
        <v>24</v>
      </c>
      <c r="N1708" s="5" t="s">
        <v>24</v>
      </c>
      <c r="O1708" s="5" t="s">
        <v>1630</v>
      </c>
      <c r="P1708" s="5" t="s">
        <v>1673</v>
      </c>
      <c r="Q1708" s="5" t="s">
        <v>1629</v>
      </c>
      <c r="R1708" s="5" t="s">
        <v>21</v>
      </c>
      <c r="S1708" s="114">
        <v>3</v>
      </c>
      <c r="T1708" s="5"/>
      <c r="U1708" s="82" t="s">
        <v>3710</v>
      </c>
    </row>
    <row r="1709" spans="1:21" s="34" customFormat="1">
      <c r="A1709" s="1">
        <v>1709</v>
      </c>
      <c r="B1709" s="14">
        <v>40592</v>
      </c>
      <c r="C1709" s="38">
        <v>2011</v>
      </c>
      <c r="D1709" s="38">
        <f t="shared" si="561"/>
        <v>32</v>
      </c>
      <c r="E1709" s="15" t="s">
        <v>3356</v>
      </c>
      <c r="F1709" s="38" t="s">
        <v>26</v>
      </c>
      <c r="G1709" s="38" t="s">
        <v>18</v>
      </c>
      <c r="H1709" s="38" t="s">
        <v>27</v>
      </c>
      <c r="I1709" s="38" t="s">
        <v>3719</v>
      </c>
      <c r="J1709" s="38">
        <v>1997</v>
      </c>
      <c r="K1709" s="19">
        <f t="shared" si="569"/>
        <v>14</v>
      </c>
      <c r="L1709" s="38" t="s">
        <v>27</v>
      </c>
      <c r="M1709" s="38">
        <v>1997</v>
      </c>
      <c r="N1709" s="38">
        <f t="shared" ref="N1709:N1712" si="570">C1709-M1709</f>
        <v>14</v>
      </c>
      <c r="O1709" s="38" t="s">
        <v>1630</v>
      </c>
      <c r="P1709" s="38" t="s">
        <v>1674</v>
      </c>
      <c r="Q1709" s="38" t="s">
        <v>1629</v>
      </c>
      <c r="R1709" s="38" t="s">
        <v>21</v>
      </c>
      <c r="S1709" s="104">
        <v>5</v>
      </c>
      <c r="T1709" s="38"/>
      <c r="U1709" s="38" t="s">
        <v>3696</v>
      </c>
    </row>
    <row r="1710" spans="1:21" s="34" customFormat="1">
      <c r="A1710" s="1">
        <v>1710</v>
      </c>
      <c r="B1710" s="14">
        <v>40592</v>
      </c>
      <c r="C1710" s="38">
        <v>2011</v>
      </c>
      <c r="D1710" s="38">
        <f t="shared" si="561"/>
        <v>32</v>
      </c>
      <c r="E1710" s="15" t="s">
        <v>3357</v>
      </c>
      <c r="F1710" s="38" t="s">
        <v>26</v>
      </c>
      <c r="G1710" s="38" t="s">
        <v>18</v>
      </c>
      <c r="H1710" s="38" t="s">
        <v>27</v>
      </c>
      <c r="I1710" s="38" t="s">
        <v>3719</v>
      </c>
      <c r="J1710" s="38">
        <v>1997</v>
      </c>
      <c r="K1710" s="19">
        <f t="shared" si="569"/>
        <v>14</v>
      </c>
      <c r="L1710" s="38" t="s">
        <v>27</v>
      </c>
      <c r="M1710" s="38">
        <v>1997</v>
      </c>
      <c r="N1710" s="38">
        <f t="shared" si="570"/>
        <v>14</v>
      </c>
      <c r="O1710" s="38" t="s">
        <v>1630</v>
      </c>
      <c r="P1710" s="38" t="s">
        <v>1675</v>
      </c>
      <c r="Q1710" s="38" t="s">
        <v>1629</v>
      </c>
      <c r="R1710" s="38" t="s">
        <v>21</v>
      </c>
      <c r="S1710" s="104">
        <v>5</v>
      </c>
      <c r="T1710" s="38"/>
      <c r="U1710" s="38" t="s">
        <v>3696</v>
      </c>
    </row>
    <row r="1711" spans="1:21" s="34" customFormat="1">
      <c r="A1711" s="40">
        <v>1711</v>
      </c>
      <c r="B1711" s="14">
        <v>40592</v>
      </c>
      <c r="C1711" s="38">
        <v>2011</v>
      </c>
      <c r="D1711" s="38">
        <f t="shared" si="561"/>
        <v>32</v>
      </c>
      <c r="E1711" s="15" t="s">
        <v>3358</v>
      </c>
      <c r="F1711" s="38" t="s">
        <v>26</v>
      </c>
      <c r="G1711" s="38" t="s">
        <v>18</v>
      </c>
      <c r="H1711" s="31" t="s">
        <v>61</v>
      </c>
      <c r="I1711" s="31" t="s">
        <v>3740</v>
      </c>
      <c r="J1711" s="38">
        <v>1991</v>
      </c>
      <c r="K1711" s="19">
        <f t="shared" si="569"/>
        <v>20</v>
      </c>
      <c r="L1711" s="31" t="s">
        <v>1641</v>
      </c>
      <c r="M1711" s="38">
        <v>1991</v>
      </c>
      <c r="N1711" s="38">
        <f t="shared" si="570"/>
        <v>20</v>
      </c>
      <c r="O1711" s="38" t="s">
        <v>1630</v>
      </c>
      <c r="P1711" s="38" t="s">
        <v>1676</v>
      </c>
      <c r="Q1711" s="38" t="s">
        <v>1629</v>
      </c>
      <c r="R1711" s="38" t="s">
        <v>21</v>
      </c>
      <c r="S1711" s="115">
        <v>5</v>
      </c>
      <c r="T1711" s="30" t="s">
        <v>1677</v>
      </c>
      <c r="U1711" s="77" t="s">
        <v>3692</v>
      </c>
    </row>
    <row r="1712" spans="1:21" s="34" customFormat="1">
      <c r="A1712" s="40">
        <v>1712</v>
      </c>
      <c r="B1712" s="14">
        <v>40565</v>
      </c>
      <c r="C1712" s="38">
        <v>2011</v>
      </c>
      <c r="D1712" s="38">
        <f t="shared" si="561"/>
        <v>32</v>
      </c>
      <c r="E1712" s="15" t="s">
        <v>3359</v>
      </c>
      <c r="F1712" s="38" t="s">
        <v>133</v>
      </c>
      <c r="G1712" s="38" t="s">
        <v>65</v>
      </c>
      <c r="H1712" s="38" t="s">
        <v>175</v>
      </c>
      <c r="I1712" s="38"/>
      <c r="J1712" s="38" t="s">
        <v>24</v>
      </c>
      <c r="K1712" s="38" t="s">
        <v>24</v>
      </c>
      <c r="L1712" s="38" t="s">
        <v>800</v>
      </c>
      <c r="M1712" s="38">
        <v>2007</v>
      </c>
      <c r="N1712" s="38">
        <f t="shared" si="570"/>
        <v>4</v>
      </c>
      <c r="O1712" s="38" t="s">
        <v>1630</v>
      </c>
      <c r="P1712" s="38" t="s">
        <v>1678</v>
      </c>
      <c r="Q1712" s="38" t="s">
        <v>1629</v>
      </c>
      <c r="R1712" s="38" t="s">
        <v>21</v>
      </c>
      <c r="S1712" s="38"/>
      <c r="T1712" s="38"/>
      <c r="U1712" s="77"/>
    </row>
    <row r="1713" spans="1:21" s="34" customFormat="1">
      <c r="A1713" s="40">
        <v>1713</v>
      </c>
      <c r="B1713" s="14">
        <v>40596</v>
      </c>
      <c r="C1713" s="38">
        <v>2011</v>
      </c>
      <c r="D1713" s="38">
        <f t="shared" si="561"/>
        <v>32</v>
      </c>
      <c r="E1713" s="15" t="s">
        <v>3360</v>
      </c>
      <c r="F1713" s="38" t="s">
        <v>40</v>
      </c>
      <c r="G1713" s="38" t="s">
        <v>18</v>
      </c>
      <c r="H1713" s="38" t="s">
        <v>22</v>
      </c>
      <c r="I1713" s="38" t="s">
        <v>3739</v>
      </c>
      <c r="J1713" s="38">
        <v>1991</v>
      </c>
      <c r="K1713" s="19">
        <f t="shared" ref="K1713:K1717" si="571">C1713-J1713</f>
        <v>20</v>
      </c>
      <c r="L1713" s="38" t="s">
        <v>23</v>
      </c>
      <c r="M1713" s="38" t="s">
        <v>24</v>
      </c>
      <c r="N1713" s="38" t="s">
        <v>24</v>
      </c>
      <c r="O1713" s="38" t="s">
        <v>1630</v>
      </c>
      <c r="P1713" s="38" t="s">
        <v>1679</v>
      </c>
      <c r="Q1713" s="38" t="s">
        <v>1629</v>
      </c>
      <c r="R1713" s="38" t="s">
        <v>21</v>
      </c>
      <c r="S1713" s="28" t="s">
        <v>24</v>
      </c>
      <c r="T1713" s="38"/>
      <c r="U1713" s="77"/>
    </row>
    <row r="1714" spans="1:21" s="122" customFormat="1">
      <c r="A1714" s="81">
        <v>1714</v>
      </c>
      <c r="B1714" s="26">
        <v>40596</v>
      </c>
      <c r="C1714" s="5">
        <v>2011</v>
      </c>
      <c r="D1714" s="5">
        <f t="shared" si="561"/>
        <v>32</v>
      </c>
      <c r="E1714" s="87" t="s">
        <v>3361</v>
      </c>
      <c r="F1714" s="5" t="s">
        <v>17</v>
      </c>
      <c r="G1714" s="5" t="s">
        <v>18</v>
      </c>
      <c r="H1714" s="5" t="s">
        <v>22</v>
      </c>
      <c r="I1714" s="5" t="s">
        <v>3739</v>
      </c>
      <c r="J1714" s="5">
        <v>1991</v>
      </c>
      <c r="K1714" s="83">
        <f t="shared" si="571"/>
        <v>20</v>
      </c>
      <c r="L1714" s="5" t="s">
        <v>23</v>
      </c>
      <c r="M1714" s="5" t="s">
        <v>24</v>
      </c>
      <c r="N1714" s="5" t="s">
        <v>24</v>
      </c>
      <c r="O1714" s="5" t="s">
        <v>1630</v>
      </c>
      <c r="P1714" s="5" t="s">
        <v>1680</v>
      </c>
      <c r="Q1714" s="5" t="s">
        <v>1629</v>
      </c>
      <c r="R1714" s="5" t="s">
        <v>21</v>
      </c>
      <c r="S1714" s="114">
        <v>3</v>
      </c>
      <c r="T1714" s="5"/>
      <c r="U1714" s="82" t="s">
        <v>3710</v>
      </c>
    </row>
    <row r="1715" spans="1:21" s="121" customFormat="1">
      <c r="A1715" s="40">
        <v>1715</v>
      </c>
      <c r="B1715" s="14">
        <v>40596</v>
      </c>
      <c r="C1715" s="38">
        <v>2011</v>
      </c>
      <c r="D1715" s="38">
        <f t="shared" si="561"/>
        <v>32</v>
      </c>
      <c r="E1715" s="15" t="s">
        <v>3362</v>
      </c>
      <c r="F1715" s="38" t="s">
        <v>26</v>
      </c>
      <c r="G1715" s="38" t="s">
        <v>18</v>
      </c>
      <c r="H1715" s="38" t="s">
        <v>22</v>
      </c>
      <c r="I1715" s="38" t="s">
        <v>3739</v>
      </c>
      <c r="J1715" s="38">
        <v>1991</v>
      </c>
      <c r="K1715" s="19">
        <f t="shared" si="571"/>
        <v>20</v>
      </c>
      <c r="L1715" s="38" t="s">
        <v>23</v>
      </c>
      <c r="M1715" s="38" t="s">
        <v>24</v>
      </c>
      <c r="N1715" s="38" t="s">
        <v>24</v>
      </c>
      <c r="O1715" s="38" t="s">
        <v>1630</v>
      </c>
      <c r="P1715" s="38" t="s">
        <v>1681</v>
      </c>
      <c r="Q1715" s="38" t="s">
        <v>1629</v>
      </c>
      <c r="R1715" s="38" t="s">
        <v>21</v>
      </c>
      <c r="S1715" s="115">
        <v>3</v>
      </c>
      <c r="T1715" s="38"/>
      <c r="U1715" s="77" t="s">
        <v>3710</v>
      </c>
    </row>
    <row r="1716" spans="1:21" s="34" customFormat="1">
      <c r="A1716" s="40">
        <v>1716</v>
      </c>
      <c r="B1716" s="14">
        <v>40599</v>
      </c>
      <c r="C1716" s="38">
        <v>2011</v>
      </c>
      <c r="D1716" s="38">
        <f t="shared" si="561"/>
        <v>32</v>
      </c>
      <c r="E1716" s="15" t="s">
        <v>3360</v>
      </c>
      <c r="F1716" s="38" t="s">
        <v>40</v>
      </c>
      <c r="G1716" s="38" t="s">
        <v>18</v>
      </c>
      <c r="H1716" s="38" t="s">
        <v>22</v>
      </c>
      <c r="I1716" s="38" t="s">
        <v>3739</v>
      </c>
      <c r="J1716" s="38">
        <v>1991</v>
      </c>
      <c r="K1716" s="19">
        <f t="shared" si="571"/>
        <v>20</v>
      </c>
      <c r="L1716" s="38" t="s">
        <v>23</v>
      </c>
      <c r="M1716" s="38" t="s">
        <v>24</v>
      </c>
      <c r="N1716" s="38" t="s">
        <v>24</v>
      </c>
      <c r="O1716" s="38" t="s">
        <v>1630</v>
      </c>
      <c r="P1716" s="38" t="s">
        <v>1679</v>
      </c>
      <c r="Q1716" s="38" t="s">
        <v>1629</v>
      </c>
      <c r="R1716" s="38" t="s">
        <v>21</v>
      </c>
      <c r="S1716" s="28" t="s">
        <v>24</v>
      </c>
      <c r="T1716" s="38"/>
      <c r="U1716" s="77"/>
    </row>
    <row r="1717" spans="1:21" s="34" customFormat="1">
      <c r="A1717" s="40">
        <v>1717</v>
      </c>
      <c r="B1717" s="14">
        <v>40599</v>
      </c>
      <c r="C1717" s="38">
        <v>2011</v>
      </c>
      <c r="D1717" s="38">
        <f t="shared" si="561"/>
        <v>32</v>
      </c>
      <c r="E1717" s="15" t="s">
        <v>3363</v>
      </c>
      <c r="F1717" s="38" t="s">
        <v>40</v>
      </c>
      <c r="G1717" s="38" t="s">
        <v>18</v>
      </c>
      <c r="H1717" s="38" t="s">
        <v>22</v>
      </c>
      <c r="I1717" s="38" t="s">
        <v>3739</v>
      </c>
      <c r="J1717" s="38">
        <v>1991</v>
      </c>
      <c r="K1717" s="19">
        <f t="shared" si="571"/>
        <v>20</v>
      </c>
      <c r="L1717" s="38" t="s">
        <v>23</v>
      </c>
      <c r="M1717" s="38" t="s">
        <v>24</v>
      </c>
      <c r="N1717" s="38" t="s">
        <v>24</v>
      </c>
      <c r="O1717" s="38" t="s">
        <v>1630</v>
      </c>
      <c r="P1717" s="38" t="s">
        <v>1679</v>
      </c>
      <c r="Q1717" s="38" t="s">
        <v>1629</v>
      </c>
      <c r="R1717" s="38" t="s">
        <v>21</v>
      </c>
      <c r="S1717" s="28" t="s">
        <v>24</v>
      </c>
      <c r="T1717" s="38"/>
      <c r="U1717" s="77"/>
    </row>
    <row r="1718" spans="1:21" s="34" customFormat="1">
      <c r="A1718" s="40">
        <v>1718</v>
      </c>
      <c r="B1718" s="14">
        <v>40606</v>
      </c>
      <c r="C1718" s="38">
        <v>2011</v>
      </c>
      <c r="D1718" s="38">
        <f t="shared" si="561"/>
        <v>32</v>
      </c>
      <c r="E1718" s="15" t="s">
        <v>3364</v>
      </c>
      <c r="F1718" s="38" t="s">
        <v>33</v>
      </c>
      <c r="G1718" s="38" t="s">
        <v>65</v>
      </c>
      <c r="H1718" s="38" t="s">
        <v>73</v>
      </c>
      <c r="I1718" s="38"/>
      <c r="J1718" s="38" t="s">
        <v>24</v>
      </c>
      <c r="K1718" s="38" t="s">
        <v>24</v>
      </c>
      <c r="L1718" s="31" t="s">
        <v>461</v>
      </c>
      <c r="M1718" s="38">
        <v>2000</v>
      </c>
      <c r="N1718" s="38">
        <f t="shared" ref="N1718:N1722" si="572">C1718-M1718</f>
        <v>11</v>
      </c>
      <c r="O1718" s="38" t="s">
        <v>1630</v>
      </c>
      <c r="P1718" s="38" t="s">
        <v>1682</v>
      </c>
      <c r="Q1718" s="38" t="s">
        <v>1629</v>
      </c>
      <c r="R1718" s="38" t="s">
        <v>21</v>
      </c>
      <c r="S1718" s="38"/>
      <c r="T1718" s="38"/>
      <c r="U1718" s="77"/>
    </row>
    <row r="1719" spans="1:21" s="34" customFormat="1">
      <c r="A1719" s="40">
        <v>1719</v>
      </c>
      <c r="B1719" s="14">
        <v>40606</v>
      </c>
      <c r="C1719" s="38">
        <v>2011</v>
      </c>
      <c r="D1719" s="38">
        <f t="shared" si="561"/>
        <v>32</v>
      </c>
      <c r="E1719" s="15" t="s">
        <v>3365</v>
      </c>
      <c r="F1719" s="38" t="s">
        <v>17</v>
      </c>
      <c r="G1719" s="38" t="s">
        <v>18</v>
      </c>
      <c r="H1719" s="38" t="s">
        <v>27</v>
      </c>
      <c r="I1719" s="38" t="s">
        <v>3719</v>
      </c>
      <c r="J1719" s="38">
        <v>1997</v>
      </c>
      <c r="K1719" s="19">
        <f t="shared" ref="K1719:K1722" si="573">C1719-J1719</f>
        <v>14</v>
      </c>
      <c r="L1719" s="38" t="s">
        <v>27</v>
      </c>
      <c r="M1719" s="38">
        <v>1997</v>
      </c>
      <c r="N1719" s="38">
        <f t="shared" si="572"/>
        <v>14</v>
      </c>
      <c r="O1719" s="38" t="s">
        <v>1630</v>
      </c>
      <c r="P1719" s="38" t="s">
        <v>1683</v>
      </c>
      <c r="Q1719" s="38" t="s">
        <v>1629</v>
      </c>
      <c r="R1719" s="38" t="s">
        <v>21</v>
      </c>
      <c r="S1719" s="28" t="s">
        <v>24</v>
      </c>
      <c r="T1719" s="38"/>
      <c r="U1719" s="77"/>
    </row>
    <row r="1720" spans="1:21" s="34" customFormat="1">
      <c r="A1720" s="40">
        <v>1720</v>
      </c>
      <c r="B1720" s="14">
        <v>40606</v>
      </c>
      <c r="C1720" s="38">
        <v>2011</v>
      </c>
      <c r="D1720" s="38">
        <f t="shared" si="561"/>
        <v>32</v>
      </c>
      <c r="E1720" s="15" t="s">
        <v>3366</v>
      </c>
      <c r="F1720" s="38" t="s">
        <v>17</v>
      </c>
      <c r="G1720" s="38" t="s">
        <v>18</v>
      </c>
      <c r="H1720" s="38" t="s">
        <v>27</v>
      </c>
      <c r="I1720" s="38" t="s">
        <v>3719</v>
      </c>
      <c r="J1720" s="38">
        <v>1997</v>
      </c>
      <c r="K1720" s="19">
        <f t="shared" si="573"/>
        <v>14</v>
      </c>
      <c r="L1720" s="38" t="s">
        <v>27</v>
      </c>
      <c r="M1720" s="38">
        <v>1997</v>
      </c>
      <c r="N1720" s="38">
        <f t="shared" si="572"/>
        <v>14</v>
      </c>
      <c r="O1720" s="38" t="s">
        <v>1630</v>
      </c>
      <c r="P1720" s="38" t="s">
        <v>1684</v>
      </c>
      <c r="Q1720" s="38" t="s">
        <v>1629</v>
      </c>
      <c r="R1720" s="38" t="s">
        <v>21</v>
      </c>
      <c r="S1720" s="115">
        <v>5</v>
      </c>
      <c r="T1720" s="30" t="s">
        <v>1685</v>
      </c>
      <c r="U1720" s="77" t="s">
        <v>3692</v>
      </c>
    </row>
    <row r="1721" spans="1:21" s="34" customFormat="1">
      <c r="A1721" s="40">
        <v>1721</v>
      </c>
      <c r="B1721" s="14">
        <v>40606</v>
      </c>
      <c r="C1721" s="38">
        <v>2011</v>
      </c>
      <c r="D1721" s="38">
        <f t="shared" si="561"/>
        <v>32</v>
      </c>
      <c r="E1721" s="15" t="s">
        <v>3367</v>
      </c>
      <c r="F1721" s="38" t="s">
        <v>17</v>
      </c>
      <c r="G1721" s="38" t="s">
        <v>18</v>
      </c>
      <c r="H1721" s="38" t="s">
        <v>27</v>
      </c>
      <c r="I1721" s="38" t="s">
        <v>3719</v>
      </c>
      <c r="J1721" s="38">
        <v>1997</v>
      </c>
      <c r="K1721" s="19">
        <f t="shared" si="573"/>
        <v>14</v>
      </c>
      <c r="L1721" s="38" t="s">
        <v>27</v>
      </c>
      <c r="M1721" s="38">
        <v>1997</v>
      </c>
      <c r="N1721" s="38">
        <f t="shared" si="572"/>
        <v>14</v>
      </c>
      <c r="O1721" s="38" t="s">
        <v>1630</v>
      </c>
      <c r="P1721" s="38" t="s">
        <v>1686</v>
      </c>
      <c r="Q1721" s="38" t="s">
        <v>1629</v>
      </c>
      <c r="R1721" s="38" t="s">
        <v>21</v>
      </c>
      <c r="S1721" s="115">
        <v>5</v>
      </c>
      <c r="T1721" s="38"/>
      <c r="U1721" s="77" t="s">
        <v>3691</v>
      </c>
    </row>
    <row r="1722" spans="1:21" s="34" customFormat="1">
      <c r="A1722" s="40">
        <v>1722</v>
      </c>
      <c r="B1722" s="14">
        <v>40606</v>
      </c>
      <c r="C1722" s="38">
        <v>2011</v>
      </c>
      <c r="D1722" s="38">
        <f t="shared" si="561"/>
        <v>32</v>
      </c>
      <c r="E1722" s="15" t="s">
        <v>3368</v>
      </c>
      <c r="F1722" s="38" t="s">
        <v>17</v>
      </c>
      <c r="G1722" s="38" t="s">
        <v>18</v>
      </c>
      <c r="H1722" s="38" t="s">
        <v>434</v>
      </c>
      <c r="I1722" s="38" t="s">
        <v>3716</v>
      </c>
      <c r="J1722" s="38">
        <v>2006</v>
      </c>
      <c r="K1722" s="19">
        <f t="shared" si="573"/>
        <v>5</v>
      </c>
      <c r="L1722" s="38" t="s">
        <v>434</v>
      </c>
      <c r="M1722" s="38">
        <v>2006</v>
      </c>
      <c r="N1722" s="38">
        <f t="shared" si="572"/>
        <v>5</v>
      </c>
      <c r="O1722" s="38" t="s">
        <v>1630</v>
      </c>
      <c r="P1722" s="38" t="s">
        <v>1687</v>
      </c>
      <c r="Q1722" s="38" t="s">
        <v>1629</v>
      </c>
      <c r="R1722" s="38" t="s">
        <v>21</v>
      </c>
      <c r="S1722" s="115">
        <v>5</v>
      </c>
      <c r="T1722" s="38"/>
      <c r="U1722" s="77" t="s">
        <v>3691</v>
      </c>
    </row>
    <row r="1723" spans="1:21" s="34" customFormat="1">
      <c r="A1723" s="40">
        <v>1723</v>
      </c>
      <c r="B1723" s="46">
        <v>40613</v>
      </c>
      <c r="C1723" s="17">
        <v>2011</v>
      </c>
      <c r="D1723" s="38">
        <f t="shared" si="561"/>
        <v>32</v>
      </c>
      <c r="E1723" s="47" t="s">
        <v>3369</v>
      </c>
      <c r="F1723" s="17" t="s">
        <v>183</v>
      </c>
      <c r="G1723" s="17" t="s">
        <v>65</v>
      </c>
      <c r="H1723" s="17" t="s">
        <v>73</v>
      </c>
      <c r="I1723" s="17"/>
      <c r="J1723" s="17" t="s">
        <v>24</v>
      </c>
      <c r="K1723" s="17" t="s">
        <v>24</v>
      </c>
      <c r="L1723" s="17" t="s">
        <v>1688</v>
      </c>
      <c r="M1723" s="17" t="s">
        <v>24</v>
      </c>
      <c r="N1723" s="17" t="s">
        <v>24</v>
      </c>
      <c r="O1723" s="17" t="s">
        <v>1626</v>
      </c>
      <c r="P1723" s="17" t="s">
        <v>1689</v>
      </c>
      <c r="Q1723" s="17" t="s">
        <v>1629</v>
      </c>
      <c r="R1723" s="17" t="s">
        <v>21</v>
      </c>
      <c r="S1723" s="38"/>
      <c r="T1723" s="38"/>
      <c r="U1723" s="77"/>
    </row>
    <row r="1724" spans="1:21" s="122" customFormat="1">
      <c r="A1724" s="81">
        <v>1724</v>
      </c>
      <c r="B1724" s="26">
        <v>40617</v>
      </c>
      <c r="C1724" s="5">
        <v>2011</v>
      </c>
      <c r="D1724" s="5">
        <f t="shared" si="561"/>
        <v>32</v>
      </c>
      <c r="E1724" s="87" t="s">
        <v>3370</v>
      </c>
      <c r="F1724" s="5" t="s">
        <v>17</v>
      </c>
      <c r="G1724" s="5" t="s">
        <v>18</v>
      </c>
      <c r="H1724" s="5" t="s">
        <v>22</v>
      </c>
      <c r="I1724" s="5" t="s">
        <v>3739</v>
      </c>
      <c r="J1724" s="5">
        <v>1991</v>
      </c>
      <c r="K1724" s="83">
        <f t="shared" ref="K1724:K1726" si="574">C1724-J1724</f>
        <v>20</v>
      </c>
      <c r="L1724" s="5" t="s">
        <v>23</v>
      </c>
      <c r="M1724" s="5" t="s">
        <v>24</v>
      </c>
      <c r="N1724" s="5" t="s">
        <v>24</v>
      </c>
      <c r="O1724" s="5" t="s">
        <v>1630</v>
      </c>
      <c r="P1724" s="5" t="s">
        <v>1690</v>
      </c>
      <c r="Q1724" s="5" t="s">
        <v>1629</v>
      </c>
      <c r="R1724" s="5" t="s">
        <v>21</v>
      </c>
      <c r="S1724" s="114">
        <v>3</v>
      </c>
      <c r="T1724" s="5"/>
      <c r="U1724" s="82" t="s">
        <v>3710</v>
      </c>
    </row>
    <row r="1725" spans="1:21" s="122" customFormat="1">
      <c r="A1725" s="81">
        <v>1725</v>
      </c>
      <c r="B1725" s="26">
        <v>40617</v>
      </c>
      <c r="C1725" s="5">
        <v>2011</v>
      </c>
      <c r="D1725" s="5">
        <f t="shared" si="561"/>
        <v>32</v>
      </c>
      <c r="E1725" s="87" t="s">
        <v>3371</v>
      </c>
      <c r="F1725" s="5" t="s">
        <v>17</v>
      </c>
      <c r="G1725" s="5" t="s">
        <v>18</v>
      </c>
      <c r="H1725" s="5" t="s">
        <v>22</v>
      </c>
      <c r="I1725" s="5" t="s">
        <v>3739</v>
      </c>
      <c r="J1725" s="5">
        <v>1991</v>
      </c>
      <c r="K1725" s="83">
        <f t="shared" si="574"/>
        <v>20</v>
      </c>
      <c r="L1725" s="5" t="s">
        <v>23</v>
      </c>
      <c r="M1725" s="5" t="s">
        <v>24</v>
      </c>
      <c r="N1725" s="5" t="s">
        <v>24</v>
      </c>
      <c r="O1725" s="5" t="s">
        <v>1630</v>
      </c>
      <c r="P1725" s="5" t="s">
        <v>1691</v>
      </c>
      <c r="Q1725" s="5" t="s">
        <v>1629</v>
      </c>
      <c r="R1725" s="5" t="s">
        <v>21</v>
      </c>
      <c r="S1725" s="114">
        <v>3</v>
      </c>
      <c r="T1725" s="5" t="s">
        <v>1692</v>
      </c>
      <c r="U1725" s="82" t="s">
        <v>3710</v>
      </c>
    </row>
    <row r="1726" spans="1:21" s="121" customFormat="1">
      <c r="A1726" s="40">
        <v>1726</v>
      </c>
      <c r="B1726" s="14">
        <v>40617</v>
      </c>
      <c r="C1726" s="38">
        <v>2011</v>
      </c>
      <c r="D1726" s="38">
        <f t="shared" si="561"/>
        <v>32</v>
      </c>
      <c r="E1726" s="15" t="s">
        <v>3372</v>
      </c>
      <c r="F1726" s="38" t="s">
        <v>17</v>
      </c>
      <c r="G1726" s="38" t="s">
        <v>18</v>
      </c>
      <c r="H1726" s="38" t="s">
        <v>22</v>
      </c>
      <c r="I1726" s="38" t="s">
        <v>3739</v>
      </c>
      <c r="J1726" s="38">
        <v>1991</v>
      </c>
      <c r="K1726" s="19">
        <f t="shared" si="574"/>
        <v>20</v>
      </c>
      <c r="L1726" s="38" t="s">
        <v>23</v>
      </c>
      <c r="M1726" s="38" t="s">
        <v>24</v>
      </c>
      <c r="N1726" s="38" t="s">
        <v>24</v>
      </c>
      <c r="O1726" s="38" t="s">
        <v>1630</v>
      </c>
      <c r="P1726" s="38" t="s">
        <v>1693</v>
      </c>
      <c r="Q1726" s="38" t="s">
        <v>1629</v>
      </c>
      <c r="R1726" s="38" t="s">
        <v>21</v>
      </c>
      <c r="S1726" s="115">
        <v>6</v>
      </c>
      <c r="T1726" s="38"/>
      <c r="U1726" s="77" t="s">
        <v>3742</v>
      </c>
    </row>
    <row r="1727" spans="1:21" s="34" customFormat="1">
      <c r="A1727" s="40">
        <v>1727</v>
      </c>
      <c r="B1727" s="14">
        <v>40620</v>
      </c>
      <c r="C1727" s="38">
        <v>2011</v>
      </c>
      <c r="D1727" s="38">
        <f t="shared" si="561"/>
        <v>32</v>
      </c>
      <c r="E1727" s="15" t="s">
        <v>3373</v>
      </c>
      <c r="F1727" s="38" t="s">
        <v>82</v>
      </c>
      <c r="G1727" s="38" t="s">
        <v>65</v>
      </c>
      <c r="H1727" s="38" t="s">
        <v>73</v>
      </c>
      <c r="I1727" s="38"/>
      <c r="J1727" s="38" t="s">
        <v>24</v>
      </c>
      <c r="K1727" s="38" t="s">
        <v>24</v>
      </c>
      <c r="L1727" s="31" t="s">
        <v>562</v>
      </c>
      <c r="M1727" s="35">
        <v>2007</v>
      </c>
      <c r="N1727" s="38">
        <f>C1727-M1727</f>
        <v>4</v>
      </c>
      <c r="O1727" s="38" t="s">
        <v>1630</v>
      </c>
      <c r="P1727" s="38" t="s">
        <v>1682</v>
      </c>
      <c r="Q1727" s="38" t="s">
        <v>1629</v>
      </c>
      <c r="R1727" s="38" t="s">
        <v>21</v>
      </c>
      <c r="S1727" s="38"/>
      <c r="T1727" s="38"/>
      <c r="U1727" s="77"/>
    </row>
    <row r="1728" spans="1:21" s="82" customFormat="1">
      <c r="A1728" s="81">
        <v>1728</v>
      </c>
      <c r="B1728" s="26">
        <v>40620</v>
      </c>
      <c r="C1728" s="5">
        <v>2011</v>
      </c>
      <c r="D1728" s="5">
        <f t="shared" si="561"/>
        <v>32</v>
      </c>
      <c r="E1728" s="87" t="s">
        <v>3374</v>
      </c>
      <c r="F1728" s="5" t="s">
        <v>26</v>
      </c>
      <c r="G1728" s="5" t="s">
        <v>18</v>
      </c>
      <c r="H1728" s="5" t="s">
        <v>22</v>
      </c>
      <c r="I1728" s="5" t="s">
        <v>3739</v>
      </c>
      <c r="J1728" s="5">
        <v>1991</v>
      </c>
      <c r="K1728" s="83">
        <f t="shared" ref="K1728:K1729" si="575">C1728-J1728</f>
        <v>20</v>
      </c>
      <c r="L1728" s="5" t="s">
        <v>51</v>
      </c>
      <c r="M1728" s="5" t="s">
        <v>24</v>
      </c>
      <c r="N1728" s="5" t="s">
        <v>24</v>
      </c>
      <c r="O1728" s="5" t="s">
        <v>1630</v>
      </c>
      <c r="P1728" s="5" t="s">
        <v>1694</v>
      </c>
      <c r="Q1728" s="5" t="s">
        <v>1629</v>
      </c>
      <c r="R1728" s="5" t="s">
        <v>21</v>
      </c>
      <c r="S1728" s="114">
        <v>2</v>
      </c>
      <c r="T1728" s="5"/>
      <c r="U1728" s="82" t="s">
        <v>3708</v>
      </c>
    </row>
    <row r="1729" spans="1:21" s="122" customFormat="1">
      <c r="A1729" s="81">
        <v>1729</v>
      </c>
      <c r="B1729" s="26">
        <v>40620</v>
      </c>
      <c r="C1729" s="5">
        <v>2011</v>
      </c>
      <c r="D1729" s="5">
        <f t="shared" si="561"/>
        <v>32</v>
      </c>
      <c r="E1729" s="87" t="s">
        <v>3375</v>
      </c>
      <c r="F1729" s="5" t="s">
        <v>17</v>
      </c>
      <c r="G1729" s="5" t="s">
        <v>18</v>
      </c>
      <c r="H1729" s="5" t="s">
        <v>22</v>
      </c>
      <c r="I1729" s="5" t="s">
        <v>3739</v>
      </c>
      <c r="J1729" s="5">
        <v>1991</v>
      </c>
      <c r="K1729" s="83">
        <f t="shared" si="575"/>
        <v>20</v>
      </c>
      <c r="L1729" s="5" t="s">
        <v>23</v>
      </c>
      <c r="M1729" s="5" t="s">
        <v>24</v>
      </c>
      <c r="N1729" s="5" t="s">
        <v>24</v>
      </c>
      <c r="O1729" s="5" t="s">
        <v>1630</v>
      </c>
      <c r="P1729" s="5" t="s">
        <v>1695</v>
      </c>
      <c r="Q1729" s="5" t="s">
        <v>1629</v>
      </c>
      <c r="R1729" s="5" t="s">
        <v>21</v>
      </c>
      <c r="S1729" s="114">
        <v>6</v>
      </c>
      <c r="T1729" s="5"/>
      <c r="U1729" s="82" t="s">
        <v>3744</v>
      </c>
    </row>
    <row r="1730" spans="1:21" s="34" customFormat="1">
      <c r="A1730" s="1">
        <v>1730</v>
      </c>
      <c r="B1730" s="14">
        <v>40620</v>
      </c>
      <c r="C1730" s="38">
        <v>2011</v>
      </c>
      <c r="D1730" s="38">
        <f t="shared" ref="D1730:D1793" si="576">IF(C1730=2005,19,IF(C1730=2006,20,IF(C1730=2007,25,IF(C1730=2008,25,IF(C1730=2009,30,IF(C1730=2010,32,IF(C1730=2011,32,99)))))))</f>
        <v>32</v>
      </c>
      <c r="E1730" s="15" t="s">
        <v>3376</v>
      </c>
      <c r="F1730" s="38" t="s">
        <v>44</v>
      </c>
      <c r="G1730" s="38" t="s">
        <v>18</v>
      </c>
      <c r="H1730" s="31" t="s">
        <v>45</v>
      </c>
      <c r="I1730" s="31" t="s">
        <v>3720</v>
      </c>
      <c r="J1730" s="38" t="s">
        <v>24</v>
      </c>
      <c r="K1730" s="38" t="s">
        <v>24</v>
      </c>
      <c r="L1730" s="31" t="s">
        <v>45</v>
      </c>
      <c r="M1730" s="38" t="s">
        <v>24</v>
      </c>
      <c r="N1730" s="38" t="s">
        <v>24</v>
      </c>
      <c r="O1730" s="38" t="s">
        <v>1630</v>
      </c>
      <c r="P1730" s="38" t="s">
        <v>1696</v>
      </c>
      <c r="Q1730" s="38" t="s">
        <v>1629</v>
      </c>
      <c r="R1730" s="38" t="s">
        <v>21</v>
      </c>
      <c r="S1730" s="104">
        <v>5</v>
      </c>
      <c r="T1730" s="30" t="s">
        <v>1697</v>
      </c>
      <c r="U1730" s="38" t="s">
        <v>3696</v>
      </c>
    </row>
    <row r="1731" spans="1:21" s="34" customFormat="1">
      <c r="A1731" s="1">
        <v>1731</v>
      </c>
      <c r="B1731" s="14">
        <v>40620</v>
      </c>
      <c r="C1731" s="38">
        <v>2011</v>
      </c>
      <c r="D1731" s="38">
        <f t="shared" si="576"/>
        <v>32</v>
      </c>
      <c r="E1731" s="15" t="s">
        <v>3377</v>
      </c>
      <c r="F1731" s="38" t="s">
        <v>26</v>
      </c>
      <c r="G1731" s="38" t="s">
        <v>18</v>
      </c>
      <c r="H1731" s="38" t="s">
        <v>27</v>
      </c>
      <c r="I1731" s="38" t="s">
        <v>3719</v>
      </c>
      <c r="J1731" s="38">
        <v>1997</v>
      </c>
      <c r="K1731" s="19">
        <f t="shared" ref="K1731:K1736" si="577">C1731-J1731</f>
        <v>14</v>
      </c>
      <c r="L1731" s="38" t="s">
        <v>27</v>
      </c>
      <c r="M1731" s="38">
        <v>1997</v>
      </c>
      <c r="N1731" s="38">
        <f t="shared" ref="N1731:N1734" si="578">C1731-M1731</f>
        <v>14</v>
      </c>
      <c r="O1731" s="38" t="s">
        <v>1630</v>
      </c>
      <c r="P1731" s="38" t="s">
        <v>1698</v>
      </c>
      <c r="Q1731" s="38" t="s">
        <v>1629</v>
      </c>
      <c r="R1731" s="38" t="s">
        <v>21</v>
      </c>
      <c r="S1731" s="104">
        <v>5</v>
      </c>
      <c r="T1731" s="30" t="s">
        <v>1699</v>
      </c>
      <c r="U1731" s="38" t="s">
        <v>3696</v>
      </c>
    </row>
    <row r="1732" spans="1:21" s="34" customFormat="1">
      <c r="A1732" s="40">
        <v>1732</v>
      </c>
      <c r="B1732" s="14">
        <v>40620</v>
      </c>
      <c r="C1732" s="38">
        <v>2011</v>
      </c>
      <c r="D1732" s="38">
        <f t="shared" si="576"/>
        <v>32</v>
      </c>
      <c r="E1732" s="15" t="s">
        <v>3378</v>
      </c>
      <c r="F1732" s="38" t="s">
        <v>26</v>
      </c>
      <c r="G1732" s="38" t="s">
        <v>18</v>
      </c>
      <c r="H1732" s="38" t="s">
        <v>27</v>
      </c>
      <c r="I1732" s="38" t="s">
        <v>3719</v>
      </c>
      <c r="J1732" s="38">
        <v>1997</v>
      </c>
      <c r="K1732" s="19">
        <f t="shared" si="577"/>
        <v>14</v>
      </c>
      <c r="L1732" s="38" t="s">
        <v>27</v>
      </c>
      <c r="M1732" s="38">
        <v>1997</v>
      </c>
      <c r="N1732" s="38">
        <f t="shared" si="578"/>
        <v>14</v>
      </c>
      <c r="O1732" s="38" t="s">
        <v>1630</v>
      </c>
      <c r="P1732" s="38" t="s">
        <v>1700</v>
      </c>
      <c r="Q1732" s="38" t="s">
        <v>1629</v>
      </c>
      <c r="R1732" s="38" t="s">
        <v>21</v>
      </c>
      <c r="S1732" s="28" t="s">
        <v>24</v>
      </c>
      <c r="T1732" s="38"/>
      <c r="U1732" s="77"/>
    </row>
    <row r="1733" spans="1:21" s="34" customFormat="1">
      <c r="A1733" s="40">
        <v>1733</v>
      </c>
      <c r="B1733" s="14">
        <v>40624</v>
      </c>
      <c r="C1733" s="38">
        <v>2011</v>
      </c>
      <c r="D1733" s="38">
        <f t="shared" si="576"/>
        <v>32</v>
      </c>
      <c r="E1733" s="15" t="s">
        <v>3379</v>
      </c>
      <c r="F1733" s="38" t="s">
        <v>26</v>
      </c>
      <c r="G1733" s="38" t="s">
        <v>18</v>
      </c>
      <c r="H1733" s="38" t="s">
        <v>83</v>
      </c>
      <c r="I1733" s="38" t="s">
        <v>3730</v>
      </c>
      <c r="J1733" s="36">
        <v>2003</v>
      </c>
      <c r="K1733" s="19">
        <f t="shared" si="577"/>
        <v>8</v>
      </c>
      <c r="L1733" s="38" t="s">
        <v>83</v>
      </c>
      <c r="M1733" s="35">
        <v>2003</v>
      </c>
      <c r="N1733" s="38">
        <f t="shared" si="578"/>
        <v>8</v>
      </c>
      <c r="O1733" s="38" t="s">
        <v>1630</v>
      </c>
      <c r="P1733" s="38" t="s">
        <v>1701</v>
      </c>
      <c r="Q1733" s="38" t="s">
        <v>1629</v>
      </c>
      <c r="R1733" s="38" t="s">
        <v>21</v>
      </c>
      <c r="S1733" s="115">
        <v>5</v>
      </c>
      <c r="T1733" s="38"/>
      <c r="U1733" s="77" t="s">
        <v>3694</v>
      </c>
    </row>
    <row r="1734" spans="1:21" s="34" customFormat="1">
      <c r="A1734" s="40">
        <v>1734</v>
      </c>
      <c r="B1734" s="14">
        <v>40624</v>
      </c>
      <c r="C1734" s="38">
        <v>2011</v>
      </c>
      <c r="D1734" s="38">
        <f t="shared" si="576"/>
        <v>32</v>
      </c>
      <c r="E1734" s="15" t="s">
        <v>3380</v>
      </c>
      <c r="F1734" s="38" t="s">
        <v>26</v>
      </c>
      <c r="G1734" s="38" t="s">
        <v>18</v>
      </c>
      <c r="H1734" s="38" t="s">
        <v>83</v>
      </c>
      <c r="I1734" s="38" t="s">
        <v>3730</v>
      </c>
      <c r="J1734" s="36">
        <v>2003</v>
      </c>
      <c r="K1734" s="19">
        <f t="shared" si="577"/>
        <v>8</v>
      </c>
      <c r="L1734" s="38" t="s">
        <v>83</v>
      </c>
      <c r="M1734" s="35">
        <v>2003</v>
      </c>
      <c r="N1734" s="38">
        <f t="shared" si="578"/>
        <v>8</v>
      </c>
      <c r="O1734" s="38" t="s">
        <v>1630</v>
      </c>
      <c r="P1734" s="38" t="s">
        <v>1702</v>
      </c>
      <c r="Q1734" s="38" t="s">
        <v>1629</v>
      </c>
      <c r="R1734" s="38" t="s">
        <v>21</v>
      </c>
      <c r="S1734" s="115">
        <v>5</v>
      </c>
      <c r="T1734" s="38"/>
      <c r="U1734" s="77" t="s">
        <v>3694</v>
      </c>
    </row>
    <row r="1735" spans="1:21" s="122" customFormat="1">
      <c r="A1735" s="81">
        <v>1735</v>
      </c>
      <c r="B1735" s="26">
        <v>40624</v>
      </c>
      <c r="C1735" s="5">
        <v>2011</v>
      </c>
      <c r="D1735" s="5">
        <f t="shared" si="576"/>
        <v>32</v>
      </c>
      <c r="E1735" s="87" t="s">
        <v>3381</v>
      </c>
      <c r="F1735" s="5" t="s">
        <v>17</v>
      </c>
      <c r="G1735" s="5" t="s">
        <v>18</v>
      </c>
      <c r="H1735" s="5" t="s">
        <v>22</v>
      </c>
      <c r="I1735" s="5" t="s">
        <v>3739</v>
      </c>
      <c r="J1735" s="5">
        <v>1991</v>
      </c>
      <c r="K1735" s="83">
        <f t="shared" si="577"/>
        <v>20</v>
      </c>
      <c r="L1735" s="5" t="s">
        <v>23</v>
      </c>
      <c r="M1735" s="5" t="s">
        <v>24</v>
      </c>
      <c r="N1735" s="5" t="s">
        <v>24</v>
      </c>
      <c r="O1735" s="5" t="s">
        <v>1630</v>
      </c>
      <c r="P1735" s="5" t="s">
        <v>1703</v>
      </c>
      <c r="Q1735" s="5" t="s">
        <v>1629</v>
      </c>
      <c r="R1735" s="5" t="s">
        <v>21</v>
      </c>
      <c r="S1735" s="114">
        <v>3</v>
      </c>
      <c r="T1735" s="5"/>
      <c r="U1735" s="82" t="s">
        <v>3710</v>
      </c>
    </row>
    <row r="1736" spans="1:21" s="121" customFormat="1">
      <c r="A1736" s="40">
        <v>1736</v>
      </c>
      <c r="B1736" s="14">
        <v>40624</v>
      </c>
      <c r="C1736" s="38">
        <v>2011</v>
      </c>
      <c r="D1736" s="38">
        <f t="shared" si="576"/>
        <v>32</v>
      </c>
      <c r="E1736" s="15" t="s">
        <v>3382</v>
      </c>
      <c r="F1736" s="38" t="s">
        <v>17</v>
      </c>
      <c r="G1736" s="38" t="s">
        <v>18</v>
      </c>
      <c r="H1736" s="38" t="s">
        <v>22</v>
      </c>
      <c r="I1736" s="38" t="s">
        <v>3739</v>
      </c>
      <c r="J1736" s="38">
        <v>1991</v>
      </c>
      <c r="K1736" s="19">
        <f t="shared" si="577"/>
        <v>20</v>
      </c>
      <c r="L1736" s="38" t="s">
        <v>23</v>
      </c>
      <c r="M1736" s="38" t="s">
        <v>24</v>
      </c>
      <c r="N1736" s="38" t="s">
        <v>24</v>
      </c>
      <c r="O1736" s="38" t="s">
        <v>1630</v>
      </c>
      <c r="P1736" s="38" t="s">
        <v>1704</v>
      </c>
      <c r="Q1736" s="38" t="s">
        <v>1629</v>
      </c>
      <c r="R1736" s="38" t="s">
        <v>21</v>
      </c>
      <c r="S1736" s="115">
        <v>6</v>
      </c>
      <c r="T1736" s="38"/>
      <c r="U1736" s="77" t="s">
        <v>3742</v>
      </c>
    </row>
    <row r="1737" spans="1:21" s="34" customFormat="1">
      <c r="A1737" s="40">
        <v>1737</v>
      </c>
      <c r="B1737" s="14">
        <v>40624</v>
      </c>
      <c r="C1737" s="38">
        <v>2011</v>
      </c>
      <c r="D1737" s="38">
        <f t="shared" si="576"/>
        <v>32</v>
      </c>
      <c r="E1737" s="15" t="s">
        <v>3383</v>
      </c>
      <c r="F1737" s="38" t="s">
        <v>133</v>
      </c>
      <c r="G1737" s="38" t="s">
        <v>65</v>
      </c>
      <c r="H1737" s="38" t="s">
        <v>175</v>
      </c>
      <c r="I1737" s="38"/>
      <c r="J1737" s="38" t="s">
        <v>24</v>
      </c>
      <c r="K1737" s="38" t="s">
        <v>24</v>
      </c>
      <c r="L1737" s="38" t="s">
        <v>800</v>
      </c>
      <c r="M1737" s="38">
        <v>2007</v>
      </c>
      <c r="N1737" s="38">
        <f t="shared" ref="N1737:N1744" si="579">C1737-M1737</f>
        <v>4</v>
      </c>
      <c r="O1737" s="38" t="s">
        <v>1630</v>
      </c>
      <c r="P1737" s="38" t="s">
        <v>1705</v>
      </c>
      <c r="Q1737" s="38" t="s">
        <v>1629</v>
      </c>
      <c r="R1737" s="38" t="s">
        <v>21</v>
      </c>
      <c r="S1737" s="38"/>
      <c r="T1737" s="38"/>
      <c r="U1737" s="77"/>
    </row>
    <row r="1738" spans="1:21" s="34" customFormat="1">
      <c r="A1738" s="40">
        <v>1738</v>
      </c>
      <c r="B1738" s="14">
        <v>40627</v>
      </c>
      <c r="C1738" s="38">
        <v>2011</v>
      </c>
      <c r="D1738" s="38">
        <f t="shared" si="576"/>
        <v>32</v>
      </c>
      <c r="E1738" s="15" t="s">
        <v>3384</v>
      </c>
      <c r="F1738" s="38" t="s">
        <v>183</v>
      </c>
      <c r="G1738" s="38" t="s">
        <v>65</v>
      </c>
      <c r="H1738" s="38" t="s">
        <v>73</v>
      </c>
      <c r="I1738" s="38"/>
      <c r="J1738" s="38" t="s">
        <v>24</v>
      </c>
      <c r="K1738" s="38" t="s">
        <v>24</v>
      </c>
      <c r="L1738" s="38" t="s">
        <v>800</v>
      </c>
      <c r="M1738" s="38">
        <v>2007</v>
      </c>
      <c r="N1738" s="38">
        <f t="shared" si="579"/>
        <v>4</v>
      </c>
      <c r="O1738" s="38" t="s">
        <v>1630</v>
      </c>
      <c r="P1738" s="38" t="s">
        <v>1706</v>
      </c>
      <c r="Q1738" s="38" t="s">
        <v>1629</v>
      </c>
      <c r="R1738" s="38" t="s">
        <v>21</v>
      </c>
      <c r="S1738" s="38"/>
      <c r="T1738" s="38"/>
      <c r="U1738" s="77"/>
    </row>
    <row r="1739" spans="1:21" s="122" customFormat="1">
      <c r="A1739" s="81">
        <v>1739</v>
      </c>
      <c r="B1739" s="26">
        <v>40627</v>
      </c>
      <c r="C1739" s="5">
        <v>2011</v>
      </c>
      <c r="D1739" s="5">
        <f t="shared" si="576"/>
        <v>32</v>
      </c>
      <c r="E1739" s="87" t="s">
        <v>3385</v>
      </c>
      <c r="F1739" s="5" t="s">
        <v>26</v>
      </c>
      <c r="G1739" s="5" t="s">
        <v>18</v>
      </c>
      <c r="H1739" s="5" t="s">
        <v>27</v>
      </c>
      <c r="I1739" s="5" t="s">
        <v>3719</v>
      </c>
      <c r="J1739" s="5">
        <v>1997</v>
      </c>
      <c r="K1739" s="83">
        <f t="shared" ref="K1739:K1753" si="580">C1739-J1739</f>
        <v>14</v>
      </c>
      <c r="L1739" s="5" t="s">
        <v>27</v>
      </c>
      <c r="M1739" s="5">
        <v>1997</v>
      </c>
      <c r="N1739" s="5">
        <f t="shared" si="579"/>
        <v>14</v>
      </c>
      <c r="O1739" s="5" t="s">
        <v>1630</v>
      </c>
      <c r="P1739" s="5" t="s">
        <v>1707</v>
      </c>
      <c r="Q1739" s="5" t="s">
        <v>1629</v>
      </c>
      <c r="R1739" s="5" t="s">
        <v>21</v>
      </c>
      <c r="S1739" s="114">
        <v>3</v>
      </c>
      <c r="T1739" s="5"/>
      <c r="U1739" s="82" t="s">
        <v>3711</v>
      </c>
    </row>
    <row r="1740" spans="1:21" s="122" customFormat="1">
      <c r="A1740" s="81">
        <v>1740</v>
      </c>
      <c r="B1740" s="26">
        <v>40627</v>
      </c>
      <c r="C1740" s="5">
        <v>2011</v>
      </c>
      <c r="D1740" s="5">
        <f t="shared" si="576"/>
        <v>32</v>
      </c>
      <c r="E1740" s="87" t="s">
        <v>3386</v>
      </c>
      <c r="F1740" s="5" t="s">
        <v>26</v>
      </c>
      <c r="G1740" s="5" t="s">
        <v>18</v>
      </c>
      <c r="H1740" s="5" t="s">
        <v>27</v>
      </c>
      <c r="I1740" s="5" t="s">
        <v>3719</v>
      </c>
      <c r="J1740" s="5">
        <v>1997</v>
      </c>
      <c r="K1740" s="83">
        <f t="shared" si="580"/>
        <v>14</v>
      </c>
      <c r="L1740" s="5" t="s">
        <v>27</v>
      </c>
      <c r="M1740" s="5">
        <v>1997</v>
      </c>
      <c r="N1740" s="5">
        <f t="shared" si="579"/>
        <v>14</v>
      </c>
      <c r="O1740" s="5" t="s">
        <v>1630</v>
      </c>
      <c r="P1740" s="5" t="s">
        <v>1708</v>
      </c>
      <c r="Q1740" s="5" t="s">
        <v>1629</v>
      </c>
      <c r="R1740" s="5" t="s">
        <v>21</v>
      </c>
      <c r="S1740" s="114">
        <v>3</v>
      </c>
      <c r="T1740" s="5"/>
      <c r="U1740" s="82" t="s">
        <v>3711</v>
      </c>
    </row>
    <row r="1741" spans="1:21" s="34" customFormat="1">
      <c r="A1741" s="40">
        <v>1741</v>
      </c>
      <c r="B1741" s="14">
        <v>40627</v>
      </c>
      <c r="C1741" s="38">
        <v>2011</v>
      </c>
      <c r="D1741" s="38">
        <f t="shared" si="576"/>
        <v>32</v>
      </c>
      <c r="E1741" s="15" t="s">
        <v>3387</v>
      </c>
      <c r="F1741" s="38" t="s">
        <v>26</v>
      </c>
      <c r="G1741" s="38" t="s">
        <v>18</v>
      </c>
      <c r="H1741" s="38" t="s">
        <v>27</v>
      </c>
      <c r="I1741" s="38" t="s">
        <v>3719</v>
      </c>
      <c r="J1741" s="38">
        <v>1997</v>
      </c>
      <c r="K1741" s="19">
        <f t="shared" si="580"/>
        <v>14</v>
      </c>
      <c r="L1741" s="38" t="s">
        <v>27</v>
      </c>
      <c r="M1741" s="38">
        <v>1997</v>
      </c>
      <c r="N1741" s="38">
        <f t="shared" si="579"/>
        <v>14</v>
      </c>
      <c r="O1741" s="38" t="s">
        <v>1630</v>
      </c>
      <c r="P1741" s="38" t="s">
        <v>1709</v>
      </c>
      <c r="Q1741" s="38" t="s">
        <v>1629</v>
      </c>
      <c r="R1741" s="38" t="s">
        <v>21</v>
      </c>
      <c r="S1741" s="115">
        <v>1</v>
      </c>
      <c r="T1741" s="30" t="s">
        <v>1710</v>
      </c>
      <c r="U1741" s="77" t="s">
        <v>3699</v>
      </c>
    </row>
    <row r="1742" spans="1:21" s="34" customFormat="1">
      <c r="A1742" s="40">
        <v>1742</v>
      </c>
      <c r="B1742" s="14">
        <v>40627</v>
      </c>
      <c r="C1742" s="38">
        <v>2011</v>
      </c>
      <c r="D1742" s="38">
        <f t="shared" si="576"/>
        <v>32</v>
      </c>
      <c r="E1742" s="37" t="s">
        <v>3388</v>
      </c>
      <c r="F1742" s="38" t="s">
        <v>26</v>
      </c>
      <c r="G1742" s="38" t="s">
        <v>18</v>
      </c>
      <c r="H1742" s="38" t="s">
        <v>27</v>
      </c>
      <c r="I1742" s="38" t="s">
        <v>3719</v>
      </c>
      <c r="J1742" s="38">
        <v>1997</v>
      </c>
      <c r="K1742" s="19">
        <f t="shared" si="580"/>
        <v>14</v>
      </c>
      <c r="L1742" s="38" t="s">
        <v>27</v>
      </c>
      <c r="M1742" s="38">
        <v>1997</v>
      </c>
      <c r="N1742" s="38">
        <f t="shared" si="579"/>
        <v>14</v>
      </c>
      <c r="O1742" s="38" t="s">
        <v>1630</v>
      </c>
      <c r="P1742" s="38" t="s">
        <v>1711</v>
      </c>
      <c r="Q1742" s="38" t="s">
        <v>1629</v>
      </c>
      <c r="R1742" s="38" t="s">
        <v>21</v>
      </c>
      <c r="S1742" s="115">
        <v>1</v>
      </c>
      <c r="T1742" s="38"/>
      <c r="U1742" s="77" t="s">
        <v>3703</v>
      </c>
    </row>
    <row r="1743" spans="1:21" s="34" customFormat="1">
      <c r="A1743" s="40">
        <v>1743</v>
      </c>
      <c r="B1743" s="14">
        <v>40627</v>
      </c>
      <c r="C1743" s="38">
        <v>2011</v>
      </c>
      <c r="D1743" s="38">
        <f t="shared" si="576"/>
        <v>32</v>
      </c>
      <c r="E1743" s="15" t="s">
        <v>3389</v>
      </c>
      <c r="F1743" s="38" t="s">
        <v>26</v>
      </c>
      <c r="G1743" s="38" t="s">
        <v>18</v>
      </c>
      <c r="H1743" s="38" t="s">
        <v>27</v>
      </c>
      <c r="I1743" s="38" t="s">
        <v>3719</v>
      </c>
      <c r="J1743" s="38">
        <v>1997</v>
      </c>
      <c r="K1743" s="19">
        <f t="shared" si="580"/>
        <v>14</v>
      </c>
      <c r="L1743" s="38" t="s">
        <v>27</v>
      </c>
      <c r="M1743" s="38">
        <v>1997</v>
      </c>
      <c r="N1743" s="38">
        <f t="shared" si="579"/>
        <v>14</v>
      </c>
      <c r="O1743" s="38" t="s">
        <v>1630</v>
      </c>
      <c r="P1743" s="38" t="s">
        <v>1712</v>
      </c>
      <c r="Q1743" s="38" t="s">
        <v>1629</v>
      </c>
      <c r="R1743" s="38" t="s">
        <v>21</v>
      </c>
      <c r="S1743" s="115">
        <v>1</v>
      </c>
      <c r="T1743" s="38"/>
      <c r="U1743" s="77" t="s">
        <v>3699</v>
      </c>
    </row>
    <row r="1744" spans="1:21" s="34" customFormat="1">
      <c r="A1744" s="40">
        <v>1744</v>
      </c>
      <c r="B1744" s="14">
        <v>40627</v>
      </c>
      <c r="C1744" s="38">
        <v>2011</v>
      </c>
      <c r="D1744" s="38">
        <f t="shared" si="576"/>
        <v>32</v>
      </c>
      <c r="E1744" s="15" t="s">
        <v>3390</v>
      </c>
      <c r="F1744" s="38" t="s">
        <v>26</v>
      </c>
      <c r="G1744" s="38" t="s">
        <v>18</v>
      </c>
      <c r="H1744" s="38" t="s">
        <v>27</v>
      </c>
      <c r="I1744" s="38" t="s">
        <v>3719</v>
      </c>
      <c r="J1744" s="38">
        <v>1997</v>
      </c>
      <c r="K1744" s="19">
        <f t="shared" si="580"/>
        <v>14</v>
      </c>
      <c r="L1744" s="38" t="s">
        <v>27</v>
      </c>
      <c r="M1744" s="38">
        <v>1997</v>
      </c>
      <c r="N1744" s="38">
        <f t="shared" si="579"/>
        <v>14</v>
      </c>
      <c r="O1744" s="38" t="s">
        <v>1630</v>
      </c>
      <c r="P1744" s="38" t="s">
        <v>1713</v>
      </c>
      <c r="Q1744" s="38" t="s">
        <v>1629</v>
      </c>
      <c r="R1744" s="38" t="s">
        <v>21</v>
      </c>
      <c r="S1744" s="115">
        <v>5</v>
      </c>
      <c r="T1744" s="30" t="s">
        <v>1714</v>
      </c>
      <c r="U1744" s="77" t="s">
        <v>3691</v>
      </c>
    </row>
    <row r="1745" spans="1:21" s="121" customFormat="1">
      <c r="A1745" s="40">
        <v>1745</v>
      </c>
      <c r="B1745" s="14">
        <v>40627</v>
      </c>
      <c r="C1745" s="38">
        <v>2011</v>
      </c>
      <c r="D1745" s="38">
        <f t="shared" si="576"/>
        <v>32</v>
      </c>
      <c r="E1745" s="15" t="s">
        <v>3391</v>
      </c>
      <c r="F1745" s="38" t="s">
        <v>26</v>
      </c>
      <c r="G1745" s="38" t="s">
        <v>18</v>
      </c>
      <c r="H1745" s="38" t="s">
        <v>27</v>
      </c>
      <c r="I1745" s="38" t="s">
        <v>3719</v>
      </c>
      <c r="J1745" s="38">
        <v>1997</v>
      </c>
      <c r="K1745" s="19">
        <f t="shared" si="580"/>
        <v>14</v>
      </c>
      <c r="L1745" s="38" t="s">
        <v>1715</v>
      </c>
      <c r="M1745" s="38" t="s">
        <v>24</v>
      </c>
      <c r="N1745" s="38" t="s">
        <v>24</v>
      </c>
      <c r="O1745" s="38" t="s">
        <v>1630</v>
      </c>
      <c r="P1745" s="38" t="s">
        <v>1716</v>
      </c>
      <c r="Q1745" s="38" t="s">
        <v>1628</v>
      </c>
      <c r="R1745" s="38" t="s">
        <v>21</v>
      </c>
      <c r="S1745" s="115">
        <v>6</v>
      </c>
      <c r="T1745" s="38"/>
      <c r="U1745" s="77" t="s">
        <v>3744</v>
      </c>
    </row>
    <row r="1746" spans="1:21" s="121" customFormat="1">
      <c r="A1746" s="40">
        <v>1746</v>
      </c>
      <c r="B1746" s="14">
        <v>40627</v>
      </c>
      <c r="C1746" s="38">
        <v>2011</v>
      </c>
      <c r="D1746" s="38">
        <f t="shared" si="576"/>
        <v>32</v>
      </c>
      <c r="E1746" s="15" t="s">
        <v>3392</v>
      </c>
      <c r="F1746" s="38" t="s">
        <v>26</v>
      </c>
      <c r="G1746" s="38" t="s">
        <v>18</v>
      </c>
      <c r="H1746" s="38" t="s">
        <v>27</v>
      </c>
      <c r="I1746" s="38" t="s">
        <v>3719</v>
      </c>
      <c r="J1746" s="38">
        <v>1997</v>
      </c>
      <c r="K1746" s="19">
        <f t="shared" si="580"/>
        <v>14</v>
      </c>
      <c r="L1746" s="38" t="s">
        <v>1715</v>
      </c>
      <c r="M1746" s="38" t="s">
        <v>24</v>
      </c>
      <c r="N1746" s="38" t="s">
        <v>24</v>
      </c>
      <c r="O1746" s="38" t="s">
        <v>1630</v>
      </c>
      <c r="P1746" s="38" t="s">
        <v>1717</v>
      </c>
      <c r="Q1746" s="38" t="s">
        <v>1628</v>
      </c>
      <c r="R1746" s="38" t="s">
        <v>21</v>
      </c>
      <c r="S1746" s="115">
        <v>6</v>
      </c>
      <c r="T1746" s="38"/>
      <c r="U1746" s="77" t="s">
        <v>3744</v>
      </c>
    </row>
    <row r="1747" spans="1:21" s="34" customFormat="1">
      <c r="A1747" s="40">
        <v>1747</v>
      </c>
      <c r="B1747" s="14">
        <v>40627</v>
      </c>
      <c r="C1747" s="38">
        <v>2011</v>
      </c>
      <c r="D1747" s="38">
        <f t="shared" si="576"/>
        <v>32</v>
      </c>
      <c r="E1747" s="15" t="s">
        <v>3393</v>
      </c>
      <c r="F1747" s="38" t="s">
        <v>40</v>
      </c>
      <c r="G1747" s="38" t="s">
        <v>18</v>
      </c>
      <c r="H1747" s="38" t="s">
        <v>27</v>
      </c>
      <c r="I1747" s="38" t="s">
        <v>3719</v>
      </c>
      <c r="J1747" s="38">
        <v>1997</v>
      </c>
      <c r="K1747" s="19">
        <f t="shared" si="580"/>
        <v>14</v>
      </c>
      <c r="L1747" s="38" t="s">
        <v>27</v>
      </c>
      <c r="M1747" s="38">
        <v>1997</v>
      </c>
      <c r="N1747" s="38">
        <f t="shared" ref="N1747:N1752" si="581">C1747-M1747</f>
        <v>14</v>
      </c>
      <c r="O1747" s="38" t="s">
        <v>1630</v>
      </c>
      <c r="P1747" s="38" t="s">
        <v>1718</v>
      </c>
      <c r="Q1747" s="38" t="s">
        <v>1629</v>
      </c>
      <c r="R1747" s="38" t="s">
        <v>21</v>
      </c>
      <c r="S1747" s="28" t="s">
        <v>24</v>
      </c>
      <c r="T1747" s="38"/>
      <c r="U1747" s="77"/>
    </row>
    <row r="1748" spans="1:21" s="34" customFormat="1">
      <c r="A1748" s="40">
        <v>1748</v>
      </c>
      <c r="B1748" s="14">
        <v>40627</v>
      </c>
      <c r="C1748" s="38">
        <v>2011</v>
      </c>
      <c r="D1748" s="38">
        <f t="shared" si="576"/>
        <v>32</v>
      </c>
      <c r="E1748" s="15" t="s">
        <v>3394</v>
      </c>
      <c r="F1748" s="38" t="s">
        <v>26</v>
      </c>
      <c r="G1748" s="38" t="s">
        <v>18</v>
      </c>
      <c r="H1748" s="38" t="s">
        <v>27</v>
      </c>
      <c r="I1748" s="38" t="s">
        <v>3719</v>
      </c>
      <c r="J1748" s="38">
        <v>1997</v>
      </c>
      <c r="K1748" s="19">
        <f t="shared" si="580"/>
        <v>14</v>
      </c>
      <c r="L1748" s="38" t="s">
        <v>27</v>
      </c>
      <c r="M1748" s="38">
        <v>1997</v>
      </c>
      <c r="N1748" s="38">
        <f t="shared" si="581"/>
        <v>14</v>
      </c>
      <c r="O1748" s="38" t="s">
        <v>1630</v>
      </c>
      <c r="P1748" s="38" t="s">
        <v>1719</v>
      </c>
      <c r="Q1748" s="38" t="s">
        <v>1629</v>
      </c>
      <c r="R1748" s="38" t="s">
        <v>21</v>
      </c>
      <c r="S1748" s="115">
        <v>1</v>
      </c>
      <c r="T1748" s="38"/>
      <c r="U1748" s="77" t="s">
        <v>3698</v>
      </c>
    </row>
    <row r="1749" spans="1:21" s="34" customFormat="1">
      <c r="A1749" s="40">
        <v>1749</v>
      </c>
      <c r="B1749" s="14">
        <v>40627</v>
      </c>
      <c r="C1749" s="38">
        <v>2011</v>
      </c>
      <c r="D1749" s="38">
        <f t="shared" si="576"/>
        <v>32</v>
      </c>
      <c r="E1749" s="15" t="s">
        <v>3395</v>
      </c>
      <c r="F1749" s="38" t="s">
        <v>26</v>
      </c>
      <c r="G1749" s="38" t="s">
        <v>18</v>
      </c>
      <c r="H1749" s="38" t="s">
        <v>27</v>
      </c>
      <c r="I1749" s="38" t="s">
        <v>3719</v>
      </c>
      <c r="J1749" s="38">
        <v>1997</v>
      </c>
      <c r="K1749" s="19">
        <f t="shared" si="580"/>
        <v>14</v>
      </c>
      <c r="L1749" s="38" t="s">
        <v>27</v>
      </c>
      <c r="M1749" s="38">
        <v>1997</v>
      </c>
      <c r="N1749" s="38">
        <f t="shared" si="581"/>
        <v>14</v>
      </c>
      <c r="O1749" s="38" t="s">
        <v>1630</v>
      </c>
      <c r="P1749" s="38" t="s">
        <v>1720</v>
      </c>
      <c r="Q1749" s="38" t="s">
        <v>1629</v>
      </c>
      <c r="R1749" s="38" t="s">
        <v>21</v>
      </c>
      <c r="S1749" s="115">
        <v>1</v>
      </c>
      <c r="T1749" s="38"/>
      <c r="U1749" s="77" t="s">
        <v>3701</v>
      </c>
    </row>
    <row r="1750" spans="1:21" s="34" customFormat="1">
      <c r="A1750" s="40">
        <v>1750</v>
      </c>
      <c r="B1750" s="14">
        <v>40627</v>
      </c>
      <c r="C1750" s="38">
        <v>2011</v>
      </c>
      <c r="D1750" s="38">
        <f t="shared" si="576"/>
        <v>32</v>
      </c>
      <c r="E1750" s="15" t="s">
        <v>3396</v>
      </c>
      <c r="F1750" s="38" t="s">
        <v>17</v>
      </c>
      <c r="G1750" s="38" t="s">
        <v>18</v>
      </c>
      <c r="H1750" s="38" t="s">
        <v>27</v>
      </c>
      <c r="I1750" s="38" t="s">
        <v>3719</v>
      </c>
      <c r="J1750" s="38">
        <v>1997</v>
      </c>
      <c r="K1750" s="19">
        <f t="shared" si="580"/>
        <v>14</v>
      </c>
      <c r="L1750" s="38" t="s">
        <v>27</v>
      </c>
      <c r="M1750" s="38">
        <v>1997</v>
      </c>
      <c r="N1750" s="38">
        <f t="shared" si="581"/>
        <v>14</v>
      </c>
      <c r="O1750" s="38" t="s">
        <v>1630</v>
      </c>
      <c r="P1750" s="38" t="s">
        <v>1721</v>
      </c>
      <c r="Q1750" s="38" t="s">
        <v>1629</v>
      </c>
      <c r="R1750" s="38" t="s">
        <v>21</v>
      </c>
      <c r="S1750" s="28" t="s">
        <v>24</v>
      </c>
      <c r="T1750" s="38"/>
      <c r="U1750" s="77"/>
    </row>
    <row r="1751" spans="1:21" s="34" customFormat="1">
      <c r="A1751" s="40">
        <v>1751</v>
      </c>
      <c r="B1751" s="14">
        <v>40627</v>
      </c>
      <c r="C1751" s="38">
        <v>2011</v>
      </c>
      <c r="D1751" s="38">
        <f t="shared" si="576"/>
        <v>32</v>
      </c>
      <c r="E1751" s="15" t="s">
        <v>3397</v>
      </c>
      <c r="F1751" s="38" t="s">
        <v>17</v>
      </c>
      <c r="G1751" s="38" t="s">
        <v>18</v>
      </c>
      <c r="H1751" s="38" t="s">
        <v>27</v>
      </c>
      <c r="I1751" s="38" t="s">
        <v>3719</v>
      </c>
      <c r="J1751" s="38">
        <v>1997</v>
      </c>
      <c r="K1751" s="19">
        <f t="shared" si="580"/>
        <v>14</v>
      </c>
      <c r="L1751" s="38" t="s">
        <v>27</v>
      </c>
      <c r="M1751" s="38">
        <v>1997</v>
      </c>
      <c r="N1751" s="38">
        <f t="shared" si="581"/>
        <v>14</v>
      </c>
      <c r="O1751" s="38" t="s">
        <v>1630</v>
      </c>
      <c r="P1751" s="38" t="s">
        <v>1721</v>
      </c>
      <c r="Q1751" s="38" t="s">
        <v>1629</v>
      </c>
      <c r="R1751" s="38" t="s">
        <v>21</v>
      </c>
      <c r="S1751" s="28" t="s">
        <v>24</v>
      </c>
      <c r="T1751" s="38"/>
      <c r="U1751" s="77"/>
    </row>
    <row r="1752" spans="1:21" s="122" customFormat="1">
      <c r="A1752" s="81">
        <v>1752</v>
      </c>
      <c r="B1752" s="26">
        <v>40627</v>
      </c>
      <c r="C1752" s="5">
        <v>2011</v>
      </c>
      <c r="D1752" s="5">
        <f t="shared" si="576"/>
        <v>32</v>
      </c>
      <c r="E1752" s="87" t="s">
        <v>3398</v>
      </c>
      <c r="F1752" s="5" t="s">
        <v>17</v>
      </c>
      <c r="G1752" s="5" t="s">
        <v>18</v>
      </c>
      <c r="H1752" s="5" t="s">
        <v>27</v>
      </c>
      <c r="I1752" s="5" t="s">
        <v>3719</v>
      </c>
      <c r="J1752" s="5">
        <v>1997</v>
      </c>
      <c r="K1752" s="83">
        <f t="shared" si="580"/>
        <v>14</v>
      </c>
      <c r="L1752" s="5" t="s">
        <v>27</v>
      </c>
      <c r="M1752" s="5">
        <v>1997</v>
      </c>
      <c r="N1752" s="5">
        <f t="shared" si="581"/>
        <v>14</v>
      </c>
      <c r="O1752" s="5" t="s">
        <v>1630</v>
      </c>
      <c r="P1752" s="5" t="s">
        <v>1722</v>
      </c>
      <c r="Q1752" s="5" t="s">
        <v>1629</v>
      </c>
      <c r="R1752" s="5" t="s">
        <v>21</v>
      </c>
      <c r="S1752" s="114">
        <v>3</v>
      </c>
      <c r="T1752" s="5"/>
      <c r="U1752" s="82" t="s">
        <v>3711</v>
      </c>
    </row>
    <row r="1753" spans="1:21" s="34" customFormat="1">
      <c r="A1753" s="40">
        <v>1753</v>
      </c>
      <c r="B1753" s="14">
        <v>40627</v>
      </c>
      <c r="C1753" s="38">
        <v>2011</v>
      </c>
      <c r="D1753" s="38">
        <f t="shared" si="576"/>
        <v>32</v>
      </c>
      <c r="E1753" s="15" t="s">
        <v>3399</v>
      </c>
      <c r="F1753" s="38" t="s">
        <v>40</v>
      </c>
      <c r="G1753" s="38" t="s">
        <v>18</v>
      </c>
      <c r="H1753" s="38" t="s">
        <v>22</v>
      </c>
      <c r="I1753" s="38" t="s">
        <v>3739</v>
      </c>
      <c r="J1753" s="38">
        <v>1991</v>
      </c>
      <c r="K1753" s="19">
        <f t="shared" si="580"/>
        <v>20</v>
      </c>
      <c r="L1753" s="38" t="s">
        <v>23</v>
      </c>
      <c r="M1753" s="38" t="s">
        <v>24</v>
      </c>
      <c r="N1753" s="38" t="s">
        <v>24</v>
      </c>
      <c r="O1753" s="38" t="s">
        <v>1630</v>
      </c>
      <c r="P1753" s="38" t="s">
        <v>1723</v>
      </c>
      <c r="Q1753" s="38" t="s">
        <v>1629</v>
      </c>
      <c r="R1753" s="38" t="s">
        <v>21</v>
      </c>
      <c r="S1753" s="28" t="s">
        <v>24</v>
      </c>
      <c r="T1753" s="38"/>
      <c r="U1753" s="77"/>
    </row>
    <row r="1754" spans="1:21" s="34" customFormat="1">
      <c r="A1754" s="40">
        <v>1754</v>
      </c>
      <c r="B1754" s="14">
        <v>40631</v>
      </c>
      <c r="C1754" s="38">
        <v>2011</v>
      </c>
      <c r="D1754" s="38">
        <f t="shared" si="576"/>
        <v>32</v>
      </c>
      <c r="E1754" s="15" t="s">
        <v>3400</v>
      </c>
      <c r="F1754" s="38" t="s">
        <v>82</v>
      </c>
      <c r="G1754" s="38" t="s">
        <v>65</v>
      </c>
      <c r="H1754" s="38" t="s">
        <v>73</v>
      </c>
      <c r="I1754" s="38"/>
      <c r="J1754" s="38" t="s">
        <v>24</v>
      </c>
      <c r="K1754" s="38" t="s">
        <v>24</v>
      </c>
      <c r="L1754" s="38" t="s">
        <v>83</v>
      </c>
      <c r="M1754" s="35">
        <v>2003</v>
      </c>
      <c r="N1754" s="38">
        <f>C1754-M1754</f>
        <v>8</v>
      </c>
      <c r="O1754" s="38" t="s">
        <v>1630</v>
      </c>
      <c r="P1754" s="38" t="s">
        <v>1655</v>
      </c>
      <c r="Q1754" s="38" t="s">
        <v>1629</v>
      </c>
      <c r="R1754" s="38" t="s">
        <v>21</v>
      </c>
      <c r="S1754" s="38"/>
      <c r="T1754" s="38"/>
      <c r="U1754" s="77"/>
    </row>
    <row r="1755" spans="1:21" s="122" customFormat="1">
      <c r="A1755" s="81">
        <v>1755</v>
      </c>
      <c r="B1755" s="26">
        <v>40631</v>
      </c>
      <c r="C1755" s="5">
        <v>2011</v>
      </c>
      <c r="D1755" s="5">
        <f t="shared" si="576"/>
        <v>32</v>
      </c>
      <c r="E1755" s="87" t="s">
        <v>3401</v>
      </c>
      <c r="F1755" s="5" t="s">
        <v>17</v>
      </c>
      <c r="G1755" s="5" t="s">
        <v>18</v>
      </c>
      <c r="H1755" s="5" t="s">
        <v>22</v>
      </c>
      <c r="I1755" s="5" t="s">
        <v>3739</v>
      </c>
      <c r="J1755" s="5">
        <v>1991</v>
      </c>
      <c r="K1755" s="83">
        <f t="shared" ref="K1755:K1759" si="582">C1755-J1755</f>
        <v>20</v>
      </c>
      <c r="L1755" s="5" t="s">
        <v>23</v>
      </c>
      <c r="M1755" s="5" t="s">
        <v>24</v>
      </c>
      <c r="N1755" s="5" t="s">
        <v>24</v>
      </c>
      <c r="O1755" s="5" t="s">
        <v>1630</v>
      </c>
      <c r="P1755" s="5" t="s">
        <v>1724</v>
      </c>
      <c r="Q1755" s="5" t="s">
        <v>1629</v>
      </c>
      <c r="R1755" s="5" t="s">
        <v>21</v>
      </c>
      <c r="S1755" s="114">
        <v>3</v>
      </c>
      <c r="T1755" s="5"/>
      <c r="U1755" s="82" t="s">
        <v>3710</v>
      </c>
    </row>
    <row r="1756" spans="1:21" s="121" customFormat="1">
      <c r="A1756" s="40">
        <v>1756</v>
      </c>
      <c r="B1756" s="14">
        <v>40634</v>
      </c>
      <c r="C1756" s="38">
        <v>2011</v>
      </c>
      <c r="D1756" s="38">
        <f t="shared" si="576"/>
        <v>32</v>
      </c>
      <c r="E1756" s="15" t="s">
        <v>3402</v>
      </c>
      <c r="F1756" s="38" t="s">
        <v>17</v>
      </c>
      <c r="G1756" s="38" t="s">
        <v>18</v>
      </c>
      <c r="H1756" s="38" t="s">
        <v>22</v>
      </c>
      <c r="I1756" s="38" t="s">
        <v>3739</v>
      </c>
      <c r="J1756" s="38">
        <v>1991</v>
      </c>
      <c r="K1756" s="19">
        <f t="shared" si="582"/>
        <v>20</v>
      </c>
      <c r="L1756" s="38" t="s">
        <v>23</v>
      </c>
      <c r="M1756" s="38" t="s">
        <v>24</v>
      </c>
      <c r="N1756" s="38" t="s">
        <v>24</v>
      </c>
      <c r="O1756" s="38" t="s">
        <v>1630</v>
      </c>
      <c r="P1756" s="38" t="s">
        <v>1725</v>
      </c>
      <c r="Q1756" s="38" t="s">
        <v>1629</v>
      </c>
      <c r="R1756" s="38" t="s">
        <v>21</v>
      </c>
      <c r="S1756" s="115">
        <v>6</v>
      </c>
      <c r="T1756" s="38"/>
      <c r="U1756" s="77" t="s">
        <v>3742</v>
      </c>
    </row>
    <row r="1757" spans="1:21" s="34" customFormat="1">
      <c r="A1757" s="40">
        <v>1757</v>
      </c>
      <c r="B1757" s="14">
        <v>40634</v>
      </c>
      <c r="C1757" s="38">
        <v>2011</v>
      </c>
      <c r="D1757" s="38">
        <f t="shared" si="576"/>
        <v>32</v>
      </c>
      <c r="E1757" s="15" t="s">
        <v>3403</v>
      </c>
      <c r="F1757" s="38" t="s">
        <v>26</v>
      </c>
      <c r="G1757" s="38" t="s">
        <v>18</v>
      </c>
      <c r="H1757" s="38" t="s">
        <v>22</v>
      </c>
      <c r="I1757" s="38" t="s">
        <v>3739</v>
      </c>
      <c r="J1757" s="38">
        <v>1991</v>
      </c>
      <c r="K1757" s="19">
        <f t="shared" si="582"/>
        <v>20</v>
      </c>
      <c r="L1757" s="38" t="s">
        <v>22</v>
      </c>
      <c r="M1757" s="38">
        <v>1991</v>
      </c>
      <c r="N1757" s="38">
        <f>C1757-M1757</f>
        <v>20</v>
      </c>
      <c r="O1757" s="38" t="s">
        <v>1630</v>
      </c>
      <c r="P1757" s="38" t="s">
        <v>1726</v>
      </c>
      <c r="Q1757" s="38" t="s">
        <v>1629</v>
      </c>
      <c r="R1757" s="38" t="s">
        <v>21</v>
      </c>
      <c r="S1757" s="115">
        <v>5</v>
      </c>
      <c r="T1757" s="38"/>
      <c r="U1757" s="77" t="s">
        <v>3694</v>
      </c>
    </row>
    <row r="1758" spans="1:21" s="121" customFormat="1">
      <c r="A1758" s="40">
        <v>1758</v>
      </c>
      <c r="B1758" s="14">
        <v>40634</v>
      </c>
      <c r="C1758" s="38">
        <v>2011</v>
      </c>
      <c r="D1758" s="38">
        <f t="shared" si="576"/>
        <v>32</v>
      </c>
      <c r="E1758" s="15" t="s">
        <v>3404</v>
      </c>
      <c r="F1758" s="38" t="s">
        <v>26</v>
      </c>
      <c r="G1758" s="38" t="s">
        <v>18</v>
      </c>
      <c r="H1758" s="38" t="s">
        <v>27</v>
      </c>
      <c r="I1758" s="38" t="s">
        <v>3719</v>
      </c>
      <c r="J1758" s="38">
        <v>1997</v>
      </c>
      <c r="K1758" s="19">
        <f t="shared" si="582"/>
        <v>14</v>
      </c>
      <c r="L1758" s="38" t="s">
        <v>1715</v>
      </c>
      <c r="M1758" s="38" t="s">
        <v>24</v>
      </c>
      <c r="N1758" s="38" t="s">
        <v>24</v>
      </c>
      <c r="O1758" s="38" t="s">
        <v>1630</v>
      </c>
      <c r="P1758" s="38" t="s">
        <v>1727</v>
      </c>
      <c r="Q1758" s="38" t="s">
        <v>1628</v>
      </c>
      <c r="R1758" s="38" t="s">
        <v>21</v>
      </c>
      <c r="S1758" s="115">
        <v>6</v>
      </c>
      <c r="T1758" s="38"/>
      <c r="U1758" s="77" t="s">
        <v>3742</v>
      </c>
    </row>
    <row r="1759" spans="1:21" s="122" customFormat="1">
      <c r="A1759" s="81">
        <v>1759</v>
      </c>
      <c r="B1759" s="26">
        <v>40634</v>
      </c>
      <c r="C1759" s="5">
        <v>2011</v>
      </c>
      <c r="D1759" s="5">
        <f t="shared" si="576"/>
        <v>32</v>
      </c>
      <c r="E1759" s="87" t="s">
        <v>3405</v>
      </c>
      <c r="F1759" s="5" t="s">
        <v>26</v>
      </c>
      <c r="G1759" s="5" t="s">
        <v>18</v>
      </c>
      <c r="H1759" s="5" t="s">
        <v>27</v>
      </c>
      <c r="I1759" s="5" t="s">
        <v>3719</v>
      </c>
      <c r="J1759" s="5">
        <v>1997</v>
      </c>
      <c r="K1759" s="83">
        <f t="shared" si="582"/>
        <v>14</v>
      </c>
      <c r="L1759" s="5" t="s">
        <v>27</v>
      </c>
      <c r="M1759" s="5">
        <v>1997</v>
      </c>
      <c r="N1759" s="5">
        <f>C1759-M1759</f>
        <v>14</v>
      </c>
      <c r="O1759" s="5" t="s">
        <v>1630</v>
      </c>
      <c r="P1759" s="5" t="s">
        <v>1728</v>
      </c>
      <c r="Q1759" s="5" t="s">
        <v>1629</v>
      </c>
      <c r="R1759" s="5" t="s">
        <v>21</v>
      </c>
      <c r="S1759" s="114">
        <v>5</v>
      </c>
      <c r="T1759" s="90" t="s">
        <v>1729</v>
      </c>
      <c r="U1759" s="82" t="s">
        <v>3696</v>
      </c>
    </row>
    <row r="1760" spans="1:21" s="34" customFormat="1">
      <c r="A1760" s="40">
        <v>1760</v>
      </c>
      <c r="B1760" s="14">
        <v>40634</v>
      </c>
      <c r="C1760" s="38">
        <v>2011</v>
      </c>
      <c r="D1760" s="38">
        <f t="shared" si="576"/>
        <v>32</v>
      </c>
      <c r="E1760" s="15" t="s">
        <v>3406</v>
      </c>
      <c r="F1760" s="38" t="s">
        <v>82</v>
      </c>
      <c r="G1760" s="38" t="s">
        <v>65</v>
      </c>
      <c r="H1760" s="38" t="s">
        <v>73</v>
      </c>
      <c r="I1760" s="38"/>
      <c r="J1760" s="38" t="s">
        <v>24</v>
      </c>
      <c r="K1760" s="38" t="s">
        <v>24</v>
      </c>
      <c r="L1760" s="38" t="s">
        <v>1730</v>
      </c>
      <c r="M1760" s="38" t="s">
        <v>24</v>
      </c>
      <c r="N1760" s="38" t="s">
        <v>24</v>
      </c>
      <c r="O1760" s="38" t="s">
        <v>1626</v>
      </c>
      <c r="P1760" s="38" t="s">
        <v>1731</v>
      </c>
      <c r="Q1760" s="38" t="s">
        <v>1629</v>
      </c>
      <c r="R1760" s="38" t="s">
        <v>21</v>
      </c>
      <c r="S1760" s="38"/>
      <c r="T1760" s="30" t="s">
        <v>1732</v>
      </c>
      <c r="U1760" s="77"/>
    </row>
    <row r="1761" spans="1:21" s="34" customFormat="1">
      <c r="A1761" s="40">
        <v>1761</v>
      </c>
      <c r="B1761" s="46">
        <v>40641</v>
      </c>
      <c r="C1761" s="17">
        <v>2011</v>
      </c>
      <c r="D1761" s="38">
        <f t="shared" si="576"/>
        <v>32</v>
      </c>
      <c r="E1761" s="47" t="s">
        <v>3407</v>
      </c>
      <c r="F1761" s="17" t="s">
        <v>82</v>
      </c>
      <c r="G1761" s="17" t="s">
        <v>24</v>
      </c>
      <c r="H1761" s="17" t="s">
        <v>73</v>
      </c>
      <c r="I1761" s="17"/>
      <c r="J1761" s="17" t="s">
        <v>24</v>
      </c>
      <c r="K1761" s="17" t="s">
        <v>24</v>
      </c>
      <c r="L1761" s="17" t="s">
        <v>1733</v>
      </c>
      <c r="M1761" s="17" t="s">
        <v>24</v>
      </c>
      <c r="N1761" s="17" t="s">
        <v>24</v>
      </c>
      <c r="O1761" s="17" t="s">
        <v>1626</v>
      </c>
      <c r="P1761" s="17" t="s">
        <v>1734</v>
      </c>
      <c r="Q1761" s="17" t="s">
        <v>1629</v>
      </c>
      <c r="R1761" s="17" t="s">
        <v>21</v>
      </c>
      <c r="S1761" s="17" t="s">
        <v>24</v>
      </c>
      <c r="T1761" s="17" t="s">
        <v>1735</v>
      </c>
      <c r="U1761" s="77"/>
    </row>
    <row r="1762" spans="1:21" s="122" customFormat="1">
      <c r="A1762" s="81">
        <v>1762</v>
      </c>
      <c r="B1762" s="26">
        <v>40641</v>
      </c>
      <c r="C1762" s="5">
        <v>2011</v>
      </c>
      <c r="D1762" s="5">
        <f t="shared" si="576"/>
        <v>32</v>
      </c>
      <c r="E1762" s="87" t="s">
        <v>3408</v>
      </c>
      <c r="F1762" s="5" t="s">
        <v>17</v>
      </c>
      <c r="G1762" s="5" t="s">
        <v>18</v>
      </c>
      <c r="H1762" s="5" t="s">
        <v>22</v>
      </c>
      <c r="I1762" s="5" t="s">
        <v>3739</v>
      </c>
      <c r="J1762" s="5">
        <v>1991</v>
      </c>
      <c r="K1762" s="83">
        <f t="shared" ref="K1762:K1766" si="583">C1762-J1762</f>
        <v>20</v>
      </c>
      <c r="L1762" s="5" t="s">
        <v>23</v>
      </c>
      <c r="M1762" s="5" t="s">
        <v>24</v>
      </c>
      <c r="N1762" s="5" t="s">
        <v>24</v>
      </c>
      <c r="O1762" s="5" t="s">
        <v>1630</v>
      </c>
      <c r="P1762" s="5" t="s">
        <v>1736</v>
      </c>
      <c r="Q1762" s="5" t="s">
        <v>1629</v>
      </c>
      <c r="R1762" s="5" t="s">
        <v>21</v>
      </c>
      <c r="S1762" s="114">
        <v>6</v>
      </c>
      <c r="T1762" s="5"/>
      <c r="U1762" s="82" t="s">
        <v>3744</v>
      </c>
    </row>
    <row r="1763" spans="1:21" s="122" customFormat="1">
      <c r="A1763" s="81">
        <v>1763</v>
      </c>
      <c r="B1763" s="26">
        <v>40641</v>
      </c>
      <c r="C1763" s="5">
        <v>2011</v>
      </c>
      <c r="D1763" s="5">
        <f t="shared" si="576"/>
        <v>32</v>
      </c>
      <c r="E1763" s="91" t="s">
        <v>3409</v>
      </c>
      <c r="F1763" s="5" t="s">
        <v>17</v>
      </c>
      <c r="G1763" s="5" t="s">
        <v>18</v>
      </c>
      <c r="H1763" s="5" t="s">
        <v>22</v>
      </c>
      <c r="I1763" s="5" t="s">
        <v>3739</v>
      </c>
      <c r="J1763" s="5">
        <v>1991</v>
      </c>
      <c r="K1763" s="83">
        <f t="shared" si="583"/>
        <v>20</v>
      </c>
      <c r="L1763" s="5" t="s">
        <v>23</v>
      </c>
      <c r="M1763" s="5" t="s">
        <v>24</v>
      </c>
      <c r="N1763" s="5" t="s">
        <v>24</v>
      </c>
      <c r="O1763" s="5" t="s">
        <v>1630</v>
      </c>
      <c r="P1763" s="5" t="s">
        <v>1737</v>
      </c>
      <c r="Q1763" s="5" t="s">
        <v>1629</v>
      </c>
      <c r="R1763" s="5" t="s">
        <v>21</v>
      </c>
      <c r="S1763" s="114">
        <v>6</v>
      </c>
      <c r="T1763" s="5"/>
      <c r="U1763" s="82" t="s">
        <v>3742</v>
      </c>
    </row>
    <row r="1764" spans="1:21" s="34" customFormat="1">
      <c r="A1764" s="40">
        <v>1764</v>
      </c>
      <c r="B1764" s="14">
        <v>40641</v>
      </c>
      <c r="C1764" s="38">
        <v>2011</v>
      </c>
      <c r="D1764" s="38">
        <f t="shared" si="576"/>
        <v>32</v>
      </c>
      <c r="E1764" s="15" t="s">
        <v>3410</v>
      </c>
      <c r="F1764" s="38" t="s">
        <v>26</v>
      </c>
      <c r="G1764" s="38" t="s">
        <v>18</v>
      </c>
      <c r="H1764" s="38" t="s">
        <v>22</v>
      </c>
      <c r="I1764" s="38" t="s">
        <v>3739</v>
      </c>
      <c r="J1764" s="38">
        <v>1991</v>
      </c>
      <c r="K1764" s="19">
        <f t="shared" si="583"/>
        <v>20</v>
      </c>
      <c r="L1764" s="38" t="s">
        <v>22</v>
      </c>
      <c r="M1764" s="38">
        <v>1991</v>
      </c>
      <c r="N1764" s="38">
        <f t="shared" ref="N1764:N1765" si="584">C1764-M1764</f>
        <v>20</v>
      </c>
      <c r="O1764" s="38" t="s">
        <v>1630</v>
      </c>
      <c r="P1764" s="38" t="s">
        <v>1095</v>
      </c>
      <c r="Q1764" s="38" t="s">
        <v>1629</v>
      </c>
      <c r="R1764" s="38" t="s">
        <v>21</v>
      </c>
      <c r="S1764" s="28" t="s">
        <v>24</v>
      </c>
      <c r="T1764" s="38"/>
      <c r="U1764" s="77"/>
    </row>
    <row r="1765" spans="1:21" s="121" customFormat="1">
      <c r="A1765" s="40">
        <v>1765</v>
      </c>
      <c r="B1765" s="14">
        <v>40645</v>
      </c>
      <c r="C1765" s="38">
        <v>2011</v>
      </c>
      <c r="D1765" s="38">
        <f t="shared" si="576"/>
        <v>32</v>
      </c>
      <c r="E1765" s="15" t="s">
        <v>3411</v>
      </c>
      <c r="F1765" s="38" t="s">
        <v>17</v>
      </c>
      <c r="G1765" s="38" t="s">
        <v>18</v>
      </c>
      <c r="H1765" s="38" t="s">
        <v>27</v>
      </c>
      <c r="I1765" s="38" t="s">
        <v>3719</v>
      </c>
      <c r="J1765" s="38">
        <v>1997</v>
      </c>
      <c r="K1765" s="19">
        <f t="shared" si="583"/>
        <v>14</v>
      </c>
      <c r="L1765" s="38" t="s">
        <v>27</v>
      </c>
      <c r="M1765" s="38">
        <v>1997</v>
      </c>
      <c r="N1765" s="38">
        <f t="shared" si="584"/>
        <v>14</v>
      </c>
      <c r="O1765" s="38" t="s">
        <v>1630</v>
      </c>
      <c r="P1765" s="38" t="s">
        <v>1738</v>
      </c>
      <c r="Q1765" s="38" t="s">
        <v>1629</v>
      </c>
      <c r="R1765" s="38" t="s">
        <v>21</v>
      </c>
      <c r="S1765" s="115">
        <v>3</v>
      </c>
      <c r="T1765" s="38"/>
      <c r="U1765" s="77" t="s">
        <v>3711</v>
      </c>
    </row>
    <row r="1766" spans="1:21" s="121" customFormat="1">
      <c r="A1766" s="40">
        <v>1766</v>
      </c>
      <c r="B1766" s="14">
        <v>40645</v>
      </c>
      <c r="C1766" s="38">
        <v>2011</v>
      </c>
      <c r="D1766" s="38">
        <f t="shared" si="576"/>
        <v>32</v>
      </c>
      <c r="E1766" s="15" t="s">
        <v>3412</v>
      </c>
      <c r="F1766" s="38" t="s">
        <v>17</v>
      </c>
      <c r="G1766" s="38" t="s">
        <v>18</v>
      </c>
      <c r="H1766" s="38" t="s">
        <v>22</v>
      </c>
      <c r="I1766" s="38" t="s">
        <v>3739</v>
      </c>
      <c r="J1766" s="38">
        <v>1991</v>
      </c>
      <c r="K1766" s="19">
        <f t="shared" si="583"/>
        <v>20</v>
      </c>
      <c r="L1766" s="38" t="s">
        <v>23</v>
      </c>
      <c r="M1766" s="38" t="s">
        <v>24</v>
      </c>
      <c r="N1766" s="38" t="s">
        <v>24</v>
      </c>
      <c r="O1766" s="38" t="s">
        <v>1630</v>
      </c>
      <c r="P1766" s="38" t="s">
        <v>1739</v>
      </c>
      <c r="Q1766" s="38" t="s">
        <v>1629</v>
      </c>
      <c r="R1766" s="38" t="s">
        <v>21</v>
      </c>
      <c r="S1766" s="115">
        <v>6</v>
      </c>
      <c r="T1766" s="38"/>
      <c r="U1766" s="77" t="s">
        <v>3742</v>
      </c>
    </row>
    <row r="1767" spans="1:21" s="34" customFormat="1">
      <c r="A1767" s="40">
        <v>1767</v>
      </c>
      <c r="B1767" s="14">
        <v>40648</v>
      </c>
      <c r="C1767" s="38">
        <v>2011</v>
      </c>
      <c r="D1767" s="38">
        <f t="shared" si="576"/>
        <v>32</v>
      </c>
      <c r="E1767" s="15" t="s">
        <v>3413</v>
      </c>
      <c r="F1767" s="38" t="s">
        <v>82</v>
      </c>
      <c r="G1767" s="38" t="s">
        <v>65</v>
      </c>
      <c r="H1767" s="38" t="s">
        <v>73</v>
      </c>
      <c r="I1767" s="38"/>
      <c r="J1767" s="38" t="s">
        <v>24</v>
      </c>
      <c r="K1767" s="38" t="s">
        <v>24</v>
      </c>
      <c r="L1767" s="38" t="s">
        <v>83</v>
      </c>
      <c r="M1767" s="35">
        <v>2003</v>
      </c>
      <c r="N1767" s="38">
        <f>C1767-M1767</f>
        <v>8</v>
      </c>
      <c r="O1767" s="38" t="s">
        <v>1630</v>
      </c>
      <c r="P1767" s="38" t="s">
        <v>1655</v>
      </c>
      <c r="Q1767" s="38" t="s">
        <v>1629</v>
      </c>
      <c r="R1767" s="38" t="s">
        <v>21</v>
      </c>
      <c r="S1767" s="38"/>
      <c r="T1767" s="38"/>
      <c r="U1767" s="77"/>
    </row>
    <row r="1768" spans="1:21" s="121" customFormat="1">
      <c r="A1768" s="40">
        <v>1768</v>
      </c>
      <c r="B1768" s="14">
        <v>40648</v>
      </c>
      <c r="C1768" s="38">
        <v>2011</v>
      </c>
      <c r="D1768" s="38">
        <f t="shared" si="576"/>
        <v>32</v>
      </c>
      <c r="E1768" s="15" t="s">
        <v>3414</v>
      </c>
      <c r="F1768" s="38" t="s">
        <v>17</v>
      </c>
      <c r="G1768" s="38" t="s">
        <v>18</v>
      </c>
      <c r="H1768" s="38" t="s">
        <v>22</v>
      </c>
      <c r="I1768" s="38" t="s">
        <v>3739</v>
      </c>
      <c r="J1768" s="38">
        <v>1991</v>
      </c>
      <c r="K1768" s="19">
        <f t="shared" ref="K1768:K1777" si="585">C1768-J1768</f>
        <v>20</v>
      </c>
      <c r="L1768" s="38" t="s">
        <v>23</v>
      </c>
      <c r="M1768" s="38" t="s">
        <v>24</v>
      </c>
      <c r="N1768" s="38" t="s">
        <v>24</v>
      </c>
      <c r="O1768" s="38" t="s">
        <v>1630</v>
      </c>
      <c r="P1768" s="38" t="s">
        <v>1740</v>
      </c>
      <c r="Q1768" s="38" t="s">
        <v>1629</v>
      </c>
      <c r="R1768" s="38" t="s">
        <v>21</v>
      </c>
      <c r="S1768" s="115">
        <v>6</v>
      </c>
      <c r="T1768" s="38"/>
      <c r="U1768" s="77" t="s">
        <v>3742</v>
      </c>
    </row>
    <row r="1769" spans="1:21" s="121" customFormat="1">
      <c r="A1769" s="40">
        <v>1769</v>
      </c>
      <c r="B1769" s="14">
        <v>40648</v>
      </c>
      <c r="C1769" s="38">
        <v>2011</v>
      </c>
      <c r="D1769" s="38">
        <f t="shared" si="576"/>
        <v>32</v>
      </c>
      <c r="E1769" s="15" t="s">
        <v>3415</v>
      </c>
      <c r="F1769" s="38" t="s">
        <v>17</v>
      </c>
      <c r="G1769" s="38" t="s">
        <v>18</v>
      </c>
      <c r="H1769" s="38" t="s">
        <v>22</v>
      </c>
      <c r="I1769" s="38" t="s">
        <v>3739</v>
      </c>
      <c r="J1769" s="38">
        <v>1991</v>
      </c>
      <c r="K1769" s="19">
        <f t="shared" si="585"/>
        <v>20</v>
      </c>
      <c r="L1769" s="38" t="s">
        <v>23</v>
      </c>
      <c r="M1769" s="38" t="s">
        <v>24</v>
      </c>
      <c r="N1769" s="38" t="s">
        <v>24</v>
      </c>
      <c r="O1769" s="38" t="s">
        <v>1630</v>
      </c>
      <c r="P1769" s="38" t="s">
        <v>1741</v>
      </c>
      <c r="Q1769" s="38" t="s">
        <v>1629</v>
      </c>
      <c r="R1769" s="38" t="s">
        <v>21</v>
      </c>
      <c r="S1769" s="115">
        <v>6</v>
      </c>
      <c r="T1769" s="38"/>
      <c r="U1769" s="77" t="s">
        <v>3742</v>
      </c>
    </row>
    <row r="1770" spans="1:21" s="34" customFormat="1">
      <c r="A1770" s="40">
        <v>1770</v>
      </c>
      <c r="B1770" s="14">
        <v>40652</v>
      </c>
      <c r="C1770" s="38">
        <v>2011</v>
      </c>
      <c r="D1770" s="38">
        <f t="shared" si="576"/>
        <v>32</v>
      </c>
      <c r="E1770" s="15" t="s">
        <v>1742</v>
      </c>
      <c r="F1770" s="38" t="s">
        <v>17</v>
      </c>
      <c r="G1770" s="38" t="s">
        <v>18</v>
      </c>
      <c r="H1770" s="38" t="s">
        <v>22</v>
      </c>
      <c r="I1770" s="38" t="s">
        <v>3739</v>
      </c>
      <c r="J1770" s="38">
        <v>1991</v>
      </c>
      <c r="K1770" s="19">
        <f t="shared" si="585"/>
        <v>20</v>
      </c>
      <c r="L1770" s="38" t="s">
        <v>23</v>
      </c>
      <c r="M1770" s="38" t="s">
        <v>24</v>
      </c>
      <c r="N1770" s="38" t="s">
        <v>24</v>
      </c>
      <c r="O1770" s="38" t="s">
        <v>1630</v>
      </c>
      <c r="P1770" s="38" t="s">
        <v>1743</v>
      </c>
      <c r="Q1770" s="38" t="s">
        <v>1629</v>
      </c>
      <c r="R1770" s="38" t="s">
        <v>21</v>
      </c>
      <c r="S1770" s="28" t="s">
        <v>24</v>
      </c>
      <c r="T1770" s="38"/>
      <c r="U1770" s="77"/>
    </row>
    <row r="1771" spans="1:21" s="122" customFormat="1">
      <c r="A1771" s="81">
        <v>1771</v>
      </c>
      <c r="B1771" s="26">
        <v>40652</v>
      </c>
      <c r="C1771" s="5">
        <v>2011</v>
      </c>
      <c r="D1771" s="5">
        <f t="shared" si="576"/>
        <v>32</v>
      </c>
      <c r="E1771" s="87" t="s">
        <v>3416</v>
      </c>
      <c r="F1771" s="5" t="s">
        <v>17</v>
      </c>
      <c r="G1771" s="5" t="s">
        <v>18</v>
      </c>
      <c r="H1771" s="5" t="s">
        <v>22</v>
      </c>
      <c r="I1771" s="5" t="s">
        <v>3739</v>
      </c>
      <c r="J1771" s="5">
        <v>1991</v>
      </c>
      <c r="K1771" s="83">
        <f t="shared" si="585"/>
        <v>20</v>
      </c>
      <c r="L1771" s="5" t="s">
        <v>23</v>
      </c>
      <c r="M1771" s="5" t="s">
        <v>24</v>
      </c>
      <c r="N1771" s="5" t="s">
        <v>24</v>
      </c>
      <c r="O1771" s="5" t="s">
        <v>1630</v>
      </c>
      <c r="P1771" s="5" t="s">
        <v>1744</v>
      </c>
      <c r="Q1771" s="5" t="s">
        <v>1629</v>
      </c>
      <c r="R1771" s="5" t="s">
        <v>21</v>
      </c>
      <c r="S1771" s="114">
        <v>3</v>
      </c>
      <c r="T1771" s="5"/>
      <c r="U1771" s="82" t="s">
        <v>3710</v>
      </c>
    </row>
    <row r="1772" spans="1:21" s="34" customFormat="1">
      <c r="A1772" s="40">
        <v>1772</v>
      </c>
      <c r="B1772" s="14">
        <v>40659</v>
      </c>
      <c r="C1772" s="38">
        <v>2011</v>
      </c>
      <c r="D1772" s="38">
        <f t="shared" si="576"/>
        <v>32</v>
      </c>
      <c r="E1772" s="15" t="s">
        <v>3417</v>
      </c>
      <c r="F1772" s="38" t="s">
        <v>17</v>
      </c>
      <c r="G1772" s="38" t="s">
        <v>18</v>
      </c>
      <c r="H1772" s="38" t="s">
        <v>22</v>
      </c>
      <c r="I1772" s="38" t="s">
        <v>3739</v>
      </c>
      <c r="J1772" s="38">
        <v>1991</v>
      </c>
      <c r="K1772" s="19">
        <f t="shared" si="585"/>
        <v>20</v>
      </c>
      <c r="L1772" s="38" t="s">
        <v>22</v>
      </c>
      <c r="M1772" s="38">
        <v>1991</v>
      </c>
      <c r="N1772" s="38">
        <f t="shared" ref="N1772:N1774" si="586">C1772-M1772</f>
        <v>20</v>
      </c>
      <c r="O1772" s="38" t="s">
        <v>1630</v>
      </c>
      <c r="P1772" s="38" t="s">
        <v>1745</v>
      </c>
      <c r="Q1772" s="38" t="s">
        <v>1629</v>
      </c>
      <c r="R1772" s="38" t="s">
        <v>21</v>
      </c>
      <c r="S1772" s="115">
        <v>5</v>
      </c>
      <c r="T1772" s="38"/>
      <c r="U1772" s="77" t="s">
        <v>3694</v>
      </c>
    </row>
    <row r="1773" spans="1:21" s="34" customFormat="1">
      <c r="A1773" s="40">
        <v>1773</v>
      </c>
      <c r="B1773" s="14">
        <v>40659</v>
      </c>
      <c r="C1773" s="38">
        <v>2011</v>
      </c>
      <c r="D1773" s="38">
        <f t="shared" si="576"/>
        <v>32</v>
      </c>
      <c r="E1773" s="15" t="s">
        <v>3418</v>
      </c>
      <c r="F1773" s="38" t="s">
        <v>17</v>
      </c>
      <c r="G1773" s="38" t="s">
        <v>18</v>
      </c>
      <c r="H1773" s="38" t="s">
        <v>22</v>
      </c>
      <c r="I1773" s="38" t="s">
        <v>3739</v>
      </c>
      <c r="J1773" s="38">
        <v>1991</v>
      </c>
      <c r="K1773" s="19">
        <f t="shared" si="585"/>
        <v>20</v>
      </c>
      <c r="L1773" s="38" t="s">
        <v>22</v>
      </c>
      <c r="M1773" s="38">
        <v>1991</v>
      </c>
      <c r="N1773" s="38">
        <f t="shared" si="586"/>
        <v>20</v>
      </c>
      <c r="O1773" s="38" t="s">
        <v>1630</v>
      </c>
      <c r="P1773" s="38" t="s">
        <v>1746</v>
      </c>
      <c r="Q1773" s="38" t="s">
        <v>1629</v>
      </c>
      <c r="R1773" s="38" t="s">
        <v>21</v>
      </c>
      <c r="S1773" s="115">
        <v>5</v>
      </c>
      <c r="T1773" s="38"/>
      <c r="U1773" s="77" t="s">
        <v>3694</v>
      </c>
    </row>
    <row r="1774" spans="1:21" s="34" customFormat="1">
      <c r="A1774" s="40">
        <v>1774</v>
      </c>
      <c r="B1774" s="14">
        <v>40659</v>
      </c>
      <c r="C1774" s="38">
        <v>2011</v>
      </c>
      <c r="D1774" s="38">
        <f t="shared" si="576"/>
        <v>32</v>
      </c>
      <c r="E1774" s="29" t="s">
        <v>3419</v>
      </c>
      <c r="F1774" s="38" t="s">
        <v>17</v>
      </c>
      <c r="G1774" s="38" t="s">
        <v>18</v>
      </c>
      <c r="H1774" s="38" t="s">
        <v>22</v>
      </c>
      <c r="I1774" s="38" t="s">
        <v>3739</v>
      </c>
      <c r="J1774" s="38">
        <v>1991</v>
      </c>
      <c r="K1774" s="19">
        <f t="shared" si="585"/>
        <v>20</v>
      </c>
      <c r="L1774" s="38" t="s">
        <v>22</v>
      </c>
      <c r="M1774" s="38">
        <v>1991</v>
      </c>
      <c r="N1774" s="38">
        <f t="shared" si="586"/>
        <v>20</v>
      </c>
      <c r="O1774" s="38" t="s">
        <v>1630</v>
      </c>
      <c r="P1774" s="38" t="s">
        <v>1747</v>
      </c>
      <c r="Q1774" s="38" t="s">
        <v>1629</v>
      </c>
      <c r="R1774" s="38" t="s">
        <v>21</v>
      </c>
      <c r="S1774" s="115">
        <v>5</v>
      </c>
      <c r="T1774" s="38"/>
      <c r="U1774" s="77" t="s">
        <v>3694</v>
      </c>
    </row>
    <row r="1775" spans="1:21" s="122" customFormat="1">
      <c r="A1775" s="81">
        <v>1775</v>
      </c>
      <c r="B1775" s="26">
        <v>40659</v>
      </c>
      <c r="C1775" s="5">
        <v>2011</v>
      </c>
      <c r="D1775" s="5">
        <f t="shared" si="576"/>
        <v>32</v>
      </c>
      <c r="E1775" s="87" t="s">
        <v>3420</v>
      </c>
      <c r="F1775" s="5" t="s">
        <v>17</v>
      </c>
      <c r="G1775" s="5" t="s">
        <v>18</v>
      </c>
      <c r="H1775" s="5" t="s">
        <v>22</v>
      </c>
      <c r="I1775" s="5" t="s">
        <v>3739</v>
      </c>
      <c r="J1775" s="5">
        <v>1991</v>
      </c>
      <c r="K1775" s="83">
        <f t="shared" si="585"/>
        <v>20</v>
      </c>
      <c r="L1775" s="5" t="s">
        <v>23</v>
      </c>
      <c r="M1775" s="5" t="s">
        <v>24</v>
      </c>
      <c r="N1775" s="5" t="s">
        <v>24</v>
      </c>
      <c r="O1775" s="5" t="s">
        <v>1630</v>
      </c>
      <c r="P1775" s="5" t="s">
        <v>1748</v>
      </c>
      <c r="Q1775" s="5" t="s">
        <v>1629</v>
      </c>
      <c r="R1775" s="5" t="s">
        <v>21</v>
      </c>
      <c r="S1775" s="114">
        <v>3</v>
      </c>
      <c r="T1775" s="5"/>
      <c r="U1775" s="82" t="s">
        <v>3710</v>
      </c>
    </row>
    <row r="1776" spans="1:21" s="122" customFormat="1">
      <c r="A1776" s="81">
        <v>1776</v>
      </c>
      <c r="B1776" s="26">
        <v>40659</v>
      </c>
      <c r="C1776" s="5">
        <v>2011</v>
      </c>
      <c r="D1776" s="5">
        <f t="shared" si="576"/>
        <v>32</v>
      </c>
      <c r="E1776" s="87" t="s">
        <v>3421</v>
      </c>
      <c r="F1776" s="5" t="s">
        <v>17</v>
      </c>
      <c r="G1776" s="5" t="s">
        <v>18</v>
      </c>
      <c r="H1776" s="5" t="s">
        <v>22</v>
      </c>
      <c r="I1776" s="5" t="s">
        <v>3739</v>
      </c>
      <c r="J1776" s="5">
        <v>1991</v>
      </c>
      <c r="K1776" s="83">
        <f t="shared" si="585"/>
        <v>20</v>
      </c>
      <c r="L1776" s="5" t="s">
        <v>23</v>
      </c>
      <c r="M1776" s="5" t="s">
        <v>24</v>
      </c>
      <c r="N1776" s="5" t="s">
        <v>24</v>
      </c>
      <c r="O1776" s="5" t="s">
        <v>1630</v>
      </c>
      <c r="P1776" s="5" t="s">
        <v>1749</v>
      </c>
      <c r="Q1776" s="5" t="s">
        <v>1629</v>
      </c>
      <c r="R1776" s="5" t="s">
        <v>21</v>
      </c>
      <c r="S1776" s="114">
        <v>3</v>
      </c>
      <c r="T1776" s="5"/>
      <c r="U1776" s="82" t="s">
        <v>3710</v>
      </c>
    </row>
    <row r="1777" spans="1:21" s="121" customFormat="1">
      <c r="A1777" s="40">
        <v>1777</v>
      </c>
      <c r="B1777" s="14">
        <v>40659</v>
      </c>
      <c r="C1777" s="38">
        <v>2011</v>
      </c>
      <c r="D1777" s="38">
        <f t="shared" si="576"/>
        <v>32</v>
      </c>
      <c r="E1777" s="15" t="s">
        <v>3422</v>
      </c>
      <c r="F1777" s="38" t="s">
        <v>17</v>
      </c>
      <c r="G1777" s="38" t="s">
        <v>18</v>
      </c>
      <c r="H1777" s="38" t="s">
        <v>22</v>
      </c>
      <c r="I1777" s="38" t="s">
        <v>3739</v>
      </c>
      <c r="J1777" s="38">
        <v>1991</v>
      </c>
      <c r="K1777" s="19">
        <f t="shared" si="585"/>
        <v>20</v>
      </c>
      <c r="L1777" s="38" t="s">
        <v>23</v>
      </c>
      <c r="M1777" s="38" t="s">
        <v>24</v>
      </c>
      <c r="N1777" s="38" t="s">
        <v>24</v>
      </c>
      <c r="O1777" s="38" t="s">
        <v>1630</v>
      </c>
      <c r="P1777" s="38" t="s">
        <v>1750</v>
      </c>
      <c r="Q1777" s="38" t="s">
        <v>1629</v>
      </c>
      <c r="R1777" s="38" t="s">
        <v>21</v>
      </c>
      <c r="S1777" s="115">
        <v>6</v>
      </c>
      <c r="T1777" s="38"/>
      <c r="U1777" s="77" t="s">
        <v>3742</v>
      </c>
    </row>
    <row r="1778" spans="1:21" s="34" customFormat="1">
      <c r="A1778" s="40">
        <v>1778</v>
      </c>
      <c r="B1778" s="14">
        <v>40666</v>
      </c>
      <c r="C1778" s="38">
        <v>2011</v>
      </c>
      <c r="D1778" s="38">
        <f t="shared" si="576"/>
        <v>32</v>
      </c>
      <c r="E1778" s="15" t="s">
        <v>3423</v>
      </c>
      <c r="F1778" s="38" t="s">
        <v>133</v>
      </c>
      <c r="G1778" s="38" t="s">
        <v>65</v>
      </c>
      <c r="H1778" s="38" t="s">
        <v>175</v>
      </c>
      <c r="I1778" s="38"/>
      <c r="J1778" s="38" t="s">
        <v>24</v>
      </c>
      <c r="K1778" s="38" t="s">
        <v>24</v>
      </c>
      <c r="L1778" s="38" t="s">
        <v>800</v>
      </c>
      <c r="M1778" s="38">
        <v>2007</v>
      </c>
      <c r="N1778" s="38">
        <f>C1778-M1778</f>
        <v>4</v>
      </c>
      <c r="O1778" s="38" t="s">
        <v>1630</v>
      </c>
      <c r="P1778" s="38" t="s">
        <v>1751</v>
      </c>
      <c r="Q1778" s="38" t="s">
        <v>1629</v>
      </c>
      <c r="R1778" s="38" t="s">
        <v>21</v>
      </c>
      <c r="S1778" s="28"/>
      <c r="T1778" s="38"/>
      <c r="U1778" s="77"/>
    </row>
    <row r="1779" spans="1:21" s="34" customFormat="1">
      <c r="A1779" s="1">
        <v>1779</v>
      </c>
      <c r="B1779" s="14">
        <v>40666</v>
      </c>
      <c r="C1779" s="38">
        <v>2011</v>
      </c>
      <c r="D1779" s="38">
        <f t="shared" si="576"/>
        <v>32</v>
      </c>
      <c r="E1779" s="15" t="s">
        <v>3424</v>
      </c>
      <c r="F1779" s="38" t="s">
        <v>44</v>
      </c>
      <c r="G1779" s="38" t="s">
        <v>18</v>
      </c>
      <c r="H1779" s="38" t="s">
        <v>3750</v>
      </c>
      <c r="I1779" s="38" t="s">
        <v>3721</v>
      </c>
      <c r="J1779" s="38" t="s">
        <v>24</v>
      </c>
      <c r="K1779" s="38" t="s">
        <v>24</v>
      </c>
      <c r="L1779" s="38" t="s">
        <v>37</v>
      </c>
      <c r="M1779" s="38" t="s">
        <v>24</v>
      </c>
      <c r="N1779" s="38" t="s">
        <v>24</v>
      </c>
      <c r="O1779" s="38" t="s">
        <v>1630</v>
      </c>
      <c r="P1779" s="38" t="s">
        <v>1752</v>
      </c>
      <c r="Q1779" s="38" t="s">
        <v>1629</v>
      </c>
      <c r="R1779" s="38" t="s">
        <v>21</v>
      </c>
      <c r="S1779" s="104">
        <v>5</v>
      </c>
      <c r="T1779" s="30" t="s">
        <v>186</v>
      </c>
      <c r="U1779" s="38" t="s">
        <v>3696</v>
      </c>
    </row>
    <row r="1780" spans="1:21" s="34" customFormat="1">
      <c r="A1780" s="40">
        <v>1780</v>
      </c>
      <c r="B1780" s="14">
        <v>40666</v>
      </c>
      <c r="C1780" s="38">
        <v>2011</v>
      </c>
      <c r="D1780" s="38">
        <f t="shared" si="576"/>
        <v>32</v>
      </c>
      <c r="E1780" s="15" t="s">
        <v>3425</v>
      </c>
      <c r="F1780" s="38" t="s">
        <v>26</v>
      </c>
      <c r="G1780" s="38" t="s">
        <v>18</v>
      </c>
      <c r="H1780" s="38" t="s">
        <v>27</v>
      </c>
      <c r="I1780" s="38" t="s">
        <v>3719</v>
      </c>
      <c r="J1780" s="38">
        <v>1997</v>
      </c>
      <c r="K1780" s="19">
        <f t="shared" ref="K1780:K1786" si="587">C1780-J1780</f>
        <v>14</v>
      </c>
      <c r="L1780" s="38" t="s">
        <v>27</v>
      </c>
      <c r="M1780" s="38">
        <v>1997</v>
      </c>
      <c r="N1780" s="38">
        <f>C1780-M1780</f>
        <v>14</v>
      </c>
      <c r="O1780" s="38" t="s">
        <v>1630</v>
      </c>
      <c r="P1780" s="38" t="s">
        <v>1700</v>
      </c>
      <c r="Q1780" s="38" t="s">
        <v>1629</v>
      </c>
      <c r="R1780" s="38" t="s">
        <v>21</v>
      </c>
      <c r="S1780" s="28" t="s">
        <v>24</v>
      </c>
      <c r="T1780" s="38"/>
      <c r="U1780" s="77"/>
    </row>
    <row r="1781" spans="1:21" s="82" customFormat="1">
      <c r="A1781" s="81">
        <v>1781</v>
      </c>
      <c r="B1781" s="26">
        <v>40666</v>
      </c>
      <c r="C1781" s="5">
        <v>2011</v>
      </c>
      <c r="D1781" s="5">
        <f t="shared" si="576"/>
        <v>32</v>
      </c>
      <c r="E1781" s="91" t="s">
        <v>3426</v>
      </c>
      <c r="F1781" s="5" t="s">
        <v>26</v>
      </c>
      <c r="G1781" s="5" t="s">
        <v>18</v>
      </c>
      <c r="H1781" s="5" t="s">
        <v>27</v>
      </c>
      <c r="I1781" s="5" t="s">
        <v>3719</v>
      </c>
      <c r="J1781" s="5">
        <v>1997</v>
      </c>
      <c r="K1781" s="83">
        <f t="shared" si="587"/>
        <v>14</v>
      </c>
      <c r="L1781" s="5" t="s">
        <v>46</v>
      </c>
      <c r="M1781" s="5" t="s">
        <v>24</v>
      </c>
      <c r="N1781" s="5" t="s">
        <v>24</v>
      </c>
      <c r="O1781" s="5" t="s">
        <v>1630</v>
      </c>
      <c r="P1781" s="5" t="s">
        <v>1753</v>
      </c>
      <c r="Q1781" s="5" t="s">
        <v>1629</v>
      </c>
      <c r="R1781" s="5" t="s">
        <v>21</v>
      </c>
      <c r="S1781" s="114">
        <v>2</v>
      </c>
      <c r="T1781" s="5"/>
      <c r="U1781" s="82" t="s">
        <v>3708</v>
      </c>
    </row>
    <row r="1782" spans="1:21" s="82" customFormat="1">
      <c r="A1782" s="81">
        <v>1782</v>
      </c>
      <c r="B1782" s="26">
        <v>40666</v>
      </c>
      <c r="C1782" s="5">
        <v>2011</v>
      </c>
      <c r="D1782" s="5">
        <f t="shared" si="576"/>
        <v>32</v>
      </c>
      <c r="E1782" s="87" t="s">
        <v>3427</v>
      </c>
      <c r="F1782" s="5" t="s">
        <v>26</v>
      </c>
      <c r="G1782" s="5" t="s">
        <v>18</v>
      </c>
      <c r="H1782" s="5" t="s">
        <v>27</v>
      </c>
      <c r="I1782" s="5" t="s">
        <v>3719</v>
      </c>
      <c r="J1782" s="5">
        <v>1997</v>
      </c>
      <c r="K1782" s="83">
        <f t="shared" si="587"/>
        <v>14</v>
      </c>
      <c r="L1782" s="5" t="s">
        <v>27</v>
      </c>
      <c r="M1782" s="5">
        <v>1997</v>
      </c>
      <c r="N1782" s="5">
        <f>C1782-M1782</f>
        <v>14</v>
      </c>
      <c r="O1782" s="5" t="s">
        <v>1630</v>
      </c>
      <c r="P1782" s="5" t="s">
        <v>1754</v>
      </c>
      <c r="Q1782" s="5" t="s">
        <v>1629</v>
      </c>
      <c r="R1782" s="5" t="s">
        <v>21</v>
      </c>
      <c r="S1782" s="114">
        <v>2</v>
      </c>
      <c r="T1782" s="5"/>
      <c r="U1782" s="82" t="s">
        <v>3708</v>
      </c>
    </row>
    <row r="1783" spans="1:21" s="34" customFormat="1">
      <c r="A1783" s="40">
        <v>1783</v>
      </c>
      <c r="B1783" s="14">
        <v>40666</v>
      </c>
      <c r="C1783" s="38">
        <v>2011</v>
      </c>
      <c r="D1783" s="38">
        <f t="shared" si="576"/>
        <v>32</v>
      </c>
      <c r="E1783" s="15" t="s">
        <v>3428</v>
      </c>
      <c r="F1783" s="38" t="s">
        <v>26</v>
      </c>
      <c r="G1783" s="38" t="s">
        <v>18</v>
      </c>
      <c r="H1783" s="38" t="s">
        <v>27</v>
      </c>
      <c r="I1783" s="38" t="s">
        <v>3719</v>
      </c>
      <c r="J1783" s="38">
        <v>1997</v>
      </c>
      <c r="K1783" s="19">
        <f t="shared" si="587"/>
        <v>14</v>
      </c>
      <c r="L1783" s="38" t="s">
        <v>34</v>
      </c>
      <c r="M1783" s="38" t="s">
        <v>24</v>
      </c>
      <c r="N1783" s="38" t="s">
        <v>24</v>
      </c>
      <c r="O1783" s="38" t="s">
        <v>1630</v>
      </c>
      <c r="P1783" s="38" t="s">
        <v>1755</v>
      </c>
      <c r="Q1783" s="38" t="s">
        <v>1629</v>
      </c>
      <c r="R1783" s="38" t="s">
        <v>21</v>
      </c>
      <c r="S1783" s="115">
        <v>1</v>
      </c>
      <c r="T1783" s="30" t="s">
        <v>1756</v>
      </c>
      <c r="U1783" s="77" t="s">
        <v>3698</v>
      </c>
    </row>
    <row r="1784" spans="1:21" s="34" customFormat="1">
      <c r="A1784" s="40">
        <v>1784</v>
      </c>
      <c r="B1784" s="14">
        <v>40666</v>
      </c>
      <c r="C1784" s="38">
        <v>2011</v>
      </c>
      <c r="D1784" s="38">
        <f t="shared" si="576"/>
        <v>32</v>
      </c>
      <c r="E1784" s="15" t="s">
        <v>3429</v>
      </c>
      <c r="F1784" s="38" t="s">
        <v>26</v>
      </c>
      <c r="G1784" s="38" t="s">
        <v>18</v>
      </c>
      <c r="H1784" s="38" t="s">
        <v>27</v>
      </c>
      <c r="I1784" s="38" t="s">
        <v>3719</v>
      </c>
      <c r="J1784" s="38">
        <v>1997</v>
      </c>
      <c r="K1784" s="19">
        <f t="shared" si="587"/>
        <v>14</v>
      </c>
      <c r="L1784" s="38" t="s">
        <v>27</v>
      </c>
      <c r="M1784" s="38">
        <v>1997</v>
      </c>
      <c r="N1784" s="38">
        <f t="shared" ref="N1784:N1788" si="588">C1784-M1784</f>
        <v>14</v>
      </c>
      <c r="O1784" s="38" t="s">
        <v>1630</v>
      </c>
      <c r="P1784" s="38" t="s">
        <v>1757</v>
      </c>
      <c r="Q1784" s="38" t="s">
        <v>1629</v>
      </c>
      <c r="R1784" s="38" t="s">
        <v>21</v>
      </c>
      <c r="S1784" s="115">
        <v>5</v>
      </c>
      <c r="T1784" s="38"/>
      <c r="U1784" s="77" t="s">
        <v>3692</v>
      </c>
    </row>
    <row r="1785" spans="1:21" s="34" customFormat="1">
      <c r="A1785" s="40">
        <v>1785</v>
      </c>
      <c r="B1785" s="14">
        <v>40666</v>
      </c>
      <c r="C1785" s="38">
        <v>2011</v>
      </c>
      <c r="D1785" s="38">
        <f t="shared" si="576"/>
        <v>32</v>
      </c>
      <c r="E1785" s="15" t="s">
        <v>3430</v>
      </c>
      <c r="F1785" s="38" t="s">
        <v>26</v>
      </c>
      <c r="G1785" s="38" t="s">
        <v>18</v>
      </c>
      <c r="H1785" s="38" t="s">
        <v>22</v>
      </c>
      <c r="I1785" s="38" t="s">
        <v>3739</v>
      </c>
      <c r="J1785" s="38">
        <v>1991</v>
      </c>
      <c r="K1785" s="19">
        <f t="shared" si="587"/>
        <v>20</v>
      </c>
      <c r="L1785" s="38" t="s">
        <v>22</v>
      </c>
      <c r="M1785" s="38">
        <v>1991</v>
      </c>
      <c r="N1785" s="38">
        <f t="shared" si="588"/>
        <v>20</v>
      </c>
      <c r="O1785" s="38" t="s">
        <v>1630</v>
      </c>
      <c r="P1785" s="38" t="s">
        <v>1758</v>
      </c>
      <c r="Q1785" s="38" t="s">
        <v>1629</v>
      </c>
      <c r="R1785" s="38" t="s">
        <v>21</v>
      </c>
      <c r="S1785" s="115">
        <v>5</v>
      </c>
      <c r="T1785" s="38"/>
      <c r="U1785" s="77" t="s">
        <v>3694</v>
      </c>
    </row>
    <row r="1786" spans="1:21" s="34" customFormat="1">
      <c r="A1786" s="40">
        <v>1786</v>
      </c>
      <c r="B1786" s="14">
        <v>40666</v>
      </c>
      <c r="C1786" s="38">
        <v>2011</v>
      </c>
      <c r="D1786" s="38">
        <f t="shared" si="576"/>
        <v>32</v>
      </c>
      <c r="E1786" s="29" t="s">
        <v>3431</v>
      </c>
      <c r="F1786" s="38" t="s">
        <v>26</v>
      </c>
      <c r="G1786" s="38" t="s">
        <v>18</v>
      </c>
      <c r="H1786" s="38" t="s">
        <v>22</v>
      </c>
      <c r="I1786" s="38" t="s">
        <v>3739</v>
      </c>
      <c r="J1786" s="38">
        <v>1991</v>
      </c>
      <c r="K1786" s="19">
        <f t="shared" si="587"/>
        <v>20</v>
      </c>
      <c r="L1786" s="38" t="s">
        <v>22</v>
      </c>
      <c r="M1786" s="38">
        <v>1991</v>
      </c>
      <c r="N1786" s="38">
        <f t="shared" si="588"/>
        <v>20</v>
      </c>
      <c r="O1786" s="38" t="s">
        <v>1630</v>
      </c>
      <c r="P1786" s="38" t="s">
        <v>1759</v>
      </c>
      <c r="Q1786" s="38" t="s">
        <v>1629</v>
      </c>
      <c r="R1786" s="38" t="s">
        <v>21</v>
      </c>
      <c r="S1786" s="115">
        <v>5</v>
      </c>
      <c r="T1786" s="38"/>
      <c r="U1786" s="77" t="s">
        <v>3694</v>
      </c>
    </row>
    <row r="1787" spans="1:21" s="34" customFormat="1">
      <c r="A1787" s="40">
        <v>1787</v>
      </c>
      <c r="B1787" s="14">
        <v>40666</v>
      </c>
      <c r="C1787" s="38">
        <v>2011</v>
      </c>
      <c r="D1787" s="38">
        <f t="shared" si="576"/>
        <v>32</v>
      </c>
      <c r="E1787" s="15" t="s">
        <v>3423</v>
      </c>
      <c r="F1787" s="38" t="s">
        <v>133</v>
      </c>
      <c r="G1787" s="38" t="s">
        <v>65</v>
      </c>
      <c r="H1787" s="38" t="s">
        <v>175</v>
      </c>
      <c r="I1787" s="38"/>
      <c r="J1787" s="38" t="s">
        <v>24</v>
      </c>
      <c r="K1787" s="38" t="s">
        <v>24</v>
      </c>
      <c r="L1787" s="38" t="s">
        <v>800</v>
      </c>
      <c r="M1787" s="38">
        <v>2007</v>
      </c>
      <c r="N1787" s="38">
        <f t="shared" si="588"/>
        <v>4</v>
      </c>
      <c r="O1787" s="38" t="s">
        <v>1630</v>
      </c>
      <c r="P1787" s="38" t="s">
        <v>1760</v>
      </c>
      <c r="Q1787" s="38" t="s">
        <v>1629</v>
      </c>
      <c r="R1787" s="38" t="s">
        <v>21</v>
      </c>
      <c r="S1787" s="38"/>
      <c r="T1787" s="38"/>
      <c r="U1787" s="77"/>
    </row>
    <row r="1788" spans="1:21" s="34" customFormat="1">
      <c r="A1788" s="40">
        <v>1788</v>
      </c>
      <c r="B1788" s="14">
        <v>40669</v>
      </c>
      <c r="C1788" s="38">
        <v>2011</v>
      </c>
      <c r="D1788" s="38">
        <f t="shared" si="576"/>
        <v>32</v>
      </c>
      <c r="E1788" s="15" t="s">
        <v>3432</v>
      </c>
      <c r="F1788" s="38" t="s">
        <v>33</v>
      </c>
      <c r="G1788" s="38" t="s">
        <v>65</v>
      </c>
      <c r="H1788" s="38" t="s">
        <v>1761</v>
      </c>
      <c r="I1788" s="38"/>
      <c r="J1788" s="38" t="s">
        <v>24</v>
      </c>
      <c r="K1788" s="38" t="s">
        <v>24</v>
      </c>
      <c r="L1788" s="38" t="s">
        <v>83</v>
      </c>
      <c r="M1788" s="35">
        <v>2003</v>
      </c>
      <c r="N1788" s="38">
        <f t="shared" si="588"/>
        <v>8</v>
      </c>
      <c r="O1788" s="38" t="s">
        <v>1630</v>
      </c>
      <c r="P1788" s="38" t="s">
        <v>1762</v>
      </c>
      <c r="Q1788" s="38" t="s">
        <v>1629</v>
      </c>
      <c r="R1788" s="38" t="s">
        <v>21</v>
      </c>
      <c r="S1788" s="38"/>
      <c r="T1788" s="38"/>
      <c r="U1788" s="77"/>
    </row>
    <row r="1789" spans="1:21" s="122" customFormat="1">
      <c r="A1789" s="81">
        <v>1789</v>
      </c>
      <c r="B1789" s="26">
        <v>40669</v>
      </c>
      <c r="C1789" s="5">
        <v>2011</v>
      </c>
      <c r="D1789" s="5">
        <f t="shared" si="576"/>
        <v>32</v>
      </c>
      <c r="E1789" s="87" t="s">
        <v>3433</v>
      </c>
      <c r="F1789" s="5" t="s">
        <v>17</v>
      </c>
      <c r="G1789" s="5" t="s">
        <v>18</v>
      </c>
      <c r="H1789" s="5" t="s">
        <v>22</v>
      </c>
      <c r="I1789" s="5" t="s">
        <v>3739</v>
      </c>
      <c r="J1789" s="5">
        <v>1991</v>
      </c>
      <c r="K1789" s="83">
        <f>C1789-J1789</f>
        <v>20</v>
      </c>
      <c r="L1789" s="5" t="s">
        <v>23</v>
      </c>
      <c r="M1789" s="5" t="s">
        <v>24</v>
      </c>
      <c r="N1789" s="5" t="s">
        <v>24</v>
      </c>
      <c r="O1789" s="5" t="s">
        <v>1630</v>
      </c>
      <c r="P1789" s="5" t="s">
        <v>1763</v>
      </c>
      <c r="Q1789" s="5" t="s">
        <v>1629</v>
      </c>
      <c r="R1789" s="5" t="s">
        <v>21</v>
      </c>
      <c r="S1789" s="114">
        <v>3</v>
      </c>
      <c r="T1789" s="5"/>
      <c r="U1789" s="82" t="s">
        <v>3710</v>
      </c>
    </row>
    <row r="1790" spans="1:21" s="34" customFormat="1">
      <c r="A1790" s="40">
        <v>1790</v>
      </c>
      <c r="B1790" s="14">
        <v>40673</v>
      </c>
      <c r="C1790" s="38">
        <v>2011</v>
      </c>
      <c r="D1790" s="38">
        <f t="shared" si="576"/>
        <v>32</v>
      </c>
      <c r="E1790" s="15" t="s">
        <v>3434</v>
      </c>
      <c r="F1790" s="38" t="s">
        <v>33</v>
      </c>
      <c r="G1790" s="38" t="s">
        <v>65</v>
      </c>
      <c r="H1790" s="38" t="s">
        <v>73</v>
      </c>
      <c r="I1790" s="38"/>
      <c r="J1790" s="38" t="s">
        <v>24</v>
      </c>
      <c r="K1790" s="38" t="s">
        <v>24</v>
      </c>
      <c r="L1790" s="38" t="s">
        <v>123</v>
      </c>
      <c r="M1790" s="38">
        <v>2001</v>
      </c>
      <c r="N1790" s="38">
        <f t="shared" ref="N1790:N1797" si="589">C1790-M1790</f>
        <v>10</v>
      </c>
      <c r="O1790" s="38" t="s">
        <v>1630</v>
      </c>
      <c r="P1790" s="38" t="s">
        <v>1764</v>
      </c>
      <c r="Q1790" s="38" t="s">
        <v>1629</v>
      </c>
      <c r="R1790" s="38" t="s">
        <v>21</v>
      </c>
      <c r="S1790" s="38"/>
      <c r="T1790" s="38"/>
      <c r="U1790" s="77"/>
    </row>
    <row r="1791" spans="1:21" s="34" customFormat="1">
      <c r="A1791" s="40">
        <v>1791</v>
      </c>
      <c r="B1791" s="14">
        <v>40673</v>
      </c>
      <c r="C1791" s="38">
        <v>2011</v>
      </c>
      <c r="D1791" s="38">
        <f t="shared" si="576"/>
        <v>32</v>
      </c>
      <c r="E1791" s="15" t="s">
        <v>3435</v>
      </c>
      <c r="F1791" s="38" t="s">
        <v>33</v>
      </c>
      <c r="G1791" s="38" t="s">
        <v>65</v>
      </c>
      <c r="H1791" s="38" t="s">
        <v>73</v>
      </c>
      <c r="I1791" s="38"/>
      <c r="J1791" s="38" t="s">
        <v>24</v>
      </c>
      <c r="K1791" s="38" t="s">
        <v>24</v>
      </c>
      <c r="L1791" s="38" t="s">
        <v>27</v>
      </c>
      <c r="M1791" s="38">
        <v>1997</v>
      </c>
      <c r="N1791" s="38">
        <f t="shared" si="589"/>
        <v>14</v>
      </c>
      <c r="O1791" s="38" t="s">
        <v>1630</v>
      </c>
      <c r="P1791" s="38" t="s">
        <v>1765</v>
      </c>
      <c r="Q1791" s="38" t="s">
        <v>1629</v>
      </c>
      <c r="R1791" s="38" t="s">
        <v>21</v>
      </c>
      <c r="S1791" s="38"/>
      <c r="T1791" s="38"/>
      <c r="U1791" s="77"/>
    </row>
    <row r="1792" spans="1:21" s="34" customFormat="1">
      <c r="A1792" s="40">
        <v>1792</v>
      </c>
      <c r="B1792" s="14">
        <v>40673</v>
      </c>
      <c r="C1792" s="38">
        <v>2011</v>
      </c>
      <c r="D1792" s="38">
        <f t="shared" si="576"/>
        <v>32</v>
      </c>
      <c r="E1792" s="15" t="s">
        <v>3436</v>
      </c>
      <c r="F1792" s="38" t="s">
        <v>33</v>
      </c>
      <c r="G1792" s="38" t="s">
        <v>65</v>
      </c>
      <c r="H1792" s="38" t="s">
        <v>73</v>
      </c>
      <c r="I1792" s="38"/>
      <c r="J1792" s="38" t="s">
        <v>24</v>
      </c>
      <c r="K1792" s="38" t="s">
        <v>24</v>
      </c>
      <c r="L1792" s="38" t="s">
        <v>800</v>
      </c>
      <c r="M1792" s="38">
        <v>2007</v>
      </c>
      <c r="N1792" s="38">
        <f t="shared" si="589"/>
        <v>4</v>
      </c>
      <c r="O1792" s="38" t="s">
        <v>1630</v>
      </c>
      <c r="P1792" s="38" t="s">
        <v>1766</v>
      </c>
      <c r="Q1792" s="38" t="s">
        <v>1629</v>
      </c>
      <c r="R1792" s="38" t="s">
        <v>21</v>
      </c>
      <c r="S1792" s="38"/>
      <c r="T1792" s="38"/>
      <c r="U1792" s="77"/>
    </row>
    <row r="1793" spans="1:21" s="34" customFormat="1">
      <c r="A1793" s="40">
        <v>1793</v>
      </c>
      <c r="B1793" s="14">
        <v>40673</v>
      </c>
      <c r="C1793" s="38">
        <v>2011</v>
      </c>
      <c r="D1793" s="38">
        <f t="shared" si="576"/>
        <v>32</v>
      </c>
      <c r="E1793" s="15" t="s">
        <v>3437</v>
      </c>
      <c r="F1793" s="38" t="s">
        <v>17</v>
      </c>
      <c r="G1793" s="38" t="s">
        <v>18</v>
      </c>
      <c r="H1793" s="38" t="s">
        <v>22</v>
      </c>
      <c r="I1793" s="38" t="s">
        <v>3739</v>
      </c>
      <c r="J1793" s="38">
        <v>1991</v>
      </c>
      <c r="K1793" s="19">
        <f>C1793-J1793</f>
        <v>20</v>
      </c>
      <c r="L1793" s="38" t="s">
        <v>22</v>
      </c>
      <c r="M1793" s="38">
        <v>1991</v>
      </c>
      <c r="N1793" s="38">
        <f t="shared" si="589"/>
        <v>20</v>
      </c>
      <c r="O1793" s="38" t="s">
        <v>1630</v>
      </c>
      <c r="P1793" s="38" t="s">
        <v>1767</v>
      </c>
      <c r="Q1793" s="38" t="s">
        <v>1629</v>
      </c>
      <c r="R1793" s="38" t="s">
        <v>21</v>
      </c>
      <c r="S1793" s="115">
        <v>5</v>
      </c>
      <c r="T1793" s="38"/>
      <c r="U1793" s="77" t="s">
        <v>3694</v>
      </c>
    </row>
    <row r="1794" spans="1:21" s="34" customFormat="1">
      <c r="A1794" s="40">
        <v>1794</v>
      </c>
      <c r="B1794" s="14">
        <v>40673</v>
      </c>
      <c r="C1794" s="38">
        <v>2011</v>
      </c>
      <c r="D1794" s="38">
        <f t="shared" ref="D1794:D1857" si="590">IF(C1794=2005,19,IF(C1794=2006,20,IF(C1794=2007,25,IF(C1794=2008,25,IF(C1794=2009,30,IF(C1794=2010,32,IF(C1794=2011,32,99)))))))</f>
        <v>32</v>
      </c>
      <c r="E1794" s="15" t="s">
        <v>3438</v>
      </c>
      <c r="F1794" s="38" t="s">
        <v>17</v>
      </c>
      <c r="G1794" s="38" t="s">
        <v>65</v>
      </c>
      <c r="H1794" s="38" t="s">
        <v>514</v>
      </c>
      <c r="I1794" s="38"/>
      <c r="J1794" s="38" t="s">
        <v>24</v>
      </c>
      <c r="K1794" s="38" t="s">
        <v>24</v>
      </c>
      <c r="L1794" s="38" t="s">
        <v>1253</v>
      </c>
      <c r="M1794" s="38">
        <v>2009</v>
      </c>
      <c r="N1794" s="38">
        <f t="shared" si="589"/>
        <v>2</v>
      </c>
      <c r="O1794" s="38" t="s">
        <v>1630</v>
      </c>
      <c r="P1794" s="38" t="s">
        <v>1768</v>
      </c>
      <c r="Q1794" s="38" t="s">
        <v>1629</v>
      </c>
      <c r="R1794" s="38" t="s">
        <v>21</v>
      </c>
      <c r="S1794" s="38"/>
      <c r="T1794" s="38"/>
      <c r="U1794" s="77"/>
    </row>
    <row r="1795" spans="1:21" s="34" customFormat="1">
      <c r="A1795" s="40">
        <v>1795</v>
      </c>
      <c r="B1795" s="14">
        <v>40676</v>
      </c>
      <c r="C1795" s="38">
        <v>2011</v>
      </c>
      <c r="D1795" s="38">
        <f t="shared" si="590"/>
        <v>32</v>
      </c>
      <c r="E1795" s="15" t="s">
        <v>3439</v>
      </c>
      <c r="F1795" s="38" t="s">
        <v>82</v>
      </c>
      <c r="G1795" s="38" t="s">
        <v>65</v>
      </c>
      <c r="H1795" s="38" t="s">
        <v>73</v>
      </c>
      <c r="I1795" s="38"/>
      <c r="J1795" s="38" t="s">
        <v>24</v>
      </c>
      <c r="K1795" s="38" t="s">
        <v>24</v>
      </c>
      <c r="L1795" s="34" t="s">
        <v>19</v>
      </c>
      <c r="M1795" s="38">
        <v>2001</v>
      </c>
      <c r="N1795" s="38">
        <f t="shared" si="589"/>
        <v>10</v>
      </c>
      <c r="O1795" s="38" t="s">
        <v>1630</v>
      </c>
      <c r="P1795" s="38" t="s">
        <v>1655</v>
      </c>
      <c r="Q1795" s="38" t="s">
        <v>1629</v>
      </c>
      <c r="R1795" s="38" t="s">
        <v>21</v>
      </c>
      <c r="S1795" s="38"/>
      <c r="T1795" s="38"/>
      <c r="U1795" s="77"/>
    </row>
    <row r="1796" spans="1:21" s="34" customFormat="1">
      <c r="A1796" s="40">
        <v>1796</v>
      </c>
      <c r="B1796" s="14">
        <v>40676</v>
      </c>
      <c r="C1796" s="38">
        <v>2011</v>
      </c>
      <c r="D1796" s="38">
        <f t="shared" si="590"/>
        <v>32</v>
      </c>
      <c r="E1796" s="15" t="s">
        <v>3440</v>
      </c>
      <c r="F1796" s="38" t="s">
        <v>82</v>
      </c>
      <c r="G1796" s="38" t="s">
        <v>65</v>
      </c>
      <c r="H1796" s="38" t="s">
        <v>73</v>
      </c>
      <c r="I1796" s="38"/>
      <c r="J1796" s="38" t="s">
        <v>24</v>
      </c>
      <c r="K1796" s="38" t="s">
        <v>24</v>
      </c>
      <c r="L1796" s="38" t="s">
        <v>562</v>
      </c>
      <c r="M1796" s="35">
        <v>2007</v>
      </c>
      <c r="N1796" s="38">
        <f t="shared" si="589"/>
        <v>4</v>
      </c>
      <c r="O1796" s="38" t="s">
        <v>1630</v>
      </c>
      <c r="P1796" s="38" t="s">
        <v>1655</v>
      </c>
      <c r="Q1796" s="38" t="s">
        <v>1629</v>
      </c>
      <c r="R1796" s="38" t="s">
        <v>21</v>
      </c>
      <c r="S1796" s="38"/>
      <c r="T1796" s="38"/>
      <c r="U1796" s="77"/>
    </row>
    <row r="1797" spans="1:21" s="34" customFormat="1">
      <c r="A1797" s="40">
        <v>1797</v>
      </c>
      <c r="B1797" s="14">
        <v>40676</v>
      </c>
      <c r="C1797" s="38">
        <v>2011</v>
      </c>
      <c r="D1797" s="38">
        <f t="shared" si="590"/>
        <v>32</v>
      </c>
      <c r="E1797" s="15" t="s">
        <v>3441</v>
      </c>
      <c r="F1797" s="38" t="s">
        <v>33</v>
      </c>
      <c r="G1797" s="38" t="s">
        <v>65</v>
      </c>
      <c r="H1797" s="38" t="s">
        <v>73</v>
      </c>
      <c r="I1797" s="38"/>
      <c r="J1797" s="38" t="s">
        <v>24</v>
      </c>
      <c r="K1797" s="38" t="s">
        <v>24</v>
      </c>
      <c r="L1797" s="38" t="s">
        <v>22</v>
      </c>
      <c r="M1797" s="38">
        <v>1991</v>
      </c>
      <c r="N1797" s="38">
        <f t="shared" si="589"/>
        <v>20</v>
      </c>
      <c r="O1797" s="38" t="s">
        <v>1630</v>
      </c>
      <c r="P1797" s="38" t="s">
        <v>1766</v>
      </c>
      <c r="Q1797" s="38" t="s">
        <v>1629</v>
      </c>
      <c r="R1797" s="38" t="s">
        <v>21</v>
      </c>
      <c r="S1797" s="38"/>
      <c r="T1797" s="38"/>
      <c r="U1797" s="77"/>
    </row>
    <row r="1798" spans="1:21" s="82" customFormat="1">
      <c r="A1798" s="81">
        <v>1798</v>
      </c>
      <c r="B1798" s="26">
        <v>40676</v>
      </c>
      <c r="C1798" s="5">
        <v>2011</v>
      </c>
      <c r="D1798" s="5">
        <f t="shared" si="590"/>
        <v>32</v>
      </c>
      <c r="E1798" s="87" t="s">
        <v>3442</v>
      </c>
      <c r="F1798" s="5" t="s">
        <v>1669</v>
      </c>
      <c r="G1798" s="5" t="s">
        <v>18</v>
      </c>
      <c r="H1798" s="5" t="s">
        <v>562</v>
      </c>
      <c r="I1798" s="5" t="s">
        <v>3717</v>
      </c>
      <c r="J1798" s="7">
        <v>2007</v>
      </c>
      <c r="K1798" s="83">
        <f t="shared" ref="K1798:K1802" si="591">C1798-J1798</f>
        <v>4</v>
      </c>
      <c r="L1798" s="5" t="s">
        <v>1465</v>
      </c>
      <c r="M1798" s="5" t="s">
        <v>24</v>
      </c>
      <c r="N1798" s="5" t="s">
        <v>24</v>
      </c>
      <c r="O1798" s="5" t="s">
        <v>1630</v>
      </c>
      <c r="P1798" s="5" t="s">
        <v>1769</v>
      </c>
      <c r="Q1798" s="5" t="s">
        <v>1629</v>
      </c>
      <c r="R1798" s="5" t="s">
        <v>21</v>
      </c>
      <c r="S1798" s="114">
        <v>2</v>
      </c>
      <c r="T1798" s="5" t="s">
        <v>1770</v>
      </c>
      <c r="U1798" s="82" t="s">
        <v>3708</v>
      </c>
    </row>
    <row r="1799" spans="1:21" s="82" customFormat="1">
      <c r="A1799" s="81">
        <v>1799</v>
      </c>
      <c r="B1799" s="26">
        <v>40676</v>
      </c>
      <c r="C1799" s="5">
        <v>2011</v>
      </c>
      <c r="D1799" s="5">
        <f t="shared" si="590"/>
        <v>32</v>
      </c>
      <c r="E1799" s="87" t="s">
        <v>3443</v>
      </c>
      <c r="F1799" s="5" t="s">
        <v>1669</v>
      </c>
      <c r="G1799" s="5" t="s">
        <v>18</v>
      </c>
      <c r="H1799" s="5" t="s">
        <v>562</v>
      </c>
      <c r="I1799" s="5" t="s">
        <v>3717</v>
      </c>
      <c r="J1799" s="7">
        <v>2007</v>
      </c>
      <c r="K1799" s="83">
        <f t="shared" si="591"/>
        <v>4</v>
      </c>
      <c r="L1799" s="5" t="s">
        <v>1465</v>
      </c>
      <c r="M1799" s="5" t="s">
        <v>24</v>
      </c>
      <c r="N1799" s="5" t="s">
        <v>24</v>
      </c>
      <c r="O1799" s="5" t="s">
        <v>1630</v>
      </c>
      <c r="P1799" s="5" t="s">
        <v>1771</v>
      </c>
      <c r="Q1799" s="5" t="s">
        <v>1629</v>
      </c>
      <c r="R1799" s="5" t="s">
        <v>21</v>
      </c>
      <c r="S1799" s="114">
        <v>2</v>
      </c>
      <c r="T1799" s="5"/>
      <c r="U1799" s="82" t="s">
        <v>3708</v>
      </c>
    </row>
    <row r="1800" spans="1:21" s="82" customFormat="1">
      <c r="A1800" s="81">
        <v>1800</v>
      </c>
      <c r="B1800" s="26">
        <v>40676</v>
      </c>
      <c r="C1800" s="5">
        <v>2011</v>
      </c>
      <c r="D1800" s="5">
        <f t="shared" si="590"/>
        <v>32</v>
      </c>
      <c r="E1800" s="87" t="s">
        <v>3444</v>
      </c>
      <c r="F1800" s="5" t="s">
        <v>1669</v>
      </c>
      <c r="G1800" s="5" t="s">
        <v>18</v>
      </c>
      <c r="H1800" s="5" t="s">
        <v>562</v>
      </c>
      <c r="I1800" s="5" t="s">
        <v>3717</v>
      </c>
      <c r="J1800" s="7">
        <v>2007</v>
      </c>
      <c r="K1800" s="83">
        <f t="shared" si="591"/>
        <v>4</v>
      </c>
      <c r="L1800" s="5" t="s">
        <v>1465</v>
      </c>
      <c r="M1800" s="5" t="s">
        <v>24</v>
      </c>
      <c r="N1800" s="5" t="s">
        <v>24</v>
      </c>
      <c r="O1800" s="5" t="s">
        <v>1630</v>
      </c>
      <c r="P1800" s="5" t="s">
        <v>1772</v>
      </c>
      <c r="Q1800" s="5" t="s">
        <v>1629</v>
      </c>
      <c r="R1800" s="5" t="s">
        <v>21</v>
      </c>
      <c r="S1800" s="114">
        <v>2</v>
      </c>
      <c r="T1800" s="5"/>
      <c r="U1800" s="82" t="s">
        <v>3708</v>
      </c>
    </row>
    <row r="1801" spans="1:21" s="121" customFormat="1">
      <c r="A1801" s="40">
        <v>1801</v>
      </c>
      <c r="B1801" s="14">
        <v>40680</v>
      </c>
      <c r="C1801" s="38">
        <v>2011</v>
      </c>
      <c r="D1801" s="38">
        <f t="shared" si="590"/>
        <v>32</v>
      </c>
      <c r="E1801" s="15" t="s">
        <v>3445</v>
      </c>
      <c r="F1801" s="38" t="s">
        <v>26</v>
      </c>
      <c r="G1801" s="38" t="s">
        <v>18</v>
      </c>
      <c r="H1801" s="38" t="s">
        <v>61</v>
      </c>
      <c r="I1801" s="38" t="s">
        <v>3740</v>
      </c>
      <c r="J1801" s="38">
        <v>1991</v>
      </c>
      <c r="K1801" s="19">
        <f t="shared" si="591"/>
        <v>20</v>
      </c>
      <c r="L1801" s="38" t="s">
        <v>1773</v>
      </c>
      <c r="M1801" s="38" t="s">
        <v>24</v>
      </c>
      <c r="N1801" s="38" t="s">
        <v>24</v>
      </c>
      <c r="O1801" s="38" t="s">
        <v>1630</v>
      </c>
      <c r="P1801" s="38" t="s">
        <v>1774</v>
      </c>
      <c r="Q1801" s="38" t="s">
        <v>1628</v>
      </c>
      <c r="R1801" s="38" t="s">
        <v>21</v>
      </c>
      <c r="S1801" s="115">
        <v>6</v>
      </c>
      <c r="T1801" s="38"/>
      <c r="U1801" s="77" t="s">
        <v>3744</v>
      </c>
    </row>
    <row r="1802" spans="1:21" s="122" customFormat="1">
      <c r="A1802" s="81">
        <v>1802</v>
      </c>
      <c r="B1802" s="26">
        <v>40680</v>
      </c>
      <c r="C1802" s="5">
        <v>2011</v>
      </c>
      <c r="D1802" s="5">
        <f t="shared" si="590"/>
        <v>32</v>
      </c>
      <c r="E1802" s="87" t="s">
        <v>3446</v>
      </c>
      <c r="F1802" s="5" t="s">
        <v>17</v>
      </c>
      <c r="G1802" s="5" t="s">
        <v>18</v>
      </c>
      <c r="H1802" s="5" t="s">
        <v>22</v>
      </c>
      <c r="I1802" s="5" t="s">
        <v>3739</v>
      </c>
      <c r="J1802" s="5">
        <v>1991</v>
      </c>
      <c r="K1802" s="83">
        <f t="shared" si="591"/>
        <v>20</v>
      </c>
      <c r="L1802" s="5" t="s">
        <v>23</v>
      </c>
      <c r="M1802" s="5" t="s">
        <v>24</v>
      </c>
      <c r="N1802" s="5" t="s">
        <v>24</v>
      </c>
      <c r="O1802" s="5" t="s">
        <v>1630</v>
      </c>
      <c r="P1802" s="5" t="s">
        <v>1775</v>
      </c>
      <c r="Q1802" s="5" t="s">
        <v>1629</v>
      </c>
      <c r="R1802" s="5" t="s">
        <v>21</v>
      </c>
      <c r="S1802" s="114">
        <v>3</v>
      </c>
      <c r="T1802" s="5"/>
      <c r="U1802" s="82" t="s">
        <v>3710</v>
      </c>
    </row>
    <row r="1803" spans="1:21" s="34" customFormat="1">
      <c r="A1803" s="40">
        <v>1803</v>
      </c>
      <c r="B1803" s="14">
        <v>40683</v>
      </c>
      <c r="C1803" s="38">
        <v>2011</v>
      </c>
      <c r="D1803" s="38">
        <f t="shared" si="590"/>
        <v>32</v>
      </c>
      <c r="E1803" s="15" t="s">
        <v>3447</v>
      </c>
      <c r="F1803" s="38" t="s">
        <v>33</v>
      </c>
      <c r="G1803" s="38" t="s">
        <v>65</v>
      </c>
      <c r="H1803" s="38" t="s">
        <v>73</v>
      </c>
      <c r="I1803" s="38"/>
      <c r="J1803" s="38" t="s">
        <v>24</v>
      </c>
      <c r="K1803" s="38" t="s">
        <v>24</v>
      </c>
      <c r="L1803" s="38" t="s">
        <v>234</v>
      </c>
      <c r="M1803" s="38">
        <v>2005</v>
      </c>
      <c r="N1803" s="38">
        <f t="shared" ref="N1803:N1811" si="592">C1803-M1803</f>
        <v>6</v>
      </c>
      <c r="O1803" s="38" t="s">
        <v>1630</v>
      </c>
      <c r="P1803" s="38" t="s">
        <v>1766</v>
      </c>
      <c r="Q1803" s="38" t="s">
        <v>1629</v>
      </c>
      <c r="R1803" s="38" t="s">
        <v>21</v>
      </c>
      <c r="S1803" s="38"/>
      <c r="T1803" s="38"/>
      <c r="U1803" s="77"/>
    </row>
    <row r="1804" spans="1:21" s="122" customFormat="1">
      <c r="A1804" s="81">
        <v>1804</v>
      </c>
      <c r="B1804" s="26">
        <v>40683</v>
      </c>
      <c r="C1804" s="5">
        <v>2011</v>
      </c>
      <c r="D1804" s="5">
        <f t="shared" si="590"/>
        <v>32</v>
      </c>
      <c r="E1804" s="87" t="s">
        <v>3448</v>
      </c>
      <c r="F1804" s="5" t="s">
        <v>26</v>
      </c>
      <c r="G1804" s="5" t="s">
        <v>18</v>
      </c>
      <c r="H1804" s="5" t="s">
        <v>22</v>
      </c>
      <c r="I1804" s="5" t="s">
        <v>3739</v>
      </c>
      <c r="J1804" s="5">
        <v>1991</v>
      </c>
      <c r="K1804" s="83">
        <f>C1804-J1804</f>
        <v>20</v>
      </c>
      <c r="L1804" s="5" t="s">
        <v>22</v>
      </c>
      <c r="M1804" s="5">
        <v>1991</v>
      </c>
      <c r="N1804" s="5">
        <f t="shared" si="592"/>
        <v>20</v>
      </c>
      <c r="O1804" s="5" t="s">
        <v>1630</v>
      </c>
      <c r="P1804" s="5" t="s">
        <v>1776</v>
      </c>
      <c r="Q1804" s="5" t="s">
        <v>1629</v>
      </c>
      <c r="R1804" s="5" t="s">
        <v>21</v>
      </c>
      <c r="S1804" s="114">
        <v>3</v>
      </c>
      <c r="T1804" s="5"/>
      <c r="U1804" s="82" t="s">
        <v>3711</v>
      </c>
    </row>
    <row r="1805" spans="1:21" s="34" customFormat="1">
      <c r="A1805" s="40">
        <v>1805</v>
      </c>
      <c r="B1805" s="14">
        <v>40687</v>
      </c>
      <c r="C1805" s="38">
        <v>2011</v>
      </c>
      <c r="D1805" s="38">
        <f t="shared" si="590"/>
        <v>32</v>
      </c>
      <c r="E1805" s="15" t="s">
        <v>3449</v>
      </c>
      <c r="F1805" s="38" t="s">
        <v>33</v>
      </c>
      <c r="G1805" s="38" t="s">
        <v>65</v>
      </c>
      <c r="H1805" s="38" t="s">
        <v>73</v>
      </c>
      <c r="I1805" s="38"/>
      <c r="J1805" s="38" t="s">
        <v>24</v>
      </c>
      <c r="K1805" s="38" t="s">
        <v>24</v>
      </c>
      <c r="L1805" s="38" t="s">
        <v>142</v>
      </c>
      <c r="M1805" s="38">
        <v>2001</v>
      </c>
      <c r="N1805" s="38">
        <f t="shared" si="592"/>
        <v>10</v>
      </c>
      <c r="O1805" s="38" t="s">
        <v>1630</v>
      </c>
      <c r="P1805" s="38" t="s">
        <v>1766</v>
      </c>
      <c r="Q1805" s="38" t="s">
        <v>1629</v>
      </c>
      <c r="R1805" s="38" t="s">
        <v>21</v>
      </c>
      <c r="S1805" s="38"/>
      <c r="T1805" s="38"/>
      <c r="U1805" s="77"/>
    </row>
    <row r="1806" spans="1:21" s="34" customFormat="1">
      <c r="A1806" s="40">
        <v>1806</v>
      </c>
      <c r="B1806" s="14">
        <v>40687</v>
      </c>
      <c r="C1806" s="38">
        <v>2011</v>
      </c>
      <c r="D1806" s="38">
        <f t="shared" si="590"/>
        <v>32</v>
      </c>
      <c r="E1806" s="15" t="s">
        <v>3450</v>
      </c>
      <c r="F1806" s="38" t="s">
        <v>133</v>
      </c>
      <c r="G1806" s="38" t="s">
        <v>65</v>
      </c>
      <c r="H1806" s="38" t="s">
        <v>175</v>
      </c>
      <c r="I1806" s="38"/>
      <c r="J1806" s="38" t="s">
        <v>24</v>
      </c>
      <c r="K1806" s="38" t="s">
        <v>24</v>
      </c>
      <c r="L1806" s="38" t="s">
        <v>800</v>
      </c>
      <c r="M1806" s="38">
        <v>2007</v>
      </c>
      <c r="N1806" s="38">
        <f t="shared" si="592"/>
        <v>4</v>
      </c>
      <c r="O1806" s="38" t="s">
        <v>1630</v>
      </c>
      <c r="P1806" s="38" t="s">
        <v>1751</v>
      </c>
      <c r="Q1806" s="38" t="s">
        <v>1629</v>
      </c>
      <c r="R1806" s="38" t="s">
        <v>21</v>
      </c>
      <c r="S1806" s="38"/>
      <c r="T1806" s="38"/>
      <c r="U1806" s="77"/>
    </row>
    <row r="1807" spans="1:21" s="34" customFormat="1">
      <c r="A1807" s="40">
        <v>1807</v>
      </c>
      <c r="B1807" s="14">
        <v>40690</v>
      </c>
      <c r="C1807" s="38">
        <v>2011</v>
      </c>
      <c r="D1807" s="38">
        <f t="shared" si="590"/>
        <v>32</v>
      </c>
      <c r="E1807" s="15" t="s">
        <v>3451</v>
      </c>
      <c r="F1807" s="38" t="s">
        <v>82</v>
      </c>
      <c r="G1807" s="38" t="s">
        <v>65</v>
      </c>
      <c r="H1807" s="38" t="s">
        <v>73</v>
      </c>
      <c r="I1807" s="38"/>
      <c r="J1807" s="38" t="s">
        <v>24</v>
      </c>
      <c r="K1807" s="38" t="s">
        <v>24</v>
      </c>
      <c r="L1807" s="38" t="s">
        <v>562</v>
      </c>
      <c r="M1807" s="35">
        <v>2007</v>
      </c>
      <c r="N1807" s="38">
        <f t="shared" si="592"/>
        <v>4</v>
      </c>
      <c r="O1807" s="38" t="s">
        <v>1630</v>
      </c>
      <c r="P1807" s="38" t="s">
        <v>1766</v>
      </c>
      <c r="Q1807" s="38" t="s">
        <v>1629</v>
      </c>
      <c r="R1807" s="38" t="s">
        <v>21</v>
      </c>
      <c r="S1807" s="38"/>
      <c r="T1807" s="38"/>
      <c r="U1807" s="77"/>
    </row>
    <row r="1808" spans="1:21" s="34" customFormat="1">
      <c r="A1808" s="40">
        <v>1808</v>
      </c>
      <c r="B1808" s="14">
        <v>40690</v>
      </c>
      <c r="C1808" s="38">
        <v>2011</v>
      </c>
      <c r="D1808" s="38">
        <f t="shared" si="590"/>
        <v>32</v>
      </c>
      <c r="E1808" s="15" t="s">
        <v>3452</v>
      </c>
      <c r="F1808" s="38" t="s">
        <v>82</v>
      </c>
      <c r="G1808" s="38" t="s">
        <v>65</v>
      </c>
      <c r="H1808" s="38" t="s">
        <v>73</v>
      </c>
      <c r="I1808" s="38"/>
      <c r="J1808" s="38" t="s">
        <v>24</v>
      </c>
      <c r="K1808" s="38" t="s">
        <v>24</v>
      </c>
      <c r="L1808" s="38" t="s">
        <v>434</v>
      </c>
      <c r="M1808" s="38">
        <v>2006</v>
      </c>
      <c r="N1808" s="38">
        <f t="shared" si="592"/>
        <v>5</v>
      </c>
      <c r="O1808" s="38" t="s">
        <v>1630</v>
      </c>
      <c r="P1808" s="38" t="s">
        <v>1766</v>
      </c>
      <c r="Q1808" s="38" t="s">
        <v>1629</v>
      </c>
      <c r="R1808" s="38" t="s">
        <v>21</v>
      </c>
      <c r="S1808" s="38"/>
      <c r="T1808" s="38"/>
      <c r="U1808" s="77"/>
    </row>
    <row r="1809" spans="1:21" s="34" customFormat="1">
      <c r="A1809" s="40">
        <v>1809</v>
      </c>
      <c r="B1809" s="14">
        <v>40690</v>
      </c>
      <c r="C1809" s="38">
        <v>2011</v>
      </c>
      <c r="D1809" s="38">
        <f t="shared" si="590"/>
        <v>32</v>
      </c>
      <c r="E1809" s="15" t="s">
        <v>3453</v>
      </c>
      <c r="F1809" s="38" t="s">
        <v>82</v>
      </c>
      <c r="G1809" s="38" t="s">
        <v>65</v>
      </c>
      <c r="H1809" s="38" t="s">
        <v>73</v>
      </c>
      <c r="I1809" s="38"/>
      <c r="J1809" s="38" t="s">
        <v>24</v>
      </c>
      <c r="K1809" s="38" t="s">
        <v>24</v>
      </c>
      <c r="L1809" s="38" t="s">
        <v>83</v>
      </c>
      <c r="M1809" s="35">
        <v>2003</v>
      </c>
      <c r="N1809" s="38">
        <f t="shared" si="592"/>
        <v>8</v>
      </c>
      <c r="O1809" s="38" t="s">
        <v>1630</v>
      </c>
      <c r="P1809" s="38" t="s">
        <v>1766</v>
      </c>
      <c r="Q1809" s="38" t="s">
        <v>1629</v>
      </c>
      <c r="R1809" s="38" t="s">
        <v>21</v>
      </c>
      <c r="S1809" s="38"/>
      <c r="T1809" s="38"/>
      <c r="U1809" s="77"/>
    </row>
    <row r="1810" spans="1:21" s="34" customFormat="1">
      <c r="A1810" s="40">
        <v>1810</v>
      </c>
      <c r="B1810" s="14">
        <v>40690</v>
      </c>
      <c r="C1810" s="38">
        <v>2011</v>
      </c>
      <c r="D1810" s="38">
        <f t="shared" si="590"/>
        <v>32</v>
      </c>
      <c r="E1810" s="15" t="s">
        <v>3454</v>
      </c>
      <c r="F1810" s="38" t="s">
        <v>33</v>
      </c>
      <c r="G1810" s="38" t="s">
        <v>65</v>
      </c>
      <c r="H1810" s="38" t="s">
        <v>73</v>
      </c>
      <c r="I1810" s="38"/>
      <c r="J1810" s="38" t="s">
        <v>24</v>
      </c>
      <c r="K1810" s="38" t="s">
        <v>24</v>
      </c>
      <c r="L1810" s="38" t="s">
        <v>1253</v>
      </c>
      <c r="M1810" s="38">
        <v>2009</v>
      </c>
      <c r="N1810" s="38">
        <f t="shared" si="592"/>
        <v>2</v>
      </c>
      <c r="O1810" s="38" t="s">
        <v>1630</v>
      </c>
      <c r="P1810" s="38" t="s">
        <v>1766</v>
      </c>
      <c r="Q1810" s="38" t="s">
        <v>1629</v>
      </c>
      <c r="R1810" s="38" t="s">
        <v>21</v>
      </c>
      <c r="S1810" s="38"/>
      <c r="T1810" s="38"/>
      <c r="U1810" s="77"/>
    </row>
    <row r="1811" spans="1:21" s="34" customFormat="1">
      <c r="A1811" s="40">
        <v>1811</v>
      </c>
      <c r="B1811" s="14">
        <v>40690</v>
      </c>
      <c r="C1811" s="38">
        <v>2011</v>
      </c>
      <c r="D1811" s="38">
        <f t="shared" si="590"/>
        <v>32</v>
      </c>
      <c r="E1811" s="15" t="s">
        <v>3455</v>
      </c>
      <c r="F1811" s="38" t="s">
        <v>26</v>
      </c>
      <c r="G1811" s="38" t="s">
        <v>18</v>
      </c>
      <c r="H1811" s="38" t="s">
        <v>83</v>
      </c>
      <c r="I1811" s="38" t="s">
        <v>3730</v>
      </c>
      <c r="J1811" s="36">
        <v>2003</v>
      </c>
      <c r="K1811" s="19">
        <f>C1811-J1811</f>
        <v>8</v>
      </c>
      <c r="L1811" s="38" t="s">
        <v>83</v>
      </c>
      <c r="M1811" s="35">
        <v>2003</v>
      </c>
      <c r="N1811" s="38">
        <f t="shared" si="592"/>
        <v>8</v>
      </c>
      <c r="O1811" s="38" t="s">
        <v>1630</v>
      </c>
      <c r="P1811" s="38" t="s">
        <v>1777</v>
      </c>
      <c r="Q1811" s="38" t="s">
        <v>1629</v>
      </c>
      <c r="R1811" s="38" t="s">
        <v>21</v>
      </c>
      <c r="S1811" s="115">
        <v>5</v>
      </c>
      <c r="T1811" s="38"/>
      <c r="U1811" s="77" t="s">
        <v>3694</v>
      </c>
    </row>
    <row r="1812" spans="1:21" s="34" customFormat="1">
      <c r="A1812" s="40">
        <v>1812</v>
      </c>
      <c r="B1812" s="14">
        <v>40690</v>
      </c>
      <c r="C1812" s="38">
        <v>2011</v>
      </c>
      <c r="D1812" s="38">
        <f t="shared" si="590"/>
        <v>32</v>
      </c>
      <c r="E1812" s="15" t="s">
        <v>3456</v>
      </c>
      <c r="F1812" s="38" t="s">
        <v>33</v>
      </c>
      <c r="G1812" s="38" t="s">
        <v>65</v>
      </c>
      <c r="H1812" s="38" t="s">
        <v>34</v>
      </c>
      <c r="I1812" s="38"/>
      <c r="J1812" s="38" t="s">
        <v>24</v>
      </c>
      <c r="K1812" s="38" t="s">
        <v>24</v>
      </c>
      <c r="L1812" s="38" t="s">
        <v>1778</v>
      </c>
      <c r="M1812" s="38" t="s">
        <v>24</v>
      </c>
      <c r="N1812" s="38" t="s">
        <v>24</v>
      </c>
      <c r="O1812" s="38" t="s">
        <v>1626</v>
      </c>
      <c r="P1812" s="38" t="s">
        <v>1779</v>
      </c>
      <c r="Q1812" s="38" t="s">
        <v>1629</v>
      </c>
      <c r="R1812" s="38" t="s">
        <v>1780</v>
      </c>
      <c r="S1812" s="38"/>
      <c r="T1812" s="38"/>
      <c r="U1812" s="77"/>
    </row>
    <row r="1813" spans="1:21" s="34" customFormat="1">
      <c r="A1813" s="40">
        <v>1813</v>
      </c>
      <c r="B1813" s="14">
        <v>40690</v>
      </c>
      <c r="C1813" s="38">
        <v>2011</v>
      </c>
      <c r="D1813" s="38">
        <f t="shared" si="590"/>
        <v>32</v>
      </c>
      <c r="E1813" s="29" t="s">
        <v>3457</v>
      </c>
      <c r="F1813" s="38" t="s">
        <v>26</v>
      </c>
      <c r="G1813" s="38" t="s">
        <v>18</v>
      </c>
      <c r="H1813" s="38" t="s">
        <v>27</v>
      </c>
      <c r="I1813" s="38" t="s">
        <v>3719</v>
      </c>
      <c r="J1813" s="38">
        <v>1997</v>
      </c>
      <c r="K1813" s="19">
        <f t="shared" ref="K1813:K1819" si="593">C1813-J1813</f>
        <v>14</v>
      </c>
      <c r="L1813" s="38" t="s">
        <v>27</v>
      </c>
      <c r="M1813" s="38">
        <v>1997</v>
      </c>
      <c r="N1813" s="38">
        <f>C1813-M1813</f>
        <v>14</v>
      </c>
      <c r="O1813" s="38" t="s">
        <v>1630</v>
      </c>
      <c r="P1813" s="38" t="s">
        <v>1700</v>
      </c>
      <c r="Q1813" s="38" t="s">
        <v>1629</v>
      </c>
      <c r="R1813" s="38" t="s">
        <v>21</v>
      </c>
      <c r="S1813" s="28" t="s">
        <v>24</v>
      </c>
      <c r="T1813" s="38"/>
      <c r="U1813" s="77"/>
    </row>
    <row r="1814" spans="1:21" s="121" customFormat="1">
      <c r="A1814" s="40">
        <v>1814</v>
      </c>
      <c r="B1814" s="14">
        <v>40690</v>
      </c>
      <c r="C1814" s="38">
        <v>2011</v>
      </c>
      <c r="D1814" s="38">
        <f t="shared" si="590"/>
        <v>32</v>
      </c>
      <c r="E1814" s="15" t="s">
        <v>3458</v>
      </c>
      <c r="F1814" s="38" t="s">
        <v>26</v>
      </c>
      <c r="G1814" s="38" t="s">
        <v>18</v>
      </c>
      <c r="H1814" s="38" t="s">
        <v>27</v>
      </c>
      <c r="I1814" s="38" t="s">
        <v>3719</v>
      </c>
      <c r="J1814" s="38">
        <v>1997</v>
      </c>
      <c r="K1814" s="19">
        <f t="shared" si="593"/>
        <v>14</v>
      </c>
      <c r="L1814" s="38" t="s">
        <v>1715</v>
      </c>
      <c r="M1814" s="38" t="s">
        <v>24</v>
      </c>
      <c r="N1814" s="38" t="s">
        <v>24</v>
      </c>
      <c r="O1814" s="38" t="s">
        <v>1630</v>
      </c>
      <c r="P1814" s="38" t="s">
        <v>1781</v>
      </c>
      <c r="Q1814" s="38" t="s">
        <v>1628</v>
      </c>
      <c r="R1814" s="38" t="s">
        <v>21</v>
      </c>
      <c r="S1814" s="115">
        <v>3</v>
      </c>
      <c r="T1814" s="38"/>
      <c r="U1814" s="77" t="s">
        <v>3710</v>
      </c>
    </row>
    <row r="1815" spans="1:21" s="121" customFormat="1">
      <c r="A1815" s="40">
        <v>1815</v>
      </c>
      <c r="B1815" s="14">
        <v>40690</v>
      </c>
      <c r="C1815" s="38">
        <v>2011</v>
      </c>
      <c r="D1815" s="38">
        <f t="shared" si="590"/>
        <v>32</v>
      </c>
      <c r="E1815" s="15" t="s">
        <v>3459</v>
      </c>
      <c r="F1815" s="38" t="s">
        <v>26</v>
      </c>
      <c r="G1815" s="38" t="s">
        <v>18</v>
      </c>
      <c r="H1815" s="38" t="s">
        <v>27</v>
      </c>
      <c r="I1815" s="38" t="s">
        <v>3719</v>
      </c>
      <c r="J1815" s="38">
        <v>1997</v>
      </c>
      <c r="K1815" s="19">
        <f t="shared" si="593"/>
        <v>14</v>
      </c>
      <c r="L1815" s="38" t="s">
        <v>1715</v>
      </c>
      <c r="M1815" s="38" t="s">
        <v>24</v>
      </c>
      <c r="N1815" s="38" t="s">
        <v>24</v>
      </c>
      <c r="O1815" s="38" t="s">
        <v>1630</v>
      </c>
      <c r="P1815" s="38" t="s">
        <v>1782</v>
      </c>
      <c r="Q1815" s="38" t="s">
        <v>1628</v>
      </c>
      <c r="R1815" s="38" t="s">
        <v>21</v>
      </c>
      <c r="S1815" s="115">
        <v>6</v>
      </c>
      <c r="T1815" s="38"/>
      <c r="U1815" s="77" t="s">
        <v>3744</v>
      </c>
    </row>
    <row r="1816" spans="1:21" s="121" customFormat="1">
      <c r="A1816" s="40">
        <v>1816</v>
      </c>
      <c r="B1816" s="14">
        <v>40690</v>
      </c>
      <c r="C1816" s="38">
        <v>2011</v>
      </c>
      <c r="D1816" s="38">
        <f t="shared" si="590"/>
        <v>32</v>
      </c>
      <c r="E1816" s="15" t="s">
        <v>3460</v>
      </c>
      <c r="F1816" s="38" t="s">
        <v>26</v>
      </c>
      <c r="G1816" s="38" t="s">
        <v>18</v>
      </c>
      <c r="H1816" s="38" t="s">
        <v>27</v>
      </c>
      <c r="I1816" s="38" t="s">
        <v>3719</v>
      </c>
      <c r="J1816" s="38">
        <v>1997</v>
      </c>
      <c r="K1816" s="19">
        <f t="shared" si="593"/>
        <v>14</v>
      </c>
      <c r="L1816" s="38" t="s">
        <v>1715</v>
      </c>
      <c r="M1816" s="38" t="s">
        <v>24</v>
      </c>
      <c r="N1816" s="38" t="s">
        <v>24</v>
      </c>
      <c r="O1816" s="38" t="s">
        <v>1630</v>
      </c>
      <c r="P1816" s="38" t="s">
        <v>1783</v>
      </c>
      <c r="Q1816" s="38" t="s">
        <v>1628</v>
      </c>
      <c r="R1816" s="38" t="s">
        <v>21</v>
      </c>
      <c r="S1816" s="115">
        <v>6</v>
      </c>
      <c r="T1816" s="38"/>
      <c r="U1816" s="77" t="s">
        <v>3744</v>
      </c>
    </row>
    <row r="1817" spans="1:21" s="122" customFormat="1">
      <c r="A1817" s="81">
        <v>1817</v>
      </c>
      <c r="B1817" s="26">
        <v>40690</v>
      </c>
      <c r="C1817" s="5">
        <v>2011</v>
      </c>
      <c r="D1817" s="5">
        <f t="shared" si="590"/>
        <v>32</v>
      </c>
      <c r="E1817" s="87" t="s">
        <v>3461</v>
      </c>
      <c r="F1817" s="5" t="s">
        <v>26</v>
      </c>
      <c r="G1817" s="5" t="s">
        <v>18</v>
      </c>
      <c r="H1817" s="5" t="s">
        <v>27</v>
      </c>
      <c r="I1817" s="5" t="s">
        <v>3719</v>
      </c>
      <c r="J1817" s="5">
        <v>1997</v>
      </c>
      <c r="K1817" s="83">
        <f t="shared" si="593"/>
        <v>14</v>
      </c>
      <c r="L1817" s="5" t="s">
        <v>27</v>
      </c>
      <c r="M1817" s="5">
        <v>1997</v>
      </c>
      <c r="N1817" s="5">
        <f>C1817-M1817</f>
        <v>14</v>
      </c>
      <c r="O1817" s="5" t="s">
        <v>1630</v>
      </c>
      <c r="P1817" s="5" t="s">
        <v>1784</v>
      </c>
      <c r="Q1817" s="5" t="s">
        <v>1629</v>
      </c>
      <c r="R1817" s="5" t="s">
        <v>21</v>
      </c>
      <c r="S1817" s="114">
        <v>5</v>
      </c>
      <c r="T1817" s="5"/>
      <c r="U1817" s="82" t="s">
        <v>3696</v>
      </c>
    </row>
    <row r="1818" spans="1:21" s="82" customFormat="1">
      <c r="A1818" s="81">
        <v>1818</v>
      </c>
      <c r="B1818" s="26">
        <v>40690</v>
      </c>
      <c r="C1818" s="5">
        <v>2011</v>
      </c>
      <c r="D1818" s="5">
        <f t="shared" si="590"/>
        <v>32</v>
      </c>
      <c r="E1818" s="87" t="s">
        <v>3462</v>
      </c>
      <c r="F1818" s="5" t="s">
        <v>26</v>
      </c>
      <c r="G1818" s="5" t="s">
        <v>18</v>
      </c>
      <c r="H1818" s="5" t="s">
        <v>27</v>
      </c>
      <c r="I1818" s="5" t="s">
        <v>3719</v>
      </c>
      <c r="J1818" s="5">
        <v>1997</v>
      </c>
      <c r="K1818" s="83">
        <f t="shared" si="593"/>
        <v>14</v>
      </c>
      <c r="L1818" s="5" t="s">
        <v>34</v>
      </c>
      <c r="M1818" s="5" t="s">
        <v>24</v>
      </c>
      <c r="N1818" s="5" t="s">
        <v>24</v>
      </c>
      <c r="O1818" s="5" t="s">
        <v>1630</v>
      </c>
      <c r="P1818" s="5" t="s">
        <v>1785</v>
      </c>
      <c r="Q1818" s="5" t="s">
        <v>1629</v>
      </c>
      <c r="R1818" s="5" t="s">
        <v>21</v>
      </c>
      <c r="S1818" s="114">
        <v>2</v>
      </c>
      <c r="T1818" s="5"/>
      <c r="U1818" s="82" t="s">
        <v>3708</v>
      </c>
    </row>
    <row r="1819" spans="1:21" s="121" customFormat="1">
      <c r="A1819" s="40">
        <v>1819</v>
      </c>
      <c r="B1819" s="14">
        <v>40690</v>
      </c>
      <c r="C1819" s="38">
        <v>2011</v>
      </c>
      <c r="D1819" s="38">
        <f t="shared" si="590"/>
        <v>32</v>
      </c>
      <c r="E1819" s="15" t="s">
        <v>3463</v>
      </c>
      <c r="F1819" s="38" t="s">
        <v>17</v>
      </c>
      <c r="G1819" s="38" t="s">
        <v>18</v>
      </c>
      <c r="H1819" s="38" t="s">
        <v>27</v>
      </c>
      <c r="I1819" s="38" t="s">
        <v>3719</v>
      </c>
      <c r="J1819" s="38">
        <v>1997</v>
      </c>
      <c r="K1819" s="19">
        <f t="shared" si="593"/>
        <v>14</v>
      </c>
      <c r="L1819" s="38" t="s">
        <v>1715</v>
      </c>
      <c r="M1819" s="38" t="s">
        <v>24</v>
      </c>
      <c r="N1819" s="38" t="s">
        <v>24</v>
      </c>
      <c r="O1819" s="38" t="s">
        <v>1630</v>
      </c>
      <c r="P1819" s="38" t="s">
        <v>1786</v>
      </c>
      <c r="Q1819" s="38" t="s">
        <v>1628</v>
      </c>
      <c r="R1819" s="38" t="s">
        <v>1787</v>
      </c>
      <c r="S1819" s="115">
        <v>3</v>
      </c>
      <c r="T1819" s="38"/>
      <c r="U1819" s="77" t="s">
        <v>3710</v>
      </c>
    </row>
    <row r="1820" spans="1:21" s="34" customFormat="1">
      <c r="A1820" s="40">
        <v>1820</v>
      </c>
      <c r="B1820" s="14">
        <v>40690</v>
      </c>
      <c r="C1820" s="38">
        <v>2011</v>
      </c>
      <c r="D1820" s="38">
        <f t="shared" si="590"/>
        <v>32</v>
      </c>
      <c r="E1820" s="15" t="s">
        <v>1788</v>
      </c>
      <c r="F1820" s="38" t="s">
        <v>17</v>
      </c>
      <c r="G1820" s="38" t="s">
        <v>24</v>
      </c>
      <c r="H1820" s="38" t="s">
        <v>1789</v>
      </c>
      <c r="I1820" s="38"/>
      <c r="J1820" s="38" t="s">
        <v>24</v>
      </c>
      <c r="K1820" s="38" t="s">
        <v>24</v>
      </c>
      <c r="L1820" s="38" t="s">
        <v>1789</v>
      </c>
      <c r="M1820" s="38" t="s">
        <v>24</v>
      </c>
      <c r="N1820" s="38" t="s">
        <v>24</v>
      </c>
      <c r="O1820" s="38" t="s">
        <v>1626</v>
      </c>
      <c r="P1820" s="38" t="s">
        <v>1790</v>
      </c>
      <c r="Q1820" s="38" t="s">
        <v>1629</v>
      </c>
      <c r="R1820" s="38" t="s">
        <v>1791</v>
      </c>
      <c r="S1820" s="38"/>
      <c r="T1820" s="38"/>
      <c r="U1820" s="77"/>
    </row>
    <row r="1821" spans="1:21" s="34" customFormat="1">
      <c r="A1821" s="40">
        <v>1821</v>
      </c>
      <c r="B1821" s="14">
        <v>40694</v>
      </c>
      <c r="C1821" s="38">
        <v>2011</v>
      </c>
      <c r="D1821" s="38">
        <f t="shared" si="590"/>
        <v>32</v>
      </c>
      <c r="E1821" s="15" t="s">
        <v>3464</v>
      </c>
      <c r="F1821" s="38" t="s">
        <v>82</v>
      </c>
      <c r="G1821" s="38" t="s">
        <v>24</v>
      </c>
      <c r="H1821" s="38" t="s">
        <v>73</v>
      </c>
      <c r="I1821" s="38"/>
      <c r="J1821" s="38" t="s">
        <v>24</v>
      </c>
      <c r="K1821" s="38" t="s">
        <v>24</v>
      </c>
      <c r="L1821" s="38" t="s">
        <v>1792</v>
      </c>
      <c r="M1821" s="38" t="s">
        <v>24</v>
      </c>
      <c r="N1821" s="38" t="s">
        <v>24</v>
      </c>
      <c r="O1821" s="38" t="s">
        <v>1626</v>
      </c>
      <c r="P1821" s="38" t="s">
        <v>1793</v>
      </c>
      <c r="Q1821" s="38" t="s">
        <v>1629</v>
      </c>
      <c r="R1821" s="38" t="s">
        <v>21</v>
      </c>
      <c r="S1821" s="38"/>
      <c r="T1821" s="38"/>
      <c r="U1821" s="77"/>
    </row>
    <row r="1822" spans="1:21" s="34" customFormat="1">
      <c r="A1822" s="40">
        <v>1822</v>
      </c>
      <c r="B1822" s="14">
        <v>40694</v>
      </c>
      <c r="C1822" s="38">
        <v>2011</v>
      </c>
      <c r="D1822" s="38">
        <f t="shared" si="590"/>
        <v>32</v>
      </c>
      <c r="E1822" s="15" t="s">
        <v>3465</v>
      </c>
      <c r="F1822" s="38" t="s">
        <v>82</v>
      </c>
      <c r="G1822" s="38" t="s">
        <v>65</v>
      </c>
      <c r="H1822" s="38" t="s">
        <v>73</v>
      </c>
      <c r="I1822" s="38"/>
      <c r="J1822" s="38" t="s">
        <v>24</v>
      </c>
      <c r="K1822" s="38" t="s">
        <v>24</v>
      </c>
      <c r="L1822" s="38" t="s">
        <v>1794</v>
      </c>
      <c r="M1822" s="38" t="s">
        <v>24</v>
      </c>
      <c r="N1822" s="38" t="s">
        <v>24</v>
      </c>
      <c r="O1822" s="38" t="s">
        <v>1626</v>
      </c>
      <c r="P1822" s="38" t="s">
        <v>1795</v>
      </c>
      <c r="Q1822" s="38" t="s">
        <v>1628</v>
      </c>
      <c r="R1822" s="38" t="s">
        <v>21</v>
      </c>
      <c r="S1822" s="38"/>
      <c r="T1822" s="38"/>
      <c r="U1822" s="77"/>
    </row>
    <row r="1823" spans="1:21" s="34" customFormat="1">
      <c r="A1823" s="40">
        <v>1823</v>
      </c>
      <c r="B1823" s="14">
        <v>40694</v>
      </c>
      <c r="C1823" s="38">
        <v>2011</v>
      </c>
      <c r="D1823" s="38">
        <f t="shared" si="590"/>
        <v>32</v>
      </c>
      <c r="E1823" s="15" t="s">
        <v>3466</v>
      </c>
      <c r="F1823" s="38" t="s">
        <v>33</v>
      </c>
      <c r="G1823" s="38" t="s">
        <v>24</v>
      </c>
      <c r="H1823" s="38" t="s">
        <v>73</v>
      </c>
      <c r="I1823" s="38"/>
      <c r="J1823" s="38" t="s">
        <v>24</v>
      </c>
      <c r="K1823" s="38" t="s">
        <v>24</v>
      </c>
      <c r="L1823" s="38" t="s">
        <v>1796</v>
      </c>
      <c r="M1823" s="38" t="s">
        <v>24</v>
      </c>
      <c r="N1823" s="38" t="s">
        <v>24</v>
      </c>
      <c r="O1823" s="38" t="s">
        <v>1626</v>
      </c>
      <c r="P1823" s="38" t="s">
        <v>1797</v>
      </c>
      <c r="Q1823" s="38" t="s">
        <v>1629</v>
      </c>
      <c r="R1823" s="38" t="s">
        <v>1798</v>
      </c>
      <c r="S1823" s="38"/>
      <c r="T1823" s="38"/>
      <c r="U1823" s="77"/>
    </row>
    <row r="1824" spans="1:21" s="34" customFormat="1">
      <c r="A1824" s="40">
        <v>1824</v>
      </c>
      <c r="B1824" s="14">
        <v>40694</v>
      </c>
      <c r="C1824" s="38">
        <v>2011</v>
      </c>
      <c r="D1824" s="38">
        <f t="shared" si="590"/>
        <v>32</v>
      </c>
      <c r="E1824" s="15" t="s">
        <v>3467</v>
      </c>
      <c r="F1824" s="38" t="s">
        <v>33</v>
      </c>
      <c r="G1824" s="38" t="s">
        <v>65</v>
      </c>
      <c r="H1824" s="38" t="s">
        <v>73</v>
      </c>
      <c r="I1824" s="38"/>
      <c r="J1824" s="38" t="s">
        <v>24</v>
      </c>
      <c r="K1824" s="38" t="s">
        <v>24</v>
      </c>
      <c r="L1824" s="38" t="s">
        <v>22</v>
      </c>
      <c r="M1824" s="38">
        <v>1991</v>
      </c>
      <c r="N1824" s="38">
        <f>C1824-M1824</f>
        <v>20</v>
      </c>
      <c r="O1824" s="38" t="s">
        <v>1630</v>
      </c>
      <c r="P1824" s="38" t="s">
        <v>1766</v>
      </c>
      <c r="Q1824" s="38" t="s">
        <v>1629</v>
      </c>
      <c r="R1824" s="38" t="s">
        <v>21</v>
      </c>
      <c r="S1824" s="38"/>
      <c r="T1824" s="38"/>
      <c r="U1824" s="77"/>
    </row>
    <row r="1825" spans="1:21" s="34" customFormat="1">
      <c r="A1825" s="40">
        <v>1825</v>
      </c>
      <c r="B1825" s="14">
        <v>40694</v>
      </c>
      <c r="C1825" s="38">
        <v>2011</v>
      </c>
      <c r="D1825" s="38">
        <f t="shared" si="590"/>
        <v>32</v>
      </c>
      <c r="E1825" s="15" t="s">
        <v>3468</v>
      </c>
      <c r="F1825" s="38" t="s">
        <v>33</v>
      </c>
      <c r="G1825" s="38" t="s">
        <v>65</v>
      </c>
      <c r="H1825" s="38" t="s">
        <v>73</v>
      </c>
      <c r="I1825" s="38"/>
      <c r="J1825" s="38" t="s">
        <v>24</v>
      </c>
      <c r="K1825" s="38" t="s">
        <v>24</v>
      </c>
      <c r="L1825" s="38" t="s">
        <v>1799</v>
      </c>
      <c r="M1825" s="38" t="s">
        <v>24</v>
      </c>
      <c r="N1825" s="38" t="s">
        <v>24</v>
      </c>
      <c r="O1825" s="38" t="s">
        <v>1626</v>
      </c>
      <c r="P1825" s="38" t="s">
        <v>1800</v>
      </c>
      <c r="Q1825" s="38" t="s">
        <v>1628</v>
      </c>
      <c r="R1825" s="38" t="s">
        <v>21</v>
      </c>
      <c r="S1825" s="38"/>
      <c r="T1825" s="38"/>
      <c r="U1825" s="77"/>
    </row>
    <row r="1826" spans="1:21" s="34" customFormat="1">
      <c r="A1826" s="40">
        <v>1826</v>
      </c>
      <c r="B1826" s="14">
        <v>40697</v>
      </c>
      <c r="C1826" s="38">
        <v>2011</v>
      </c>
      <c r="D1826" s="38">
        <f t="shared" si="590"/>
        <v>32</v>
      </c>
      <c r="E1826" s="15" t="s">
        <v>3469</v>
      </c>
      <c r="F1826" s="38" t="s">
        <v>33</v>
      </c>
      <c r="G1826" s="38" t="s">
        <v>65</v>
      </c>
      <c r="H1826" s="38" t="s">
        <v>73</v>
      </c>
      <c r="I1826" s="38"/>
      <c r="J1826" s="38" t="s">
        <v>24</v>
      </c>
      <c r="K1826" s="38" t="s">
        <v>24</v>
      </c>
      <c r="L1826" s="38" t="s">
        <v>1253</v>
      </c>
      <c r="M1826" s="38">
        <v>2009</v>
      </c>
      <c r="N1826" s="38">
        <f t="shared" ref="N1826:N1829" si="594">C1826-M1826</f>
        <v>2</v>
      </c>
      <c r="O1826" s="38" t="s">
        <v>1630</v>
      </c>
      <c r="P1826" s="38" t="s">
        <v>1766</v>
      </c>
      <c r="Q1826" s="38" t="s">
        <v>1629</v>
      </c>
      <c r="R1826" s="38" t="s">
        <v>21</v>
      </c>
      <c r="S1826" s="38"/>
      <c r="T1826" s="38"/>
      <c r="U1826" s="77"/>
    </row>
    <row r="1827" spans="1:21" s="122" customFormat="1">
      <c r="A1827" s="81">
        <v>1827</v>
      </c>
      <c r="B1827" s="26">
        <v>40697</v>
      </c>
      <c r="C1827" s="5">
        <v>2011</v>
      </c>
      <c r="D1827" s="5">
        <f t="shared" si="590"/>
        <v>32</v>
      </c>
      <c r="E1827" s="87" t="s">
        <v>3470</v>
      </c>
      <c r="F1827" s="5" t="s">
        <v>26</v>
      </c>
      <c r="G1827" s="5" t="s">
        <v>18</v>
      </c>
      <c r="H1827" s="5" t="s">
        <v>27</v>
      </c>
      <c r="I1827" s="5" t="s">
        <v>3719</v>
      </c>
      <c r="J1827" s="5">
        <v>1997</v>
      </c>
      <c r="K1827" s="83">
        <f>C1827-J1827</f>
        <v>14</v>
      </c>
      <c r="L1827" s="5" t="s">
        <v>27</v>
      </c>
      <c r="M1827" s="5">
        <v>1997</v>
      </c>
      <c r="N1827" s="5">
        <f t="shared" si="594"/>
        <v>14</v>
      </c>
      <c r="O1827" s="5" t="s">
        <v>1630</v>
      </c>
      <c r="P1827" s="5" t="s">
        <v>1708</v>
      </c>
      <c r="Q1827" s="5" t="s">
        <v>1629</v>
      </c>
      <c r="R1827" s="5" t="s">
        <v>21</v>
      </c>
      <c r="S1827" s="114">
        <v>3</v>
      </c>
      <c r="T1827" s="5"/>
      <c r="U1827" s="82" t="s">
        <v>3711</v>
      </c>
    </row>
    <row r="1828" spans="1:21" s="34" customFormat="1">
      <c r="A1828" s="40">
        <v>1828</v>
      </c>
      <c r="B1828" s="14">
        <v>40701</v>
      </c>
      <c r="C1828" s="38">
        <v>2011</v>
      </c>
      <c r="D1828" s="38">
        <f t="shared" si="590"/>
        <v>32</v>
      </c>
      <c r="E1828" s="15" t="s">
        <v>3471</v>
      </c>
      <c r="F1828" s="38" t="s">
        <v>82</v>
      </c>
      <c r="G1828" s="38" t="s">
        <v>65</v>
      </c>
      <c r="H1828" s="38" t="s">
        <v>73</v>
      </c>
      <c r="I1828" s="38"/>
      <c r="J1828" s="38" t="s">
        <v>24</v>
      </c>
      <c r="K1828" s="38" t="s">
        <v>24</v>
      </c>
      <c r="L1828" s="38" t="s">
        <v>129</v>
      </c>
      <c r="M1828" s="38">
        <v>1985</v>
      </c>
      <c r="N1828" s="38">
        <f t="shared" si="594"/>
        <v>26</v>
      </c>
      <c r="O1828" s="38" t="s">
        <v>1630</v>
      </c>
      <c r="P1828" s="38" t="s">
        <v>1801</v>
      </c>
      <c r="Q1828" s="38" t="s">
        <v>1629</v>
      </c>
      <c r="R1828" s="38" t="s">
        <v>21</v>
      </c>
      <c r="S1828" s="38"/>
      <c r="T1828" s="38"/>
      <c r="U1828" s="77"/>
    </row>
    <row r="1829" spans="1:21" s="34" customFormat="1">
      <c r="A1829" s="40">
        <v>1829</v>
      </c>
      <c r="B1829" s="14">
        <v>40701</v>
      </c>
      <c r="C1829" s="38">
        <v>2011</v>
      </c>
      <c r="D1829" s="38">
        <f t="shared" si="590"/>
        <v>32</v>
      </c>
      <c r="E1829" s="15" t="s">
        <v>3472</v>
      </c>
      <c r="F1829" s="38" t="s">
        <v>26</v>
      </c>
      <c r="G1829" s="38" t="s">
        <v>18</v>
      </c>
      <c r="H1829" s="38" t="s">
        <v>61</v>
      </c>
      <c r="I1829" s="38" t="s">
        <v>3740</v>
      </c>
      <c r="J1829" s="38">
        <v>1991</v>
      </c>
      <c r="K1829" s="19">
        <f t="shared" ref="K1829:K1831" si="595">C1829-J1829</f>
        <v>20</v>
      </c>
      <c r="L1829" s="38" t="s">
        <v>1641</v>
      </c>
      <c r="M1829" s="38">
        <v>1991</v>
      </c>
      <c r="N1829" s="38">
        <f t="shared" si="594"/>
        <v>20</v>
      </c>
      <c r="O1829" s="38" t="s">
        <v>1630</v>
      </c>
      <c r="P1829" s="38" t="s">
        <v>1802</v>
      </c>
      <c r="Q1829" s="38" t="s">
        <v>1629</v>
      </c>
      <c r="R1829" s="38" t="s">
        <v>21</v>
      </c>
      <c r="S1829" s="115">
        <v>5</v>
      </c>
      <c r="T1829" s="38"/>
      <c r="U1829" s="77" t="s">
        <v>3694</v>
      </c>
    </row>
    <row r="1830" spans="1:21" s="121" customFormat="1">
      <c r="A1830" s="40">
        <v>1830</v>
      </c>
      <c r="B1830" s="14">
        <v>40704</v>
      </c>
      <c r="C1830" s="38">
        <v>2011</v>
      </c>
      <c r="D1830" s="38">
        <f t="shared" si="590"/>
        <v>32</v>
      </c>
      <c r="E1830" s="15" t="s">
        <v>3473</v>
      </c>
      <c r="F1830" s="38" t="s">
        <v>26</v>
      </c>
      <c r="G1830" s="38" t="s">
        <v>18</v>
      </c>
      <c r="H1830" s="38" t="s">
        <v>27</v>
      </c>
      <c r="I1830" s="38" t="s">
        <v>3719</v>
      </c>
      <c r="J1830" s="38">
        <v>1997</v>
      </c>
      <c r="K1830" s="19">
        <f t="shared" si="595"/>
        <v>14</v>
      </c>
      <c r="L1830" s="38" t="s">
        <v>1715</v>
      </c>
      <c r="M1830" s="38" t="s">
        <v>24</v>
      </c>
      <c r="N1830" s="38" t="s">
        <v>24</v>
      </c>
      <c r="O1830" s="38" t="s">
        <v>1630</v>
      </c>
      <c r="P1830" s="38" t="s">
        <v>1803</v>
      </c>
      <c r="Q1830" s="38" t="s">
        <v>1628</v>
      </c>
      <c r="R1830" s="38" t="s">
        <v>21</v>
      </c>
      <c r="S1830" s="115">
        <v>6</v>
      </c>
      <c r="T1830" s="38" t="s">
        <v>1804</v>
      </c>
      <c r="U1830" s="77" t="s">
        <v>3744</v>
      </c>
    </row>
    <row r="1831" spans="1:21" s="34" customFormat="1">
      <c r="A1831" s="40">
        <v>1831</v>
      </c>
      <c r="B1831" s="14">
        <v>40704</v>
      </c>
      <c r="C1831" s="38">
        <v>2011</v>
      </c>
      <c r="D1831" s="38">
        <f t="shared" si="590"/>
        <v>32</v>
      </c>
      <c r="E1831" s="15" t="s">
        <v>3474</v>
      </c>
      <c r="F1831" s="38" t="s">
        <v>17</v>
      </c>
      <c r="G1831" s="38" t="s">
        <v>18</v>
      </c>
      <c r="H1831" s="38" t="s">
        <v>27</v>
      </c>
      <c r="I1831" s="38" t="s">
        <v>3719</v>
      </c>
      <c r="J1831" s="38">
        <v>1997</v>
      </c>
      <c r="K1831" s="19">
        <f t="shared" si="595"/>
        <v>14</v>
      </c>
      <c r="L1831" s="38" t="s">
        <v>1715</v>
      </c>
      <c r="M1831" s="38" t="s">
        <v>24</v>
      </c>
      <c r="N1831" s="38" t="s">
        <v>24</v>
      </c>
      <c r="O1831" s="38" t="s">
        <v>1630</v>
      </c>
      <c r="P1831" s="38" t="s">
        <v>1805</v>
      </c>
      <c r="Q1831" s="38" t="s">
        <v>1628</v>
      </c>
      <c r="R1831" s="38" t="s">
        <v>1787</v>
      </c>
      <c r="S1831" s="28" t="s">
        <v>24</v>
      </c>
      <c r="T1831" s="38"/>
      <c r="U1831" s="77"/>
    </row>
    <row r="1832" spans="1:21" s="34" customFormat="1">
      <c r="A1832" s="40">
        <v>1832</v>
      </c>
      <c r="B1832" s="14">
        <v>40708</v>
      </c>
      <c r="C1832" s="38">
        <v>2011</v>
      </c>
      <c r="D1832" s="38">
        <f t="shared" si="590"/>
        <v>32</v>
      </c>
      <c r="E1832" s="15" t="s">
        <v>3475</v>
      </c>
      <c r="F1832" s="38" t="s">
        <v>133</v>
      </c>
      <c r="G1832" s="38" t="s">
        <v>65</v>
      </c>
      <c r="H1832" s="38" t="s">
        <v>175</v>
      </c>
      <c r="I1832" s="38"/>
      <c r="J1832" s="38" t="s">
        <v>24</v>
      </c>
      <c r="K1832" s="38" t="s">
        <v>24</v>
      </c>
      <c r="L1832" s="38" t="s">
        <v>800</v>
      </c>
      <c r="M1832" s="38">
        <v>2007</v>
      </c>
      <c r="N1832" s="38">
        <f>C1832-M1832</f>
        <v>4</v>
      </c>
      <c r="O1832" s="38" t="s">
        <v>1630</v>
      </c>
      <c r="P1832" s="38" t="s">
        <v>1760</v>
      </c>
      <c r="Q1832" s="38" t="s">
        <v>1629</v>
      </c>
      <c r="R1832" s="38" t="s">
        <v>21</v>
      </c>
      <c r="S1832" s="38"/>
      <c r="T1832" s="38"/>
      <c r="U1832" s="77"/>
    </row>
    <row r="1833" spans="1:21" s="122" customFormat="1">
      <c r="A1833" s="81">
        <v>1833</v>
      </c>
      <c r="B1833" s="26">
        <v>40708</v>
      </c>
      <c r="C1833" s="5">
        <v>2011</v>
      </c>
      <c r="D1833" s="5">
        <f t="shared" si="590"/>
        <v>32</v>
      </c>
      <c r="E1833" s="87" t="s">
        <v>3476</v>
      </c>
      <c r="F1833" s="5" t="s">
        <v>17</v>
      </c>
      <c r="G1833" s="5" t="s">
        <v>18</v>
      </c>
      <c r="H1833" s="5" t="s">
        <v>22</v>
      </c>
      <c r="I1833" s="5" t="s">
        <v>3739</v>
      </c>
      <c r="J1833" s="5">
        <v>1991</v>
      </c>
      <c r="K1833" s="83">
        <f>C1833-J1833</f>
        <v>20</v>
      </c>
      <c r="L1833" s="5" t="s">
        <v>23</v>
      </c>
      <c r="M1833" s="5" t="s">
        <v>24</v>
      </c>
      <c r="N1833" s="5" t="s">
        <v>24</v>
      </c>
      <c r="O1833" s="5" t="s">
        <v>1630</v>
      </c>
      <c r="P1833" s="5" t="s">
        <v>1806</v>
      </c>
      <c r="Q1833" s="5" t="s">
        <v>1629</v>
      </c>
      <c r="R1833" s="5" t="s">
        <v>21</v>
      </c>
      <c r="S1833" s="114">
        <v>3</v>
      </c>
      <c r="T1833" s="5"/>
      <c r="U1833" s="82" t="s">
        <v>3710</v>
      </c>
    </row>
    <row r="1834" spans="1:21" s="34" customFormat="1">
      <c r="A1834" s="40">
        <v>1834</v>
      </c>
      <c r="B1834" s="14">
        <v>40711</v>
      </c>
      <c r="C1834" s="38">
        <v>2011</v>
      </c>
      <c r="D1834" s="38">
        <f t="shared" si="590"/>
        <v>32</v>
      </c>
      <c r="E1834" s="15" t="s">
        <v>3477</v>
      </c>
      <c r="F1834" s="38" t="s">
        <v>183</v>
      </c>
      <c r="G1834" s="38" t="s">
        <v>24</v>
      </c>
      <c r="H1834" s="38" t="s">
        <v>73</v>
      </c>
      <c r="I1834" s="38"/>
      <c r="J1834" s="38" t="s">
        <v>24</v>
      </c>
      <c r="K1834" s="38" t="s">
        <v>24</v>
      </c>
      <c r="L1834" s="38" t="s">
        <v>1807</v>
      </c>
      <c r="M1834" s="38" t="s">
        <v>24</v>
      </c>
      <c r="N1834" s="38" t="s">
        <v>24</v>
      </c>
      <c r="O1834" s="38" t="s">
        <v>1630</v>
      </c>
      <c r="P1834" s="38" t="s">
        <v>1808</v>
      </c>
      <c r="Q1834" s="38" t="s">
        <v>1629</v>
      </c>
      <c r="R1834" s="38" t="s">
        <v>21</v>
      </c>
      <c r="S1834" s="38"/>
      <c r="T1834" s="38"/>
      <c r="U1834" s="77"/>
    </row>
    <row r="1835" spans="1:21" s="34" customFormat="1">
      <c r="A1835" s="40">
        <v>1835</v>
      </c>
      <c r="B1835" s="14">
        <v>40711</v>
      </c>
      <c r="C1835" s="38">
        <v>2011</v>
      </c>
      <c r="D1835" s="38">
        <f t="shared" si="590"/>
        <v>32</v>
      </c>
      <c r="E1835" s="15" t="s">
        <v>3478</v>
      </c>
      <c r="F1835" s="38" t="s">
        <v>33</v>
      </c>
      <c r="G1835" s="38" t="s">
        <v>65</v>
      </c>
      <c r="H1835" s="38" t="s">
        <v>73</v>
      </c>
      <c r="I1835" s="38"/>
      <c r="J1835" s="38" t="s">
        <v>24</v>
      </c>
      <c r="K1835" s="38" t="s">
        <v>24</v>
      </c>
      <c r="L1835" s="38" t="s">
        <v>22</v>
      </c>
      <c r="M1835" s="38">
        <v>1991</v>
      </c>
      <c r="N1835" s="38">
        <f t="shared" ref="N1835:N1839" si="596">C1835-M1835</f>
        <v>20</v>
      </c>
      <c r="O1835" s="38" t="s">
        <v>1630</v>
      </c>
      <c r="P1835" s="38" t="s">
        <v>1766</v>
      </c>
      <c r="Q1835" s="38" t="s">
        <v>1629</v>
      </c>
      <c r="R1835" s="38" t="s">
        <v>21</v>
      </c>
      <c r="S1835" s="38"/>
      <c r="T1835" s="38"/>
      <c r="U1835" s="77"/>
    </row>
    <row r="1836" spans="1:21" s="34" customFormat="1">
      <c r="A1836" s="40">
        <v>1836</v>
      </c>
      <c r="B1836" s="14">
        <v>40711</v>
      </c>
      <c r="C1836" s="38">
        <v>2011</v>
      </c>
      <c r="D1836" s="38">
        <f t="shared" si="590"/>
        <v>32</v>
      </c>
      <c r="E1836" s="15" t="s">
        <v>3479</v>
      </c>
      <c r="F1836" s="38" t="s">
        <v>82</v>
      </c>
      <c r="G1836" s="38" t="s">
        <v>65</v>
      </c>
      <c r="H1836" s="38" t="s">
        <v>73</v>
      </c>
      <c r="I1836" s="38"/>
      <c r="J1836" s="38" t="s">
        <v>24</v>
      </c>
      <c r="K1836" s="38" t="s">
        <v>24</v>
      </c>
      <c r="L1836" s="38" t="s">
        <v>434</v>
      </c>
      <c r="M1836" s="38">
        <v>2006</v>
      </c>
      <c r="N1836" s="38">
        <f t="shared" si="596"/>
        <v>5</v>
      </c>
      <c r="O1836" s="38" t="s">
        <v>1630</v>
      </c>
      <c r="P1836" s="38" t="s">
        <v>1766</v>
      </c>
      <c r="Q1836" s="38" t="s">
        <v>1629</v>
      </c>
      <c r="R1836" s="38" t="s">
        <v>21</v>
      </c>
      <c r="S1836" s="38"/>
      <c r="T1836" s="38"/>
      <c r="U1836" s="77"/>
    </row>
    <row r="1837" spans="1:21" s="34" customFormat="1">
      <c r="A1837" s="40">
        <v>1837</v>
      </c>
      <c r="B1837" s="14">
        <v>40711</v>
      </c>
      <c r="C1837" s="38">
        <v>2011</v>
      </c>
      <c r="D1837" s="38">
        <f t="shared" si="590"/>
        <v>32</v>
      </c>
      <c r="E1837" s="15" t="s">
        <v>3480</v>
      </c>
      <c r="F1837" s="38" t="s">
        <v>82</v>
      </c>
      <c r="G1837" s="38" t="s">
        <v>65</v>
      </c>
      <c r="H1837" s="38" t="s">
        <v>73</v>
      </c>
      <c r="I1837" s="38"/>
      <c r="J1837" s="38" t="s">
        <v>24</v>
      </c>
      <c r="K1837" s="38" t="s">
        <v>24</v>
      </c>
      <c r="L1837" s="38" t="s">
        <v>1129</v>
      </c>
      <c r="M1837" s="38">
        <v>2009</v>
      </c>
      <c r="N1837" s="38">
        <f t="shared" si="596"/>
        <v>2</v>
      </c>
      <c r="O1837" s="38" t="s">
        <v>1630</v>
      </c>
      <c r="P1837" s="38" t="s">
        <v>1766</v>
      </c>
      <c r="Q1837" s="38" t="s">
        <v>1629</v>
      </c>
      <c r="R1837" s="38" t="s">
        <v>21</v>
      </c>
      <c r="S1837" s="38"/>
      <c r="T1837" s="38"/>
      <c r="U1837" s="77"/>
    </row>
    <row r="1838" spans="1:21" s="34" customFormat="1">
      <c r="A1838" s="40">
        <v>1838</v>
      </c>
      <c r="B1838" s="14">
        <v>40711</v>
      </c>
      <c r="C1838" s="38">
        <v>2011</v>
      </c>
      <c r="D1838" s="38">
        <f t="shared" si="590"/>
        <v>32</v>
      </c>
      <c r="E1838" s="15" t="s">
        <v>3481</v>
      </c>
      <c r="F1838" s="38" t="s">
        <v>33</v>
      </c>
      <c r="G1838" s="38" t="s">
        <v>65</v>
      </c>
      <c r="H1838" s="38" t="s">
        <v>73</v>
      </c>
      <c r="I1838" s="38"/>
      <c r="J1838" s="38" t="s">
        <v>24</v>
      </c>
      <c r="K1838" s="38" t="s">
        <v>24</v>
      </c>
      <c r="L1838" s="38" t="s">
        <v>800</v>
      </c>
      <c r="M1838" s="38">
        <v>2007</v>
      </c>
      <c r="N1838" s="38">
        <f t="shared" si="596"/>
        <v>4</v>
      </c>
      <c r="O1838" s="38" t="s">
        <v>1630</v>
      </c>
      <c r="P1838" s="38" t="s">
        <v>1766</v>
      </c>
      <c r="Q1838" s="38" t="s">
        <v>1629</v>
      </c>
      <c r="R1838" s="38" t="s">
        <v>21</v>
      </c>
      <c r="S1838" s="38"/>
      <c r="T1838" s="38"/>
      <c r="U1838" s="77"/>
    </row>
    <row r="1839" spans="1:21" s="34" customFormat="1">
      <c r="A1839" s="40">
        <v>1839</v>
      </c>
      <c r="B1839" s="14">
        <v>40711</v>
      </c>
      <c r="C1839" s="38">
        <v>2011</v>
      </c>
      <c r="D1839" s="38">
        <f t="shared" si="590"/>
        <v>32</v>
      </c>
      <c r="E1839" s="15" t="s">
        <v>3482</v>
      </c>
      <c r="F1839" s="38" t="s">
        <v>26</v>
      </c>
      <c r="G1839" s="38" t="s">
        <v>18</v>
      </c>
      <c r="H1839" s="38" t="s">
        <v>61</v>
      </c>
      <c r="I1839" s="38" t="s">
        <v>3740</v>
      </c>
      <c r="J1839" s="38">
        <v>1991</v>
      </c>
      <c r="K1839" s="19">
        <f t="shared" ref="K1839:K1842" si="597">C1839-J1839</f>
        <v>20</v>
      </c>
      <c r="L1839" s="38" t="s">
        <v>1641</v>
      </c>
      <c r="M1839" s="38">
        <v>1991</v>
      </c>
      <c r="N1839" s="38">
        <f t="shared" si="596"/>
        <v>20</v>
      </c>
      <c r="O1839" s="38" t="s">
        <v>1630</v>
      </c>
      <c r="P1839" s="38" t="s">
        <v>1809</v>
      </c>
      <c r="Q1839" s="38" t="s">
        <v>1629</v>
      </c>
      <c r="R1839" s="38" t="s">
        <v>21</v>
      </c>
      <c r="S1839" s="115">
        <v>5</v>
      </c>
      <c r="T1839" s="38"/>
      <c r="U1839" s="77" t="s">
        <v>3694</v>
      </c>
    </row>
    <row r="1840" spans="1:21" s="122" customFormat="1">
      <c r="A1840" s="81">
        <v>1840</v>
      </c>
      <c r="B1840" s="26">
        <v>40711</v>
      </c>
      <c r="C1840" s="5">
        <v>2011</v>
      </c>
      <c r="D1840" s="5">
        <f t="shared" si="590"/>
        <v>32</v>
      </c>
      <c r="E1840" s="87" t="s">
        <v>3483</v>
      </c>
      <c r="F1840" s="5" t="s">
        <v>17</v>
      </c>
      <c r="G1840" s="5" t="s">
        <v>18</v>
      </c>
      <c r="H1840" s="5" t="s">
        <v>22</v>
      </c>
      <c r="I1840" s="5" t="s">
        <v>3739</v>
      </c>
      <c r="J1840" s="5">
        <v>1991</v>
      </c>
      <c r="K1840" s="83">
        <f t="shared" si="597"/>
        <v>20</v>
      </c>
      <c r="L1840" s="5" t="s">
        <v>23</v>
      </c>
      <c r="M1840" s="5" t="s">
        <v>24</v>
      </c>
      <c r="N1840" s="5" t="s">
        <v>24</v>
      </c>
      <c r="O1840" s="5" t="s">
        <v>1630</v>
      </c>
      <c r="P1840" s="5" t="s">
        <v>1810</v>
      </c>
      <c r="Q1840" s="5" t="s">
        <v>1629</v>
      </c>
      <c r="R1840" s="5" t="s">
        <v>21</v>
      </c>
      <c r="S1840" s="114">
        <v>3</v>
      </c>
      <c r="T1840" s="5"/>
      <c r="U1840" s="82" t="s">
        <v>3710</v>
      </c>
    </row>
    <row r="1841" spans="1:21" s="122" customFormat="1">
      <c r="A1841" s="81">
        <v>1841</v>
      </c>
      <c r="B1841" s="26">
        <v>40711</v>
      </c>
      <c r="C1841" s="5">
        <v>2011</v>
      </c>
      <c r="D1841" s="5">
        <f t="shared" si="590"/>
        <v>32</v>
      </c>
      <c r="E1841" s="87" t="s">
        <v>3484</v>
      </c>
      <c r="F1841" s="5" t="s">
        <v>17</v>
      </c>
      <c r="G1841" s="5" t="s">
        <v>18</v>
      </c>
      <c r="H1841" s="5" t="s">
        <v>22</v>
      </c>
      <c r="I1841" s="5" t="s">
        <v>3739</v>
      </c>
      <c r="J1841" s="5">
        <v>1991</v>
      </c>
      <c r="K1841" s="83">
        <f t="shared" si="597"/>
        <v>20</v>
      </c>
      <c r="L1841" s="5" t="s">
        <v>23</v>
      </c>
      <c r="M1841" s="5" t="s">
        <v>24</v>
      </c>
      <c r="N1841" s="5" t="s">
        <v>24</v>
      </c>
      <c r="O1841" s="5" t="s">
        <v>1630</v>
      </c>
      <c r="P1841" s="5" t="s">
        <v>1811</v>
      </c>
      <c r="Q1841" s="5" t="s">
        <v>1629</v>
      </c>
      <c r="R1841" s="5" t="s">
        <v>21</v>
      </c>
      <c r="S1841" s="114">
        <v>3</v>
      </c>
      <c r="T1841" s="5"/>
      <c r="U1841" s="82" t="s">
        <v>3710</v>
      </c>
    </row>
    <row r="1842" spans="1:21" s="122" customFormat="1">
      <c r="A1842" s="81">
        <v>1842</v>
      </c>
      <c r="B1842" s="26">
        <v>40711</v>
      </c>
      <c r="C1842" s="5">
        <v>2011</v>
      </c>
      <c r="D1842" s="5">
        <f t="shared" si="590"/>
        <v>32</v>
      </c>
      <c r="E1842" s="87" t="s">
        <v>3485</v>
      </c>
      <c r="F1842" s="5" t="s">
        <v>17</v>
      </c>
      <c r="G1842" s="5" t="s">
        <v>18</v>
      </c>
      <c r="H1842" s="5" t="s">
        <v>22</v>
      </c>
      <c r="I1842" s="5" t="s">
        <v>3739</v>
      </c>
      <c r="J1842" s="5">
        <v>1991</v>
      </c>
      <c r="K1842" s="83">
        <f t="shared" si="597"/>
        <v>20</v>
      </c>
      <c r="L1842" s="5" t="s">
        <v>23</v>
      </c>
      <c r="M1842" s="5" t="s">
        <v>24</v>
      </c>
      <c r="N1842" s="5" t="s">
        <v>24</v>
      </c>
      <c r="O1842" s="5" t="s">
        <v>1630</v>
      </c>
      <c r="P1842" s="5" t="s">
        <v>1812</v>
      </c>
      <c r="Q1842" s="5" t="s">
        <v>1629</v>
      </c>
      <c r="R1842" s="5" t="s">
        <v>21</v>
      </c>
      <c r="S1842" s="114">
        <v>3</v>
      </c>
      <c r="T1842" s="5"/>
      <c r="U1842" s="82" t="s">
        <v>3710</v>
      </c>
    </row>
    <row r="1843" spans="1:21" s="34" customFormat="1">
      <c r="A1843" s="40">
        <v>1843</v>
      </c>
      <c r="B1843" s="14">
        <v>40722</v>
      </c>
      <c r="C1843" s="38">
        <v>2011</v>
      </c>
      <c r="D1843" s="38">
        <f t="shared" si="590"/>
        <v>32</v>
      </c>
      <c r="E1843" s="15" t="s">
        <v>3486</v>
      </c>
      <c r="F1843" s="38" t="s">
        <v>33</v>
      </c>
      <c r="G1843" s="38" t="s">
        <v>65</v>
      </c>
      <c r="H1843" s="38" t="s">
        <v>73</v>
      </c>
      <c r="I1843" s="38"/>
      <c r="J1843" s="38" t="s">
        <v>24</v>
      </c>
      <c r="K1843" s="38" t="s">
        <v>24</v>
      </c>
      <c r="L1843" s="38" t="s">
        <v>473</v>
      </c>
      <c r="M1843" s="38">
        <v>2006</v>
      </c>
      <c r="N1843" s="38">
        <f t="shared" ref="N1843:N1844" si="598">C1843-M1843</f>
        <v>5</v>
      </c>
      <c r="O1843" s="38" t="s">
        <v>1630</v>
      </c>
      <c r="P1843" s="38" t="s">
        <v>1813</v>
      </c>
      <c r="Q1843" s="38" t="s">
        <v>1629</v>
      </c>
      <c r="R1843" s="38" t="s">
        <v>21</v>
      </c>
      <c r="S1843" s="38"/>
      <c r="T1843" s="38"/>
      <c r="U1843" s="77"/>
    </row>
    <row r="1844" spans="1:21" s="34" customFormat="1">
      <c r="A1844" s="40">
        <v>1844</v>
      </c>
      <c r="B1844" s="14">
        <v>40722</v>
      </c>
      <c r="C1844" s="38">
        <v>2011</v>
      </c>
      <c r="D1844" s="38">
        <f t="shared" si="590"/>
        <v>32</v>
      </c>
      <c r="E1844" s="15" t="s">
        <v>3487</v>
      </c>
      <c r="F1844" s="38" t="s">
        <v>133</v>
      </c>
      <c r="G1844" s="38" t="s">
        <v>65</v>
      </c>
      <c r="H1844" s="38" t="s">
        <v>175</v>
      </c>
      <c r="I1844" s="38"/>
      <c r="J1844" s="38" t="s">
        <v>24</v>
      </c>
      <c r="K1844" s="38" t="s">
        <v>24</v>
      </c>
      <c r="L1844" s="38" t="s">
        <v>800</v>
      </c>
      <c r="M1844" s="38">
        <v>2007</v>
      </c>
      <c r="N1844" s="38">
        <f t="shared" si="598"/>
        <v>4</v>
      </c>
      <c r="O1844" s="38" t="s">
        <v>1630</v>
      </c>
      <c r="P1844" s="38" t="s">
        <v>1751</v>
      </c>
      <c r="Q1844" s="38" t="s">
        <v>1629</v>
      </c>
      <c r="R1844" s="38" t="s">
        <v>21</v>
      </c>
      <c r="S1844" s="38"/>
      <c r="T1844" s="38"/>
      <c r="U1844" s="77"/>
    </row>
    <row r="1845" spans="1:21" s="121" customFormat="1">
      <c r="A1845" s="40">
        <v>1845</v>
      </c>
      <c r="B1845" s="14">
        <v>40722</v>
      </c>
      <c r="C1845" s="38">
        <v>2011</v>
      </c>
      <c r="D1845" s="38">
        <f t="shared" si="590"/>
        <v>32</v>
      </c>
      <c r="E1845" s="15" t="s">
        <v>3488</v>
      </c>
      <c r="F1845" s="38" t="s">
        <v>26</v>
      </c>
      <c r="G1845" s="38" t="s">
        <v>18</v>
      </c>
      <c r="H1845" s="38" t="s">
        <v>83</v>
      </c>
      <c r="I1845" s="38" t="s">
        <v>3730</v>
      </c>
      <c r="J1845" s="36">
        <v>2003</v>
      </c>
      <c r="K1845" s="19">
        <f t="shared" ref="K1845:K1851" si="599">C1845-J1845</f>
        <v>8</v>
      </c>
      <c r="L1845" s="38" t="s">
        <v>1625</v>
      </c>
      <c r="M1845" s="38" t="s">
        <v>24</v>
      </c>
      <c r="N1845" s="38" t="s">
        <v>24</v>
      </c>
      <c r="O1845" s="38" t="s">
        <v>1630</v>
      </c>
      <c r="P1845" s="38" t="s">
        <v>1814</v>
      </c>
      <c r="Q1845" s="38" t="s">
        <v>1628</v>
      </c>
      <c r="R1845" s="38" t="s">
        <v>21</v>
      </c>
      <c r="S1845" s="115">
        <v>6</v>
      </c>
      <c r="T1845" s="38"/>
      <c r="U1845" s="77" t="s">
        <v>3744</v>
      </c>
    </row>
    <row r="1846" spans="1:21" s="121" customFormat="1">
      <c r="A1846" s="40">
        <v>1846</v>
      </c>
      <c r="B1846" s="14">
        <v>40722</v>
      </c>
      <c r="C1846" s="38">
        <v>2011</v>
      </c>
      <c r="D1846" s="38">
        <f t="shared" si="590"/>
        <v>32</v>
      </c>
      <c r="E1846" s="15" t="s">
        <v>3489</v>
      </c>
      <c r="F1846" s="38" t="s">
        <v>17</v>
      </c>
      <c r="G1846" s="38" t="s">
        <v>18</v>
      </c>
      <c r="H1846" s="38" t="s">
        <v>61</v>
      </c>
      <c r="I1846" s="38" t="s">
        <v>3740</v>
      </c>
      <c r="J1846" s="38">
        <v>1991</v>
      </c>
      <c r="K1846" s="19">
        <f t="shared" si="599"/>
        <v>20</v>
      </c>
      <c r="L1846" s="38" t="s">
        <v>1773</v>
      </c>
      <c r="M1846" s="38" t="s">
        <v>24</v>
      </c>
      <c r="N1846" s="38" t="s">
        <v>24</v>
      </c>
      <c r="O1846" s="38" t="s">
        <v>1630</v>
      </c>
      <c r="P1846" s="38" t="s">
        <v>1815</v>
      </c>
      <c r="Q1846" s="38" t="s">
        <v>1628</v>
      </c>
      <c r="R1846" s="38" t="s">
        <v>21</v>
      </c>
      <c r="S1846" s="115">
        <v>6</v>
      </c>
      <c r="T1846" s="38" t="s">
        <v>1816</v>
      </c>
      <c r="U1846" s="77" t="s">
        <v>3744</v>
      </c>
    </row>
    <row r="1847" spans="1:21" s="122" customFormat="1">
      <c r="A1847" s="81">
        <v>1847</v>
      </c>
      <c r="B1847" s="26">
        <v>40722</v>
      </c>
      <c r="C1847" s="5">
        <v>2011</v>
      </c>
      <c r="D1847" s="5">
        <f t="shared" si="590"/>
        <v>32</v>
      </c>
      <c r="E1847" s="87" t="s">
        <v>3490</v>
      </c>
      <c r="F1847" s="5" t="s">
        <v>17</v>
      </c>
      <c r="G1847" s="5" t="s">
        <v>18</v>
      </c>
      <c r="H1847" s="5" t="s">
        <v>22</v>
      </c>
      <c r="I1847" s="5" t="s">
        <v>3739</v>
      </c>
      <c r="J1847" s="5">
        <v>1991</v>
      </c>
      <c r="K1847" s="83">
        <f t="shared" si="599"/>
        <v>20</v>
      </c>
      <c r="L1847" s="5" t="s">
        <v>23</v>
      </c>
      <c r="M1847" s="5" t="s">
        <v>24</v>
      </c>
      <c r="N1847" s="5" t="s">
        <v>24</v>
      </c>
      <c r="O1847" s="5" t="s">
        <v>1630</v>
      </c>
      <c r="P1847" s="5" t="s">
        <v>1817</v>
      </c>
      <c r="Q1847" s="5" t="s">
        <v>1629</v>
      </c>
      <c r="R1847" s="5" t="s">
        <v>21</v>
      </c>
      <c r="S1847" s="114">
        <v>3</v>
      </c>
      <c r="T1847" s="5"/>
      <c r="U1847" s="82" t="s">
        <v>3710</v>
      </c>
    </row>
    <row r="1848" spans="1:21" s="122" customFormat="1">
      <c r="A1848" s="81">
        <v>1848</v>
      </c>
      <c r="B1848" s="26">
        <v>40722</v>
      </c>
      <c r="C1848" s="5">
        <v>2011</v>
      </c>
      <c r="D1848" s="5">
        <f t="shared" si="590"/>
        <v>32</v>
      </c>
      <c r="E1848" s="87" t="s">
        <v>3491</v>
      </c>
      <c r="F1848" s="5" t="s">
        <v>17</v>
      </c>
      <c r="G1848" s="5" t="s">
        <v>18</v>
      </c>
      <c r="H1848" s="5" t="s">
        <v>22</v>
      </c>
      <c r="I1848" s="5" t="s">
        <v>3739</v>
      </c>
      <c r="J1848" s="5">
        <v>1991</v>
      </c>
      <c r="K1848" s="83">
        <f t="shared" si="599"/>
        <v>20</v>
      </c>
      <c r="L1848" s="5" t="s">
        <v>23</v>
      </c>
      <c r="M1848" s="5" t="s">
        <v>24</v>
      </c>
      <c r="N1848" s="5" t="s">
        <v>24</v>
      </c>
      <c r="O1848" s="5" t="s">
        <v>1630</v>
      </c>
      <c r="P1848" s="5" t="s">
        <v>1818</v>
      </c>
      <c r="Q1848" s="5" t="s">
        <v>1629</v>
      </c>
      <c r="R1848" s="5" t="s">
        <v>21</v>
      </c>
      <c r="S1848" s="114">
        <v>3</v>
      </c>
      <c r="T1848" s="5"/>
      <c r="U1848" s="82" t="s">
        <v>3710</v>
      </c>
    </row>
    <row r="1849" spans="1:21" s="122" customFormat="1">
      <c r="A1849" s="81">
        <v>1849</v>
      </c>
      <c r="B1849" s="26">
        <v>40722</v>
      </c>
      <c r="C1849" s="5">
        <v>2011</v>
      </c>
      <c r="D1849" s="5">
        <f t="shared" si="590"/>
        <v>32</v>
      </c>
      <c r="E1849" s="87" t="s">
        <v>3492</v>
      </c>
      <c r="F1849" s="5" t="s">
        <v>17</v>
      </c>
      <c r="G1849" s="5" t="s">
        <v>18</v>
      </c>
      <c r="H1849" s="5" t="s">
        <v>22</v>
      </c>
      <c r="I1849" s="5" t="s">
        <v>3739</v>
      </c>
      <c r="J1849" s="5">
        <v>1991</v>
      </c>
      <c r="K1849" s="83">
        <f t="shared" si="599"/>
        <v>20</v>
      </c>
      <c r="L1849" s="5" t="s">
        <v>23</v>
      </c>
      <c r="M1849" s="5" t="s">
        <v>24</v>
      </c>
      <c r="N1849" s="5" t="s">
        <v>24</v>
      </c>
      <c r="O1849" s="5" t="s">
        <v>1630</v>
      </c>
      <c r="P1849" s="5" t="s">
        <v>1819</v>
      </c>
      <c r="Q1849" s="5" t="s">
        <v>1629</v>
      </c>
      <c r="R1849" s="5" t="s">
        <v>21</v>
      </c>
      <c r="S1849" s="114">
        <v>3</v>
      </c>
      <c r="T1849" s="5"/>
      <c r="U1849" s="82" t="s">
        <v>3710</v>
      </c>
    </row>
    <row r="1850" spans="1:21" s="122" customFormat="1">
      <c r="A1850" s="81">
        <v>1850</v>
      </c>
      <c r="B1850" s="26">
        <v>40722</v>
      </c>
      <c r="C1850" s="5">
        <v>2011</v>
      </c>
      <c r="D1850" s="5">
        <f t="shared" si="590"/>
        <v>32</v>
      </c>
      <c r="E1850" s="87" t="s">
        <v>3493</v>
      </c>
      <c r="F1850" s="5" t="s">
        <v>17</v>
      </c>
      <c r="G1850" s="5" t="s">
        <v>18</v>
      </c>
      <c r="H1850" s="5" t="s">
        <v>22</v>
      </c>
      <c r="I1850" s="5" t="s">
        <v>3739</v>
      </c>
      <c r="J1850" s="5">
        <v>1991</v>
      </c>
      <c r="K1850" s="83">
        <f t="shared" si="599"/>
        <v>20</v>
      </c>
      <c r="L1850" s="5" t="s">
        <v>23</v>
      </c>
      <c r="M1850" s="5" t="s">
        <v>24</v>
      </c>
      <c r="N1850" s="5" t="s">
        <v>24</v>
      </c>
      <c r="O1850" s="5" t="s">
        <v>1630</v>
      </c>
      <c r="P1850" s="5" t="s">
        <v>1820</v>
      </c>
      <c r="Q1850" s="5" t="s">
        <v>1629</v>
      </c>
      <c r="R1850" s="5" t="s">
        <v>21</v>
      </c>
      <c r="S1850" s="114">
        <v>3</v>
      </c>
      <c r="T1850" s="5"/>
      <c r="U1850" s="82" t="s">
        <v>3710</v>
      </c>
    </row>
    <row r="1851" spans="1:21" s="122" customFormat="1">
      <c r="A1851" s="81">
        <v>1851</v>
      </c>
      <c r="B1851" s="26">
        <v>40722</v>
      </c>
      <c r="C1851" s="5">
        <v>2011</v>
      </c>
      <c r="D1851" s="5">
        <f t="shared" si="590"/>
        <v>32</v>
      </c>
      <c r="E1851" s="87" t="s">
        <v>3494</v>
      </c>
      <c r="F1851" s="5" t="s">
        <v>17</v>
      </c>
      <c r="G1851" s="5" t="s">
        <v>18</v>
      </c>
      <c r="H1851" s="5" t="s">
        <v>22</v>
      </c>
      <c r="I1851" s="5" t="s">
        <v>3739</v>
      </c>
      <c r="J1851" s="5">
        <v>1991</v>
      </c>
      <c r="K1851" s="83">
        <f t="shared" si="599"/>
        <v>20</v>
      </c>
      <c r="L1851" s="5" t="s">
        <v>23</v>
      </c>
      <c r="M1851" s="5" t="s">
        <v>24</v>
      </c>
      <c r="N1851" s="5" t="s">
        <v>24</v>
      </c>
      <c r="O1851" s="5" t="s">
        <v>1630</v>
      </c>
      <c r="P1851" s="5" t="s">
        <v>1821</v>
      </c>
      <c r="Q1851" s="5" t="s">
        <v>1629</v>
      </c>
      <c r="R1851" s="5" t="s">
        <v>21</v>
      </c>
      <c r="S1851" s="114">
        <v>3</v>
      </c>
      <c r="T1851" s="5"/>
      <c r="U1851" s="82" t="s">
        <v>3710</v>
      </c>
    </row>
    <row r="1852" spans="1:21" s="34" customFormat="1">
      <c r="A1852" s="40">
        <v>1852</v>
      </c>
      <c r="B1852" s="14">
        <v>40732</v>
      </c>
      <c r="C1852" s="38">
        <v>2011</v>
      </c>
      <c r="D1852" s="38">
        <f t="shared" si="590"/>
        <v>32</v>
      </c>
      <c r="E1852" s="29" t="s">
        <v>3495</v>
      </c>
      <c r="F1852" s="38" t="s">
        <v>183</v>
      </c>
      <c r="G1852" s="38" t="s">
        <v>24</v>
      </c>
      <c r="H1852" s="38" t="s">
        <v>73</v>
      </c>
      <c r="I1852" s="38"/>
      <c r="J1852" s="38" t="s">
        <v>24</v>
      </c>
      <c r="K1852" s="38" t="s">
        <v>24</v>
      </c>
      <c r="L1852" s="38" t="s">
        <v>1822</v>
      </c>
      <c r="M1852" s="38" t="s">
        <v>24</v>
      </c>
      <c r="N1852" s="38" t="s">
        <v>24</v>
      </c>
      <c r="O1852" s="38" t="s">
        <v>1626</v>
      </c>
      <c r="P1852" s="38" t="s">
        <v>1823</v>
      </c>
      <c r="Q1852" s="38" t="s">
        <v>1629</v>
      </c>
      <c r="R1852" s="38" t="s">
        <v>21</v>
      </c>
      <c r="S1852" s="38"/>
      <c r="T1852" s="38"/>
      <c r="U1852" s="77"/>
    </row>
    <row r="1853" spans="1:21" s="34" customFormat="1">
      <c r="A1853" s="40">
        <v>1853</v>
      </c>
      <c r="B1853" s="14">
        <v>40732</v>
      </c>
      <c r="C1853" s="38">
        <v>2011</v>
      </c>
      <c r="D1853" s="38">
        <f t="shared" si="590"/>
        <v>32</v>
      </c>
      <c r="E1853" s="15" t="s">
        <v>3496</v>
      </c>
      <c r="F1853" s="38" t="s">
        <v>33</v>
      </c>
      <c r="G1853" s="38" t="s">
        <v>65</v>
      </c>
      <c r="H1853" s="38" t="s">
        <v>73</v>
      </c>
      <c r="I1853" s="38"/>
      <c r="J1853" s="38" t="s">
        <v>24</v>
      </c>
      <c r="K1853" s="38" t="s">
        <v>24</v>
      </c>
      <c r="L1853" s="38" t="s">
        <v>234</v>
      </c>
      <c r="M1853" s="38">
        <v>2005</v>
      </c>
      <c r="N1853" s="38">
        <f>C1853-M1853</f>
        <v>6</v>
      </c>
      <c r="O1853" s="38" t="s">
        <v>1630</v>
      </c>
      <c r="P1853" s="38" t="s">
        <v>1766</v>
      </c>
      <c r="Q1853" s="38" t="s">
        <v>1629</v>
      </c>
      <c r="R1853" s="38" t="s">
        <v>21</v>
      </c>
      <c r="S1853" s="38"/>
      <c r="T1853" s="38"/>
      <c r="U1853" s="77"/>
    </row>
    <row r="1854" spans="1:21" s="122" customFormat="1">
      <c r="A1854" s="81">
        <v>1854</v>
      </c>
      <c r="B1854" s="26">
        <v>40732</v>
      </c>
      <c r="C1854" s="5">
        <v>2011</v>
      </c>
      <c r="D1854" s="5">
        <f t="shared" si="590"/>
        <v>32</v>
      </c>
      <c r="E1854" s="87" t="s">
        <v>3497</v>
      </c>
      <c r="F1854" s="5" t="s">
        <v>17</v>
      </c>
      <c r="G1854" s="5" t="s">
        <v>18</v>
      </c>
      <c r="H1854" s="5" t="s">
        <v>22</v>
      </c>
      <c r="I1854" s="5" t="s">
        <v>3739</v>
      </c>
      <c r="J1854" s="5">
        <v>1991</v>
      </c>
      <c r="K1854" s="83">
        <f t="shared" ref="K1854:K1856" si="600">C1854-J1854</f>
        <v>20</v>
      </c>
      <c r="L1854" s="5" t="s">
        <v>23</v>
      </c>
      <c r="M1854" s="5" t="s">
        <v>24</v>
      </c>
      <c r="N1854" s="5" t="s">
        <v>24</v>
      </c>
      <c r="O1854" s="5" t="s">
        <v>1630</v>
      </c>
      <c r="P1854" s="5" t="s">
        <v>1824</v>
      </c>
      <c r="Q1854" s="5" t="s">
        <v>1629</v>
      </c>
      <c r="R1854" s="5" t="s">
        <v>21</v>
      </c>
      <c r="S1854" s="114">
        <v>6</v>
      </c>
      <c r="T1854" s="5"/>
      <c r="U1854" s="82" t="s">
        <v>3742</v>
      </c>
    </row>
    <row r="1855" spans="1:21" s="82" customFormat="1">
      <c r="A1855" s="81">
        <v>1855</v>
      </c>
      <c r="B1855" s="26">
        <v>40732</v>
      </c>
      <c r="C1855" s="5">
        <v>2011</v>
      </c>
      <c r="D1855" s="5">
        <f t="shared" si="590"/>
        <v>32</v>
      </c>
      <c r="E1855" s="87" t="s">
        <v>3498</v>
      </c>
      <c r="F1855" s="5" t="s">
        <v>26</v>
      </c>
      <c r="G1855" s="5" t="s">
        <v>18</v>
      </c>
      <c r="H1855" s="5" t="s">
        <v>27</v>
      </c>
      <c r="I1855" s="5" t="s">
        <v>3719</v>
      </c>
      <c r="J1855" s="5">
        <v>1997</v>
      </c>
      <c r="K1855" s="83">
        <f t="shared" si="600"/>
        <v>14</v>
      </c>
      <c r="L1855" s="5" t="s">
        <v>34</v>
      </c>
      <c r="M1855" s="5" t="s">
        <v>24</v>
      </c>
      <c r="N1855" s="5" t="s">
        <v>24</v>
      </c>
      <c r="O1855" s="5" t="s">
        <v>1630</v>
      </c>
      <c r="P1855" s="5" t="s">
        <v>1825</v>
      </c>
      <c r="Q1855" s="5" t="s">
        <v>1629</v>
      </c>
      <c r="R1855" s="5" t="s">
        <v>21</v>
      </c>
      <c r="S1855" s="114">
        <v>2</v>
      </c>
      <c r="T1855" s="5"/>
      <c r="U1855" s="82" t="s">
        <v>3705</v>
      </c>
    </row>
    <row r="1856" spans="1:21" s="121" customFormat="1">
      <c r="A1856" s="40">
        <v>1856</v>
      </c>
      <c r="B1856" s="14">
        <v>40732</v>
      </c>
      <c r="C1856" s="38">
        <v>2011</v>
      </c>
      <c r="D1856" s="38">
        <f t="shared" si="590"/>
        <v>32</v>
      </c>
      <c r="E1856" s="15" t="s">
        <v>3499</v>
      </c>
      <c r="F1856" s="38" t="s">
        <v>26</v>
      </c>
      <c r="G1856" s="38" t="s">
        <v>18</v>
      </c>
      <c r="H1856" s="38" t="s">
        <v>27</v>
      </c>
      <c r="I1856" s="38" t="s">
        <v>3719</v>
      </c>
      <c r="J1856" s="38">
        <v>1997</v>
      </c>
      <c r="K1856" s="19">
        <f t="shared" si="600"/>
        <v>14</v>
      </c>
      <c r="L1856" s="38" t="s">
        <v>1715</v>
      </c>
      <c r="M1856" s="38" t="s">
        <v>24</v>
      </c>
      <c r="N1856" s="38" t="s">
        <v>24</v>
      </c>
      <c r="O1856" s="38" t="s">
        <v>1630</v>
      </c>
      <c r="P1856" s="38" t="s">
        <v>1826</v>
      </c>
      <c r="Q1856" s="38" t="s">
        <v>1628</v>
      </c>
      <c r="R1856" s="38" t="s">
        <v>21</v>
      </c>
      <c r="S1856" s="115">
        <v>6</v>
      </c>
      <c r="T1856" s="38"/>
      <c r="U1856" s="77" t="s">
        <v>3744</v>
      </c>
    </row>
    <row r="1857" spans="1:21" s="34" customFormat="1">
      <c r="A1857" s="40">
        <v>1857</v>
      </c>
      <c r="B1857" s="14">
        <v>40736</v>
      </c>
      <c r="C1857" s="38">
        <v>2011</v>
      </c>
      <c r="D1857" s="38">
        <f t="shared" si="590"/>
        <v>32</v>
      </c>
      <c r="E1857" s="15" t="s">
        <v>3500</v>
      </c>
      <c r="F1857" s="38" t="s">
        <v>33</v>
      </c>
      <c r="G1857" s="38" t="s">
        <v>24</v>
      </c>
      <c r="H1857" s="38" t="s">
        <v>73</v>
      </c>
      <c r="I1857" s="38"/>
      <c r="J1857" s="38" t="s">
        <v>24</v>
      </c>
      <c r="K1857" s="38" t="s">
        <v>24</v>
      </c>
      <c r="L1857" s="38" t="s">
        <v>1796</v>
      </c>
      <c r="M1857" s="38" t="s">
        <v>24</v>
      </c>
      <c r="N1857" s="38" t="s">
        <v>24</v>
      </c>
      <c r="O1857" s="38" t="s">
        <v>1626</v>
      </c>
      <c r="P1857" s="38" t="s">
        <v>1766</v>
      </c>
      <c r="Q1857" s="38" t="s">
        <v>1629</v>
      </c>
      <c r="R1857" s="38" t="s">
        <v>1798</v>
      </c>
      <c r="S1857" s="38"/>
      <c r="T1857" s="38"/>
      <c r="U1857" s="77"/>
    </row>
    <row r="1858" spans="1:21" s="34" customFormat="1">
      <c r="A1858" s="40">
        <v>1858</v>
      </c>
      <c r="B1858" s="14">
        <v>40736</v>
      </c>
      <c r="C1858" s="38">
        <v>2011</v>
      </c>
      <c r="D1858" s="38">
        <f t="shared" ref="D1858:D1921" si="601">IF(C1858=2005,19,IF(C1858=2006,20,IF(C1858=2007,25,IF(C1858=2008,25,IF(C1858=2009,30,IF(C1858=2010,32,IF(C1858=2011,32,99)))))))</f>
        <v>32</v>
      </c>
      <c r="E1858" s="15" t="s">
        <v>3501</v>
      </c>
      <c r="F1858" s="38" t="s">
        <v>33</v>
      </c>
      <c r="G1858" s="38" t="s">
        <v>65</v>
      </c>
      <c r="H1858" s="38" t="s">
        <v>73</v>
      </c>
      <c r="I1858" s="38"/>
      <c r="J1858" s="38" t="s">
        <v>24</v>
      </c>
      <c r="K1858" s="38" t="s">
        <v>24</v>
      </c>
      <c r="L1858" s="38" t="s">
        <v>123</v>
      </c>
      <c r="M1858" s="38">
        <v>2001</v>
      </c>
      <c r="N1858" s="38">
        <f t="shared" ref="N1858:N1866" si="602">C1858-M1858</f>
        <v>10</v>
      </c>
      <c r="O1858" s="38" t="s">
        <v>1630</v>
      </c>
      <c r="P1858" s="38" t="s">
        <v>1766</v>
      </c>
      <c r="Q1858" s="38" t="s">
        <v>1629</v>
      </c>
      <c r="R1858" s="38" t="s">
        <v>21</v>
      </c>
      <c r="S1858" s="38"/>
      <c r="T1858" s="38"/>
      <c r="U1858" s="77"/>
    </row>
    <row r="1859" spans="1:21" s="34" customFormat="1">
      <c r="A1859" s="40">
        <v>1859</v>
      </c>
      <c r="B1859" s="14">
        <v>40739</v>
      </c>
      <c r="C1859" s="38">
        <v>2011</v>
      </c>
      <c r="D1859" s="38">
        <f t="shared" si="601"/>
        <v>32</v>
      </c>
      <c r="E1859" s="15" t="s">
        <v>3502</v>
      </c>
      <c r="F1859" s="38" t="s">
        <v>82</v>
      </c>
      <c r="G1859" s="38" t="s">
        <v>65</v>
      </c>
      <c r="H1859" s="38" t="s">
        <v>73</v>
      </c>
      <c r="I1859" s="38"/>
      <c r="J1859" s="38" t="s">
        <v>24</v>
      </c>
      <c r="K1859" s="38" t="s">
        <v>24</v>
      </c>
      <c r="L1859" s="38" t="s">
        <v>562</v>
      </c>
      <c r="M1859" s="35">
        <v>2007</v>
      </c>
      <c r="N1859" s="38">
        <f t="shared" si="602"/>
        <v>4</v>
      </c>
      <c r="O1859" s="38" t="s">
        <v>1630</v>
      </c>
      <c r="P1859" s="38" t="s">
        <v>1827</v>
      </c>
      <c r="Q1859" s="38" t="s">
        <v>1629</v>
      </c>
      <c r="R1859" s="38" t="s">
        <v>21</v>
      </c>
      <c r="S1859" s="38"/>
      <c r="T1859" s="38"/>
      <c r="U1859" s="77"/>
    </row>
    <row r="1860" spans="1:21" s="34" customFormat="1">
      <c r="A1860" s="40">
        <v>1860</v>
      </c>
      <c r="B1860" s="14">
        <v>40743</v>
      </c>
      <c r="C1860" s="38">
        <v>2011</v>
      </c>
      <c r="D1860" s="38">
        <f t="shared" si="601"/>
        <v>32</v>
      </c>
      <c r="E1860" s="15" t="s">
        <v>3503</v>
      </c>
      <c r="F1860" s="38" t="s">
        <v>133</v>
      </c>
      <c r="G1860" s="38" t="s">
        <v>65</v>
      </c>
      <c r="H1860" s="38" t="s">
        <v>175</v>
      </c>
      <c r="I1860" s="38"/>
      <c r="J1860" s="38" t="s">
        <v>24</v>
      </c>
      <c r="K1860" s="38" t="s">
        <v>24</v>
      </c>
      <c r="L1860" s="38" t="s">
        <v>800</v>
      </c>
      <c r="M1860" s="38">
        <v>2007</v>
      </c>
      <c r="N1860" s="38">
        <f t="shared" si="602"/>
        <v>4</v>
      </c>
      <c r="O1860" s="38" t="s">
        <v>1630</v>
      </c>
      <c r="P1860" s="38" t="s">
        <v>1751</v>
      </c>
      <c r="Q1860" s="38" t="s">
        <v>1629</v>
      </c>
      <c r="R1860" s="38" t="s">
        <v>21</v>
      </c>
      <c r="S1860" s="38"/>
      <c r="T1860" s="38"/>
      <c r="U1860" s="77"/>
    </row>
    <row r="1861" spans="1:21" s="34" customFormat="1">
      <c r="A1861" s="40">
        <v>1861</v>
      </c>
      <c r="B1861" s="14">
        <v>40743</v>
      </c>
      <c r="C1861" s="38">
        <v>2011</v>
      </c>
      <c r="D1861" s="38">
        <f t="shared" si="601"/>
        <v>32</v>
      </c>
      <c r="E1861" s="29" t="s">
        <v>3504</v>
      </c>
      <c r="F1861" s="38" t="s">
        <v>26</v>
      </c>
      <c r="G1861" s="38" t="s">
        <v>18</v>
      </c>
      <c r="H1861" s="38" t="s">
        <v>800</v>
      </c>
      <c r="I1861" s="38" t="s">
        <v>3724</v>
      </c>
      <c r="J1861" s="38">
        <v>2007</v>
      </c>
      <c r="K1861" s="19">
        <f t="shared" ref="K1861:K1863" si="603">C1861-J1861</f>
        <v>4</v>
      </c>
      <c r="L1861" s="38" t="s">
        <v>800</v>
      </c>
      <c r="M1861" s="38">
        <v>2007</v>
      </c>
      <c r="N1861" s="38">
        <f t="shared" si="602"/>
        <v>4</v>
      </c>
      <c r="O1861" s="38" t="s">
        <v>1630</v>
      </c>
      <c r="P1861" s="38" t="s">
        <v>1828</v>
      </c>
      <c r="Q1861" s="38" t="s">
        <v>1629</v>
      </c>
      <c r="R1861" s="38" t="s">
        <v>1829</v>
      </c>
      <c r="S1861" s="115">
        <v>1</v>
      </c>
      <c r="T1861" s="38" t="s">
        <v>1830</v>
      </c>
      <c r="U1861" s="77" t="s">
        <v>3699</v>
      </c>
    </row>
    <row r="1862" spans="1:21" s="34" customFormat="1">
      <c r="A1862" s="40">
        <v>1862</v>
      </c>
      <c r="B1862" s="14">
        <v>40743</v>
      </c>
      <c r="C1862" s="38">
        <v>2011</v>
      </c>
      <c r="D1862" s="38">
        <f t="shared" si="601"/>
        <v>32</v>
      </c>
      <c r="E1862" s="15" t="s">
        <v>3505</v>
      </c>
      <c r="F1862" s="38" t="s">
        <v>26</v>
      </c>
      <c r="G1862" s="38" t="s">
        <v>18</v>
      </c>
      <c r="H1862" s="38" t="s">
        <v>800</v>
      </c>
      <c r="I1862" s="38" t="s">
        <v>3724</v>
      </c>
      <c r="J1862" s="38">
        <v>2007</v>
      </c>
      <c r="K1862" s="19">
        <f t="shared" si="603"/>
        <v>4</v>
      </c>
      <c r="L1862" s="38" t="s">
        <v>800</v>
      </c>
      <c r="M1862" s="38">
        <v>2007</v>
      </c>
      <c r="N1862" s="38">
        <f t="shared" si="602"/>
        <v>4</v>
      </c>
      <c r="O1862" s="38" t="s">
        <v>1630</v>
      </c>
      <c r="P1862" s="38" t="s">
        <v>1831</v>
      </c>
      <c r="Q1862" s="38" t="s">
        <v>1629</v>
      </c>
      <c r="R1862" s="38" t="s">
        <v>21</v>
      </c>
      <c r="S1862" s="115">
        <v>1</v>
      </c>
      <c r="T1862" s="38"/>
      <c r="U1862" s="77" t="s">
        <v>3699</v>
      </c>
    </row>
    <row r="1863" spans="1:21" s="34" customFormat="1">
      <c r="A1863" s="40">
        <v>1863</v>
      </c>
      <c r="B1863" s="14">
        <v>40743</v>
      </c>
      <c r="C1863" s="38">
        <v>2011</v>
      </c>
      <c r="D1863" s="38">
        <f t="shared" si="601"/>
        <v>32</v>
      </c>
      <c r="E1863" s="15" t="s">
        <v>3506</v>
      </c>
      <c r="F1863" s="38" t="s">
        <v>17</v>
      </c>
      <c r="G1863" s="38" t="s">
        <v>18</v>
      </c>
      <c r="H1863" s="38" t="s">
        <v>61</v>
      </c>
      <c r="I1863" s="38" t="s">
        <v>3740</v>
      </c>
      <c r="J1863" s="38">
        <v>1991</v>
      </c>
      <c r="K1863" s="19">
        <f t="shared" si="603"/>
        <v>20</v>
      </c>
      <c r="L1863" s="38" t="s">
        <v>1641</v>
      </c>
      <c r="M1863" s="38">
        <v>1991</v>
      </c>
      <c r="N1863" s="38">
        <f t="shared" si="602"/>
        <v>20</v>
      </c>
      <c r="O1863" s="38" t="s">
        <v>1630</v>
      </c>
      <c r="P1863" s="38" t="s">
        <v>1832</v>
      </c>
      <c r="Q1863" s="38" t="s">
        <v>1629</v>
      </c>
      <c r="R1863" s="38" t="s">
        <v>21</v>
      </c>
      <c r="S1863" s="115">
        <v>5</v>
      </c>
      <c r="T1863" s="38"/>
      <c r="U1863" s="77" t="s">
        <v>3694</v>
      </c>
    </row>
    <row r="1864" spans="1:21" s="34" customFormat="1">
      <c r="A1864" s="40">
        <v>1864</v>
      </c>
      <c r="B1864" s="14">
        <v>40746</v>
      </c>
      <c r="C1864" s="38">
        <v>2011</v>
      </c>
      <c r="D1864" s="38">
        <f t="shared" si="601"/>
        <v>32</v>
      </c>
      <c r="E1864" s="15" t="s">
        <v>3507</v>
      </c>
      <c r="F1864" s="38" t="s">
        <v>82</v>
      </c>
      <c r="G1864" s="38" t="s">
        <v>65</v>
      </c>
      <c r="H1864" s="38" t="s">
        <v>73</v>
      </c>
      <c r="I1864" s="38"/>
      <c r="J1864" s="38" t="s">
        <v>24</v>
      </c>
      <c r="K1864" s="38" t="s">
        <v>24</v>
      </c>
      <c r="L1864" s="38" t="s">
        <v>129</v>
      </c>
      <c r="M1864" s="38">
        <v>1985</v>
      </c>
      <c r="N1864" s="38">
        <f t="shared" si="602"/>
        <v>26</v>
      </c>
      <c r="O1864" s="38" t="s">
        <v>1630</v>
      </c>
      <c r="P1864" s="38" t="s">
        <v>1682</v>
      </c>
      <c r="Q1864" s="38" t="s">
        <v>1629</v>
      </c>
      <c r="R1864" s="38" t="s">
        <v>21</v>
      </c>
      <c r="S1864" s="38"/>
      <c r="T1864" s="38"/>
      <c r="U1864" s="77"/>
    </row>
    <row r="1865" spans="1:21" s="34" customFormat="1">
      <c r="A1865" s="40">
        <v>1865</v>
      </c>
      <c r="B1865" s="14">
        <v>40746</v>
      </c>
      <c r="C1865" s="38">
        <v>2011</v>
      </c>
      <c r="D1865" s="38">
        <f t="shared" si="601"/>
        <v>32</v>
      </c>
      <c r="E1865" s="15" t="s">
        <v>3508</v>
      </c>
      <c r="F1865" s="38" t="s">
        <v>82</v>
      </c>
      <c r="G1865" s="38" t="s">
        <v>65</v>
      </c>
      <c r="H1865" s="38" t="s">
        <v>73</v>
      </c>
      <c r="I1865" s="38"/>
      <c r="J1865" s="38" t="s">
        <v>24</v>
      </c>
      <c r="K1865" s="38" t="s">
        <v>24</v>
      </c>
      <c r="L1865" s="38" t="s">
        <v>434</v>
      </c>
      <c r="M1865" s="38">
        <v>2006</v>
      </c>
      <c r="N1865" s="38">
        <f t="shared" si="602"/>
        <v>5</v>
      </c>
      <c r="O1865" s="38" t="s">
        <v>1630</v>
      </c>
      <c r="P1865" s="38" t="s">
        <v>1682</v>
      </c>
      <c r="Q1865" s="38" t="s">
        <v>1629</v>
      </c>
      <c r="R1865" s="38" t="s">
        <v>21</v>
      </c>
      <c r="S1865" s="38"/>
      <c r="T1865" s="38"/>
      <c r="U1865" s="77"/>
    </row>
    <row r="1866" spans="1:21" s="34" customFormat="1">
      <c r="A1866" s="40">
        <v>1866</v>
      </c>
      <c r="B1866" s="14">
        <v>40746</v>
      </c>
      <c r="C1866" s="38">
        <v>2011</v>
      </c>
      <c r="D1866" s="38">
        <f t="shared" si="601"/>
        <v>32</v>
      </c>
      <c r="E1866" s="15" t="s">
        <v>3509</v>
      </c>
      <c r="F1866" s="38" t="s">
        <v>33</v>
      </c>
      <c r="G1866" s="38" t="s">
        <v>65</v>
      </c>
      <c r="H1866" s="38" t="s">
        <v>73</v>
      </c>
      <c r="I1866" s="38"/>
      <c r="J1866" s="38" t="s">
        <v>24</v>
      </c>
      <c r="K1866" s="38" t="s">
        <v>24</v>
      </c>
      <c r="L1866" s="38" t="s">
        <v>234</v>
      </c>
      <c r="M1866" s="38">
        <v>2005</v>
      </c>
      <c r="N1866" s="38">
        <f t="shared" si="602"/>
        <v>6</v>
      </c>
      <c r="O1866" s="38" t="s">
        <v>1630</v>
      </c>
      <c r="P1866" s="38" t="s">
        <v>1682</v>
      </c>
      <c r="Q1866" s="38" t="s">
        <v>1629</v>
      </c>
      <c r="R1866" s="38" t="s">
        <v>21</v>
      </c>
      <c r="S1866" s="38"/>
      <c r="T1866" s="38"/>
      <c r="U1866" s="77"/>
    </row>
    <row r="1867" spans="1:21" s="34" customFormat="1">
      <c r="A1867" s="40">
        <v>1867</v>
      </c>
      <c r="B1867" s="33">
        <v>40746</v>
      </c>
      <c r="C1867" s="38">
        <v>2011</v>
      </c>
      <c r="D1867" s="38">
        <f t="shared" si="601"/>
        <v>32</v>
      </c>
      <c r="E1867" s="15" t="s">
        <v>3510</v>
      </c>
      <c r="F1867" s="38" t="s">
        <v>33</v>
      </c>
      <c r="G1867" s="38" t="s">
        <v>65</v>
      </c>
      <c r="H1867" s="38" t="s">
        <v>73</v>
      </c>
      <c r="I1867" s="38"/>
      <c r="J1867" s="38" t="s">
        <v>24</v>
      </c>
      <c r="K1867" s="38" t="s">
        <v>24</v>
      </c>
      <c r="L1867" s="38" t="s">
        <v>1833</v>
      </c>
      <c r="M1867" s="38" t="s">
        <v>24</v>
      </c>
      <c r="N1867" s="38" t="s">
        <v>24</v>
      </c>
      <c r="O1867" s="38" t="s">
        <v>1626</v>
      </c>
      <c r="P1867" s="38" t="s">
        <v>1834</v>
      </c>
      <c r="Q1867" s="38" t="s">
        <v>1628</v>
      </c>
      <c r="R1867" s="38" t="s">
        <v>21</v>
      </c>
      <c r="S1867" s="38"/>
      <c r="T1867" s="38"/>
      <c r="U1867" s="77"/>
    </row>
    <row r="1868" spans="1:21" s="34" customFormat="1">
      <c r="A1868" s="40">
        <v>1868</v>
      </c>
      <c r="B1868" s="33">
        <v>40746</v>
      </c>
      <c r="C1868" s="38">
        <v>2011</v>
      </c>
      <c r="D1868" s="38">
        <f t="shared" si="601"/>
        <v>32</v>
      </c>
      <c r="E1868" s="15" t="s">
        <v>3511</v>
      </c>
      <c r="F1868" s="38" t="s">
        <v>133</v>
      </c>
      <c r="G1868" s="38" t="s">
        <v>65</v>
      </c>
      <c r="H1868" s="38" t="s">
        <v>701</v>
      </c>
      <c r="I1868" s="38"/>
      <c r="J1868" s="38" t="s">
        <v>24</v>
      </c>
      <c r="K1868" s="38" t="s">
        <v>24</v>
      </c>
      <c r="L1868" s="38" t="s">
        <v>551</v>
      </c>
      <c r="M1868" s="36">
        <v>2007</v>
      </c>
      <c r="N1868" s="38">
        <f>C1868-M1868</f>
        <v>4</v>
      </c>
      <c r="O1868" s="38" t="s">
        <v>1630</v>
      </c>
      <c r="P1868" s="38" t="s">
        <v>1835</v>
      </c>
      <c r="Q1868" s="38" t="s">
        <v>1629</v>
      </c>
      <c r="R1868" s="38" t="s">
        <v>21</v>
      </c>
      <c r="S1868" s="38"/>
      <c r="T1868" s="38"/>
      <c r="U1868" s="77"/>
    </row>
    <row r="1869" spans="1:21" s="122" customFormat="1">
      <c r="A1869" s="81">
        <v>1869</v>
      </c>
      <c r="B1869" s="103">
        <v>40746</v>
      </c>
      <c r="C1869" s="5">
        <v>2011</v>
      </c>
      <c r="D1869" s="5">
        <f t="shared" si="601"/>
        <v>32</v>
      </c>
      <c r="E1869" s="87" t="s">
        <v>3512</v>
      </c>
      <c r="F1869" s="5" t="s">
        <v>17</v>
      </c>
      <c r="G1869" s="5" t="s">
        <v>18</v>
      </c>
      <c r="H1869" s="5" t="s">
        <v>22</v>
      </c>
      <c r="I1869" s="5" t="s">
        <v>3739</v>
      </c>
      <c r="J1869" s="5">
        <v>1991</v>
      </c>
      <c r="K1869" s="83">
        <f>C1869-J1869</f>
        <v>20</v>
      </c>
      <c r="L1869" s="5" t="s">
        <v>23</v>
      </c>
      <c r="M1869" s="5" t="s">
        <v>24</v>
      </c>
      <c r="N1869" s="5" t="s">
        <v>24</v>
      </c>
      <c r="O1869" s="5" t="s">
        <v>1630</v>
      </c>
      <c r="P1869" s="5" t="s">
        <v>1836</v>
      </c>
      <c r="Q1869" s="5" t="s">
        <v>1629</v>
      </c>
      <c r="R1869" s="5" t="s">
        <v>1837</v>
      </c>
      <c r="S1869" s="114">
        <v>3</v>
      </c>
      <c r="T1869" s="5"/>
      <c r="U1869" s="82" t="s">
        <v>3710</v>
      </c>
    </row>
    <row r="1870" spans="1:21" s="34" customFormat="1">
      <c r="A1870" s="40">
        <v>1870</v>
      </c>
      <c r="B1870" s="14">
        <v>40750</v>
      </c>
      <c r="C1870" s="38">
        <v>2011</v>
      </c>
      <c r="D1870" s="38">
        <f t="shared" si="601"/>
        <v>32</v>
      </c>
      <c r="E1870" s="15" t="s">
        <v>3513</v>
      </c>
      <c r="F1870" s="38" t="s">
        <v>82</v>
      </c>
      <c r="G1870" s="38" t="s">
        <v>65</v>
      </c>
      <c r="H1870" s="38" t="s">
        <v>73</v>
      </c>
      <c r="I1870" s="38"/>
      <c r="J1870" s="38" t="s">
        <v>24</v>
      </c>
      <c r="K1870" s="38" t="s">
        <v>24</v>
      </c>
      <c r="L1870" s="38" t="s">
        <v>562</v>
      </c>
      <c r="M1870" s="35">
        <v>2007</v>
      </c>
      <c r="N1870" s="38">
        <f>C1870-M1870</f>
        <v>4</v>
      </c>
      <c r="O1870" s="38" t="s">
        <v>1630</v>
      </c>
      <c r="P1870" s="38" t="s">
        <v>1682</v>
      </c>
      <c r="Q1870" s="38" t="s">
        <v>1629</v>
      </c>
      <c r="R1870" s="38" t="s">
        <v>21</v>
      </c>
      <c r="S1870" s="38"/>
      <c r="T1870" s="38"/>
      <c r="U1870" s="77"/>
    </row>
    <row r="1871" spans="1:21" s="34" customFormat="1">
      <c r="A1871" s="40">
        <v>1871</v>
      </c>
      <c r="B1871" s="14">
        <v>40750</v>
      </c>
      <c r="C1871" s="38">
        <v>2011</v>
      </c>
      <c r="D1871" s="38">
        <f t="shared" si="601"/>
        <v>32</v>
      </c>
      <c r="E1871" s="29" t="s">
        <v>3514</v>
      </c>
      <c r="F1871" s="38" t="s">
        <v>82</v>
      </c>
      <c r="G1871" s="38" t="s">
        <v>65</v>
      </c>
      <c r="H1871" s="38" t="s">
        <v>73</v>
      </c>
      <c r="I1871" s="38"/>
      <c r="J1871" s="38" t="s">
        <v>24</v>
      </c>
      <c r="K1871" s="38" t="s">
        <v>24</v>
      </c>
      <c r="L1871" s="38" t="s">
        <v>1838</v>
      </c>
      <c r="M1871" s="38" t="s">
        <v>24</v>
      </c>
      <c r="N1871" s="38" t="s">
        <v>24</v>
      </c>
      <c r="O1871" s="38" t="s">
        <v>1626</v>
      </c>
      <c r="P1871" s="38" t="s">
        <v>1839</v>
      </c>
      <c r="Q1871" s="38" t="s">
        <v>1628</v>
      </c>
      <c r="R1871" s="38" t="s">
        <v>21</v>
      </c>
      <c r="S1871" s="38"/>
      <c r="T1871" s="38"/>
      <c r="U1871" s="77"/>
    </row>
    <row r="1872" spans="1:21" s="122" customFormat="1">
      <c r="A1872" s="81">
        <v>1872</v>
      </c>
      <c r="B1872" s="26">
        <v>40750</v>
      </c>
      <c r="C1872" s="5">
        <v>2011</v>
      </c>
      <c r="D1872" s="5">
        <f t="shared" si="601"/>
        <v>32</v>
      </c>
      <c r="E1872" s="87" t="s">
        <v>3515</v>
      </c>
      <c r="F1872" s="5" t="s">
        <v>26</v>
      </c>
      <c r="G1872" s="5" t="s">
        <v>18</v>
      </c>
      <c r="H1872" s="5" t="s">
        <v>434</v>
      </c>
      <c r="I1872" s="5" t="s">
        <v>3716</v>
      </c>
      <c r="J1872" s="5">
        <v>2006</v>
      </c>
      <c r="K1872" s="83">
        <f t="shared" ref="K1872:K1879" si="604">C1872-J1872</f>
        <v>5</v>
      </c>
      <c r="L1872" s="5" t="s">
        <v>434</v>
      </c>
      <c r="M1872" s="5">
        <v>2006</v>
      </c>
      <c r="N1872" s="5">
        <f t="shared" ref="N1872:N1873" si="605">C1872-M1872</f>
        <v>5</v>
      </c>
      <c r="O1872" s="5" t="s">
        <v>1630</v>
      </c>
      <c r="P1872" s="5" t="s">
        <v>1840</v>
      </c>
      <c r="Q1872" s="5" t="s">
        <v>1629</v>
      </c>
      <c r="R1872" s="5" t="s">
        <v>21</v>
      </c>
      <c r="S1872" s="114">
        <v>3</v>
      </c>
      <c r="T1872" s="5"/>
      <c r="U1872" s="82" t="s">
        <v>3711</v>
      </c>
    </row>
    <row r="1873" spans="1:21" s="34" customFormat="1">
      <c r="A1873" s="40">
        <v>1873</v>
      </c>
      <c r="B1873" s="14">
        <v>40750</v>
      </c>
      <c r="C1873" s="38">
        <v>2011</v>
      </c>
      <c r="D1873" s="38">
        <f t="shared" si="601"/>
        <v>32</v>
      </c>
      <c r="E1873" s="15" t="s">
        <v>3516</v>
      </c>
      <c r="F1873" s="38" t="s">
        <v>17</v>
      </c>
      <c r="G1873" s="38" t="s">
        <v>18</v>
      </c>
      <c r="H1873" s="38" t="s">
        <v>61</v>
      </c>
      <c r="I1873" s="38" t="s">
        <v>3740</v>
      </c>
      <c r="J1873" s="38">
        <v>1991</v>
      </c>
      <c r="K1873" s="19">
        <f t="shared" si="604"/>
        <v>20</v>
      </c>
      <c r="L1873" s="38" t="s">
        <v>1641</v>
      </c>
      <c r="M1873" s="38">
        <v>1991</v>
      </c>
      <c r="N1873" s="38">
        <f t="shared" si="605"/>
        <v>20</v>
      </c>
      <c r="O1873" s="38" t="s">
        <v>1630</v>
      </c>
      <c r="P1873" s="38" t="s">
        <v>1841</v>
      </c>
      <c r="Q1873" s="38" t="s">
        <v>1629</v>
      </c>
      <c r="R1873" s="38" t="s">
        <v>21</v>
      </c>
      <c r="S1873" s="115">
        <v>5</v>
      </c>
      <c r="T1873" s="38"/>
      <c r="U1873" s="77" t="s">
        <v>3694</v>
      </c>
    </row>
    <row r="1874" spans="1:21" s="121" customFormat="1">
      <c r="A1874" s="40">
        <v>1874</v>
      </c>
      <c r="B1874" s="14">
        <v>40750</v>
      </c>
      <c r="C1874" s="38">
        <v>2011</v>
      </c>
      <c r="D1874" s="38">
        <f t="shared" si="601"/>
        <v>32</v>
      </c>
      <c r="E1874" s="15" t="s">
        <v>3517</v>
      </c>
      <c r="F1874" s="38" t="s">
        <v>17</v>
      </c>
      <c r="G1874" s="38" t="s">
        <v>18</v>
      </c>
      <c r="H1874" s="38" t="s">
        <v>27</v>
      </c>
      <c r="I1874" s="38" t="s">
        <v>3719</v>
      </c>
      <c r="J1874" s="38">
        <v>1997</v>
      </c>
      <c r="K1874" s="19">
        <f t="shared" si="604"/>
        <v>14</v>
      </c>
      <c r="L1874" s="38" t="s">
        <v>1715</v>
      </c>
      <c r="M1874" s="38" t="s">
        <v>24</v>
      </c>
      <c r="N1874" s="38" t="s">
        <v>24</v>
      </c>
      <c r="O1874" s="38" t="s">
        <v>1630</v>
      </c>
      <c r="P1874" s="38" t="s">
        <v>1842</v>
      </c>
      <c r="Q1874" s="38" t="s">
        <v>1628</v>
      </c>
      <c r="R1874" s="38" t="s">
        <v>21</v>
      </c>
      <c r="S1874" s="115">
        <v>6</v>
      </c>
      <c r="T1874" s="38" t="s">
        <v>1843</v>
      </c>
      <c r="U1874" s="77" t="s">
        <v>3742</v>
      </c>
    </row>
    <row r="1875" spans="1:21" s="34" customFormat="1">
      <c r="A1875" s="40">
        <v>1875</v>
      </c>
      <c r="B1875" s="14">
        <v>40753</v>
      </c>
      <c r="C1875" s="38">
        <v>2011</v>
      </c>
      <c r="D1875" s="38">
        <f t="shared" si="601"/>
        <v>32</v>
      </c>
      <c r="E1875" s="15" t="s">
        <v>3518</v>
      </c>
      <c r="F1875" s="38" t="s">
        <v>26</v>
      </c>
      <c r="G1875" s="38" t="s">
        <v>18</v>
      </c>
      <c r="H1875" s="38" t="s">
        <v>83</v>
      </c>
      <c r="I1875" s="38" t="s">
        <v>3730</v>
      </c>
      <c r="J1875" s="36">
        <v>2003</v>
      </c>
      <c r="K1875" s="19">
        <f t="shared" si="604"/>
        <v>8</v>
      </c>
      <c r="L1875" s="38" t="s">
        <v>83</v>
      </c>
      <c r="M1875" s="35">
        <v>2003</v>
      </c>
      <c r="N1875" s="38">
        <f>C1875-M1875</f>
        <v>8</v>
      </c>
      <c r="O1875" s="38" t="s">
        <v>1630</v>
      </c>
      <c r="P1875" s="38" t="s">
        <v>1844</v>
      </c>
      <c r="Q1875" s="38" t="s">
        <v>1629</v>
      </c>
      <c r="R1875" s="38" t="s">
        <v>21</v>
      </c>
      <c r="S1875" s="115">
        <v>5</v>
      </c>
      <c r="T1875" s="38"/>
      <c r="U1875" s="77" t="s">
        <v>3694</v>
      </c>
    </row>
    <row r="1876" spans="1:21" s="121" customFormat="1">
      <c r="A1876" s="40">
        <v>1876</v>
      </c>
      <c r="B1876" s="14">
        <v>40753</v>
      </c>
      <c r="C1876" s="38">
        <v>2011</v>
      </c>
      <c r="D1876" s="38">
        <f t="shared" si="601"/>
        <v>32</v>
      </c>
      <c r="E1876" s="15" t="s">
        <v>3519</v>
      </c>
      <c r="F1876" s="38" t="s">
        <v>17</v>
      </c>
      <c r="G1876" s="38" t="s">
        <v>18</v>
      </c>
      <c r="H1876" s="38" t="s">
        <v>22</v>
      </c>
      <c r="I1876" s="38" t="s">
        <v>3739</v>
      </c>
      <c r="J1876" s="38">
        <v>1991</v>
      </c>
      <c r="K1876" s="19">
        <f t="shared" si="604"/>
        <v>20</v>
      </c>
      <c r="L1876" s="38" t="s">
        <v>23</v>
      </c>
      <c r="M1876" s="38" t="s">
        <v>24</v>
      </c>
      <c r="N1876" s="38" t="s">
        <v>24</v>
      </c>
      <c r="O1876" s="38" t="s">
        <v>1630</v>
      </c>
      <c r="P1876" s="38" t="s">
        <v>1845</v>
      </c>
      <c r="Q1876" s="38" t="s">
        <v>1629</v>
      </c>
      <c r="R1876" s="38" t="s">
        <v>1837</v>
      </c>
      <c r="S1876" s="115">
        <v>6</v>
      </c>
      <c r="T1876" s="38"/>
      <c r="U1876" s="77" t="s">
        <v>3742</v>
      </c>
    </row>
    <row r="1877" spans="1:21" s="34" customFormat="1">
      <c r="A1877" s="40">
        <v>1877</v>
      </c>
      <c r="B1877" s="14">
        <v>40757</v>
      </c>
      <c r="C1877" s="38">
        <v>2011</v>
      </c>
      <c r="D1877" s="38">
        <f t="shared" si="601"/>
        <v>32</v>
      </c>
      <c r="E1877" s="15" t="s">
        <v>3520</v>
      </c>
      <c r="F1877" s="38" t="s">
        <v>17</v>
      </c>
      <c r="G1877" s="38" t="s">
        <v>18</v>
      </c>
      <c r="H1877" s="38" t="s">
        <v>61</v>
      </c>
      <c r="I1877" s="38" t="s">
        <v>3740</v>
      </c>
      <c r="J1877" s="38">
        <v>1991</v>
      </c>
      <c r="K1877" s="19">
        <f t="shared" si="604"/>
        <v>20</v>
      </c>
      <c r="L1877" s="38" t="s">
        <v>1641</v>
      </c>
      <c r="M1877" s="38">
        <v>1991</v>
      </c>
      <c r="N1877" s="38">
        <f t="shared" ref="N1877:N1879" si="606">C1877-M1877</f>
        <v>20</v>
      </c>
      <c r="O1877" s="38" t="s">
        <v>1630</v>
      </c>
      <c r="P1877" s="38" t="s">
        <v>1846</v>
      </c>
      <c r="Q1877" s="38" t="s">
        <v>1629</v>
      </c>
      <c r="R1877" s="38" t="s">
        <v>21</v>
      </c>
      <c r="S1877" s="115">
        <v>5</v>
      </c>
      <c r="T1877" s="38"/>
      <c r="U1877" s="77" t="s">
        <v>3694</v>
      </c>
    </row>
    <row r="1878" spans="1:21" s="34" customFormat="1">
      <c r="A1878" s="40">
        <v>1878</v>
      </c>
      <c r="B1878" s="14">
        <v>40757</v>
      </c>
      <c r="C1878" s="38">
        <v>2011</v>
      </c>
      <c r="D1878" s="38">
        <f t="shared" si="601"/>
        <v>32</v>
      </c>
      <c r="E1878" s="15" t="s">
        <v>3521</v>
      </c>
      <c r="F1878" s="38" t="s">
        <v>17</v>
      </c>
      <c r="G1878" s="38" t="s">
        <v>18</v>
      </c>
      <c r="H1878" s="38" t="s">
        <v>61</v>
      </c>
      <c r="I1878" s="38" t="s">
        <v>3740</v>
      </c>
      <c r="J1878" s="38">
        <v>1991</v>
      </c>
      <c r="K1878" s="19">
        <f t="shared" si="604"/>
        <v>20</v>
      </c>
      <c r="L1878" s="38" t="s">
        <v>1641</v>
      </c>
      <c r="M1878" s="38">
        <v>1991</v>
      </c>
      <c r="N1878" s="38">
        <f t="shared" si="606"/>
        <v>20</v>
      </c>
      <c r="O1878" s="38" t="s">
        <v>1630</v>
      </c>
      <c r="P1878" s="38" t="s">
        <v>1847</v>
      </c>
      <c r="Q1878" s="38" t="s">
        <v>1629</v>
      </c>
      <c r="R1878" s="38" t="s">
        <v>21</v>
      </c>
      <c r="S1878" s="115">
        <v>5</v>
      </c>
      <c r="T1878" s="38"/>
      <c r="U1878" s="77" t="s">
        <v>3694</v>
      </c>
    </row>
    <row r="1879" spans="1:21" s="34" customFormat="1">
      <c r="A1879" s="40">
        <v>1879</v>
      </c>
      <c r="B1879" s="14">
        <v>40757</v>
      </c>
      <c r="C1879" s="38">
        <v>2011</v>
      </c>
      <c r="D1879" s="38">
        <f t="shared" si="601"/>
        <v>32</v>
      </c>
      <c r="E1879" s="15" t="s">
        <v>3522</v>
      </c>
      <c r="F1879" s="38" t="s">
        <v>40</v>
      </c>
      <c r="G1879" s="38" t="s">
        <v>18</v>
      </c>
      <c r="H1879" s="38" t="s">
        <v>434</v>
      </c>
      <c r="I1879" s="38" t="s">
        <v>3716</v>
      </c>
      <c r="J1879" s="38">
        <v>2006</v>
      </c>
      <c r="K1879" s="19">
        <f t="shared" si="604"/>
        <v>5</v>
      </c>
      <c r="L1879" s="38" t="s">
        <v>434</v>
      </c>
      <c r="M1879" s="38">
        <v>2006</v>
      </c>
      <c r="N1879" s="38">
        <f t="shared" si="606"/>
        <v>5</v>
      </c>
      <c r="O1879" s="38" t="s">
        <v>1630</v>
      </c>
      <c r="P1879" s="38" t="s">
        <v>1718</v>
      </c>
      <c r="Q1879" s="38" t="s">
        <v>1629</v>
      </c>
      <c r="R1879" s="38" t="s">
        <v>21</v>
      </c>
      <c r="S1879" s="28" t="s">
        <v>24</v>
      </c>
      <c r="T1879" s="38"/>
      <c r="U1879" s="77"/>
    </row>
    <row r="1880" spans="1:21" s="34" customFormat="1">
      <c r="A1880" s="40">
        <v>1880</v>
      </c>
      <c r="B1880" s="14">
        <v>40760</v>
      </c>
      <c r="C1880" s="38">
        <v>2011</v>
      </c>
      <c r="D1880" s="38">
        <f t="shared" si="601"/>
        <v>32</v>
      </c>
      <c r="E1880" s="15" t="s">
        <v>3523</v>
      </c>
      <c r="F1880" s="38" t="s">
        <v>82</v>
      </c>
      <c r="G1880" s="38" t="s">
        <v>24</v>
      </c>
      <c r="H1880" s="38" t="s">
        <v>73</v>
      </c>
      <c r="I1880" s="38"/>
      <c r="J1880" s="38" t="s">
        <v>24</v>
      </c>
      <c r="K1880" s="38" t="s">
        <v>24</v>
      </c>
      <c r="L1880" s="38" t="s">
        <v>1848</v>
      </c>
      <c r="M1880" s="38" t="s">
        <v>24</v>
      </c>
      <c r="N1880" s="38" t="s">
        <v>24</v>
      </c>
      <c r="O1880" s="38" t="s">
        <v>1630</v>
      </c>
      <c r="P1880" s="38" t="s">
        <v>1849</v>
      </c>
      <c r="Q1880" s="38" t="s">
        <v>1629</v>
      </c>
      <c r="R1880" s="38" t="s">
        <v>21</v>
      </c>
      <c r="S1880" s="38"/>
      <c r="T1880" s="38"/>
      <c r="U1880" s="77"/>
    </row>
    <row r="1881" spans="1:21" s="34" customFormat="1">
      <c r="A1881" s="40">
        <v>1881</v>
      </c>
      <c r="B1881" s="14">
        <v>40760</v>
      </c>
      <c r="C1881" s="38">
        <v>2011</v>
      </c>
      <c r="D1881" s="38">
        <f t="shared" si="601"/>
        <v>32</v>
      </c>
      <c r="E1881" s="15" t="s">
        <v>3524</v>
      </c>
      <c r="F1881" s="38" t="s">
        <v>33</v>
      </c>
      <c r="G1881" s="38" t="s">
        <v>65</v>
      </c>
      <c r="H1881" s="38" t="s">
        <v>73</v>
      </c>
      <c r="I1881" s="38"/>
      <c r="J1881" s="38" t="s">
        <v>24</v>
      </c>
      <c r="K1881" s="38" t="s">
        <v>24</v>
      </c>
      <c r="L1881" s="38" t="s">
        <v>27</v>
      </c>
      <c r="M1881" s="38">
        <v>1997</v>
      </c>
      <c r="N1881" s="38">
        <f t="shared" ref="N1881:N1885" si="607">C1881-M1881</f>
        <v>14</v>
      </c>
      <c r="O1881" s="38" t="s">
        <v>1630</v>
      </c>
      <c r="P1881" s="38" t="s">
        <v>1682</v>
      </c>
      <c r="Q1881" s="38" t="s">
        <v>1629</v>
      </c>
      <c r="R1881" s="38" t="s">
        <v>21</v>
      </c>
      <c r="S1881" s="38"/>
      <c r="T1881" s="38"/>
      <c r="U1881" s="77"/>
    </row>
    <row r="1882" spans="1:21" s="34" customFormat="1">
      <c r="A1882" s="40">
        <v>1882</v>
      </c>
      <c r="B1882" s="14">
        <v>40760</v>
      </c>
      <c r="C1882" s="38">
        <v>2011</v>
      </c>
      <c r="D1882" s="38">
        <f t="shared" si="601"/>
        <v>32</v>
      </c>
      <c r="E1882" s="15" t="s">
        <v>1850</v>
      </c>
      <c r="F1882" s="38" t="s">
        <v>26</v>
      </c>
      <c r="G1882" s="38" t="s">
        <v>18</v>
      </c>
      <c r="H1882" s="38" t="s">
        <v>27</v>
      </c>
      <c r="I1882" s="38" t="s">
        <v>3719</v>
      </c>
      <c r="J1882" s="38">
        <v>1997</v>
      </c>
      <c r="K1882" s="19">
        <f t="shared" ref="K1882:K1885" si="608">C1882-J1882</f>
        <v>14</v>
      </c>
      <c r="L1882" s="38" t="s">
        <v>27</v>
      </c>
      <c r="M1882" s="38">
        <v>1997</v>
      </c>
      <c r="N1882" s="38">
        <f t="shared" si="607"/>
        <v>14</v>
      </c>
      <c r="O1882" s="38" t="s">
        <v>1630</v>
      </c>
      <c r="P1882" s="38" t="s">
        <v>1095</v>
      </c>
      <c r="Q1882" s="38" t="s">
        <v>1629</v>
      </c>
      <c r="R1882" s="38" t="s">
        <v>21</v>
      </c>
      <c r="S1882" s="28" t="s">
        <v>24</v>
      </c>
      <c r="T1882" s="38"/>
      <c r="U1882" s="77"/>
    </row>
    <row r="1883" spans="1:21" s="82" customFormat="1">
      <c r="A1883" s="81">
        <v>1883</v>
      </c>
      <c r="B1883" s="26">
        <v>40760</v>
      </c>
      <c r="C1883" s="5">
        <v>2011</v>
      </c>
      <c r="D1883" s="5">
        <f t="shared" si="601"/>
        <v>32</v>
      </c>
      <c r="E1883" s="87" t="s">
        <v>3525</v>
      </c>
      <c r="F1883" s="5" t="s">
        <v>26</v>
      </c>
      <c r="G1883" s="5" t="s">
        <v>18</v>
      </c>
      <c r="H1883" s="5" t="s">
        <v>27</v>
      </c>
      <c r="I1883" s="5" t="s">
        <v>3719</v>
      </c>
      <c r="J1883" s="5">
        <v>1997</v>
      </c>
      <c r="K1883" s="83">
        <f t="shared" si="608"/>
        <v>14</v>
      </c>
      <c r="L1883" s="5" t="s">
        <v>27</v>
      </c>
      <c r="M1883" s="5">
        <v>1997</v>
      </c>
      <c r="N1883" s="5">
        <f t="shared" si="607"/>
        <v>14</v>
      </c>
      <c r="O1883" s="5" t="s">
        <v>1630</v>
      </c>
      <c r="P1883" s="5" t="s">
        <v>1107</v>
      </c>
      <c r="Q1883" s="5" t="s">
        <v>1629</v>
      </c>
      <c r="R1883" s="5" t="s">
        <v>21</v>
      </c>
      <c r="S1883" s="114">
        <v>2</v>
      </c>
      <c r="T1883" s="5" t="s">
        <v>1851</v>
      </c>
      <c r="U1883" s="82" t="s">
        <v>3708</v>
      </c>
    </row>
    <row r="1884" spans="1:21" s="34" customFormat="1">
      <c r="A1884" s="40">
        <v>1884</v>
      </c>
      <c r="B1884" s="14">
        <v>40760</v>
      </c>
      <c r="C1884" s="38">
        <v>2011</v>
      </c>
      <c r="D1884" s="38">
        <f t="shared" si="601"/>
        <v>32</v>
      </c>
      <c r="E1884" s="15" t="s">
        <v>3526</v>
      </c>
      <c r="F1884" s="38" t="s">
        <v>26</v>
      </c>
      <c r="G1884" s="38" t="s">
        <v>18</v>
      </c>
      <c r="H1884" s="38" t="s">
        <v>27</v>
      </c>
      <c r="I1884" s="38" t="s">
        <v>3719</v>
      </c>
      <c r="J1884" s="38">
        <v>1997</v>
      </c>
      <c r="K1884" s="19">
        <f t="shared" si="608"/>
        <v>14</v>
      </c>
      <c r="L1884" s="38" t="s">
        <v>27</v>
      </c>
      <c r="M1884" s="38">
        <v>1997</v>
      </c>
      <c r="N1884" s="38">
        <f t="shared" si="607"/>
        <v>14</v>
      </c>
      <c r="O1884" s="38" t="s">
        <v>1630</v>
      </c>
      <c r="P1884" s="38" t="s">
        <v>1852</v>
      </c>
      <c r="Q1884" s="38" t="s">
        <v>1629</v>
      </c>
      <c r="R1884" s="38" t="s">
        <v>21</v>
      </c>
      <c r="S1884" s="115">
        <v>5</v>
      </c>
      <c r="T1884" s="38"/>
      <c r="U1884" s="77" t="s">
        <v>3691</v>
      </c>
    </row>
    <row r="1885" spans="1:21" s="82" customFormat="1">
      <c r="A1885" s="81">
        <v>1885</v>
      </c>
      <c r="B1885" s="26">
        <v>40760</v>
      </c>
      <c r="C1885" s="5">
        <v>2011</v>
      </c>
      <c r="D1885" s="5">
        <f t="shared" si="601"/>
        <v>32</v>
      </c>
      <c r="E1885" s="87" t="s">
        <v>3527</v>
      </c>
      <c r="F1885" s="5" t="s">
        <v>26</v>
      </c>
      <c r="G1885" s="5" t="s">
        <v>18</v>
      </c>
      <c r="H1885" s="5" t="s">
        <v>27</v>
      </c>
      <c r="I1885" s="5" t="s">
        <v>3719</v>
      </c>
      <c r="J1885" s="5">
        <v>1997</v>
      </c>
      <c r="K1885" s="83">
        <f t="shared" si="608"/>
        <v>14</v>
      </c>
      <c r="L1885" s="5" t="s">
        <v>27</v>
      </c>
      <c r="M1885" s="5">
        <v>1997</v>
      </c>
      <c r="N1885" s="5">
        <f t="shared" si="607"/>
        <v>14</v>
      </c>
      <c r="O1885" s="5" t="s">
        <v>1630</v>
      </c>
      <c r="P1885" s="5" t="s">
        <v>1853</v>
      </c>
      <c r="Q1885" s="7" t="s">
        <v>1629</v>
      </c>
      <c r="R1885" s="7" t="s">
        <v>21</v>
      </c>
      <c r="S1885" s="114">
        <v>2</v>
      </c>
      <c r="T1885" s="5"/>
      <c r="U1885" s="82" t="s">
        <v>3708</v>
      </c>
    </row>
    <row r="1886" spans="1:21" s="34" customFormat="1">
      <c r="A1886" s="40">
        <v>1886</v>
      </c>
      <c r="B1886" s="14">
        <v>40760</v>
      </c>
      <c r="C1886" s="38">
        <v>2011</v>
      </c>
      <c r="D1886" s="38">
        <f t="shared" si="601"/>
        <v>32</v>
      </c>
      <c r="E1886" s="15" t="s">
        <v>1854</v>
      </c>
      <c r="F1886" s="38" t="s">
        <v>17</v>
      </c>
      <c r="G1886" s="38" t="s">
        <v>24</v>
      </c>
      <c r="H1886" s="38" t="s">
        <v>1855</v>
      </c>
      <c r="I1886" s="38"/>
      <c r="J1886" s="38" t="s">
        <v>24</v>
      </c>
      <c r="K1886" s="38" t="s">
        <v>24</v>
      </c>
      <c r="L1886" s="38" t="s">
        <v>1855</v>
      </c>
      <c r="M1886" s="38" t="s">
        <v>24</v>
      </c>
      <c r="N1886" s="38" t="s">
        <v>24</v>
      </c>
      <c r="O1886" s="38" t="s">
        <v>1626</v>
      </c>
      <c r="P1886" s="38" t="s">
        <v>1856</v>
      </c>
      <c r="Q1886" s="3" t="s">
        <v>1629</v>
      </c>
      <c r="R1886" s="3" t="s">
        <v>21</v>
      </c>
      <c r="S1886" s="38"/>
      <c r="T1886" s="38"/>
      <c r="U1886" s="77"/>
    </row>
    <row r="1887" spans="1:21" s="34" customFormat="1">
      <c r="A1887" s="40">
        <v>1887</v>
      </c>
      <c r="B1887" s="14">
        <v>40764</v>
      </c>
      <c r="C1887" s="38">
        <v>2011</v>
      </c>
      <c r="D1887" s="38">
        <f t="shared" si="601"/>
        <v>32</v>
      </c>
      <c r="E1887" s="15" t="s">
        <v>3528</v>
      </c>
      <c r="F1887" s="38" t="s">
        <v>82</v>
      </c>
      <c r="G1887" s="38" t="s">
        <v>65</v>
      </c>
      <c r="H1887" s="38" t="s">
        <v>73</v>
      </c>
      <c r="I1887" s="38"/>
      <c r="J1887" s="38" t="s">
        <v>24</v>
      </c>
      <c r="K1887" s="38" t="s">
        <v>24</v>
      </c>
      <c r="L1887" s="38" t="s">
        <v>83</v>
      </c>
      <c r="M1887" s="35">
        <v>2003</v>
      </c>
      <c r="N1887" s="38">
        <f t="shared" ref="N1887:N1895" si="609">C1887-M1887</f>
        <v>8</v>
      </c>
      <c r="O1887" s="38" t="s">
        <v>1630</v>
      </c>
      <c r="P1887" s="38" t="s">
        <v>1682</v>
      </c>
      <c r="Q1887" s="3" t="s">
        <v>1629</v>
      </c>
      <c r="R1887" s="3" t="s">
        <v>21</v>
      </c>
      <c r="S1887" s="38"/>
      <c r="T1887" s="38"/>
      <c r="U1887" s="77"/>
    </row>
    <row r="1888" spans="1:21" s="34" customFormat="1">
      <c r="A1888" s="40">
        <v>1888</v>
      </c>
      <c r="B1888" s="14">
        <v>40764</v>
      </c>
      <c r="C1888" s="38">
        <v>2011</v>
      </c>
      <c r="D1888" s="38">
        <f t="shared" si="601"/>
        <v>32</v>
      </c>
      <c r="E1888" s="15" t="s">
        <v>3529</v>
      </c>
      <c r="F1888" s="38" t="s">
        <v>133</v>
      </c>
      <c r="G1888" s="38" t="s">
        <v>65</v>
      </c>
      <c r="H1888" s="38" t="s">
        <v>175</v>
      </c>
      <c r="I1888" s="38"/>
      <c r="J1888" s="38" t="s">
        <v>24</v>
      </c>
      <c r="K1888" s="38" t="s">
        <v>24</v>
      </c>
      <c r="L1888" s="38" t="s">
        <v>800</v>
      </c>
      <c r="M1888" s="38">
        <v>2007</v>
      </c>
      <c r="N1888" s="38">
        <f t="shared" si="609"/>
        <v>4</v>
      </c>
      <c r="O1888" s="38" t="s">
        <v>1630</v>
      </c>
      <c r="P1888" s="38" t="s">
        <v>1751</v>
      </c>
      <c r="Q1888" s="3" t="s">
        <v>1629</v>
      </c>
      <c r="R1888" s="38" t="s">
        <v>21</v>
      </c>
      <c r="S1888" s="38"/>
      <c r="T1888" s="38"/>
      <c r="U1888" s="77"/>
    </row>
    <row r="1889" spans="1:21" s="34" customFormat="1">
      <c r="A1889" s="40">
        <v>1889</v>
      </c>
      <c r="B1889" s="14">
        <v>40764</v>
      </c>
      <c r="C1889" s="38">
        <v>2011</v>
      </c>
      <c r="D1889" s="38">
        <f t="shared" si="601"/>
        <v>32</v>
      </c>
      <c r="E1889" s="15" t="s">
        <v>3530</v>
      </c>
      <c r="F1889" s="38" t="s">
        <v>26</v>
      </c>
      <c r="G1889" s="38" t="s">
        <v>18</v>
      </c>
      <c r="H1889" s="38" t="s">
        <v>83</v>
      </c>
      <c r="I1889" s="38" t="s">
        <v>3730</v>
      </c>
      <c r="J1889" s="36">
        <v>2003</v>
      </c>
      <c r="K1889" s="19">
        <f t="shared" ref="K1889:K1890" si="610">C1889-J1889</f>
        <v>8</v>
      </c>
      <c r="L1889" s="38" t="s">
        <v>83</v>
      </c>
      <c r="M1889" s="35">
        <v>2003</v>
      </c>
      <c r="N1889" s="38">
        <f t="shared" si="609"/>
        <v>8</v>
      </c>
      <c r="O1889" s="38" t="s">
        <v>1630</v>
      </c>
      <c r="P1889" s="38" t="s">
        <v>1857</v>
      </c>
      <c r="Q1889" s="3" t="s">
        <v>1629</v>
      </c>
      <c r="R1889" s="38" t="s">
        <v>21</v>
      </c>
      <c r="S1889" s="115">
        <v>5</v>
      </c>
      <c r="T1889" s="38"/>
      <c r="U1889" s="77" t="s">
        <v>3694</v>
      </c>
    </row>
    <row r="1890" spans="1:21" s="34" customFormat="1">
      <c r="A1890" s="40">
        <v>1890</v>
      </c>
      <c r="B1890" s="33">
        <v>40764</v>
      </c>
      <c r="C1890" s="38">
        <v>2011</v>
      </c>
      <c r="D1890" s="38">
        <f t="shared" si="601"/>
        <v>32</v>
      </c>
      <c r="E1890" s="15" t="s">
        <v>3531</v>
      </c>
      <c r="F1890" s="38" t="s">
        <v>26</v>
      </c>
      <c r="G1890" s="38" t="s">
        <v>18</v>
      </c>
      <c r="H1890" s="38" t="s">
        <v>83</v>
      </c>
      <c r="I1890" s="38" t="s">
        <v>3730</v>
      </c>
      <c r="J1890" s="36">
        <v>2003</v>
      </c>
      <c r="K1890" s="19">
        <f t="shared" si="610"/>
        <v>8</v>
      </c>
      <c r="L1890" s="38" t="s">
        <v>83</v>
      </c>
      <c r="M1890" s="35">
        <v>2003</v>
      </c>
      <c r="N1890" s="38">
        <f t="shared" si="609"/>
        <v>8</v>
      </c>
      <c r="O1890" s="38" t="s">
        <v>1630</v>
      </c>
      <c r="P1890" s="38" t="s">
        <v>1858</v>
      </c>
      <c r="Q1890" s="3" t="s">
        <v>1629</v>
      </c>
      <c r="R1890" s="38" t="s">
        <v>21</v>
      </c>
      <c r="S1890" s="115">
        <v>5</v>
      </c>
      <c r="T1890" s="38"/>
      <c r="U1890" s="77" t="s">
        <v>3694</v>
      </c>
    </row>
    <row r="1891" spans="1:21" s="34" customFormat="1">
      <c r="A1891" s="40">
        <v>1891</v>
      </c>
      <c r="B1891" s="14">
        <v>40767</v>
      </c>
      <c r="C1891" s="38">
        <v>2011</v>
      </c>
      <c r="D1891" s="38">
        <f t="shared" si="601"/>
        <v>32</v>
      </c>
      <c r="E1891" s="15" t="s">
        <v>3532</v>
      </c>
      <c r="F1891" s="38" t="s">
        <v>33</v>
      </c>
      <c r="G1891" s="38" t="s">
        <v>65</v>
      </c>
      <c r="H1891" s="38" t="s">
        <v>73</v>
      </c>
      <c r="I1891" s="38"/>
      <c r="J1891" s="38" t="s">
        <v>24</v>
      </c>
      <c r="K1891" s="38" t="s">
        <v>24</v>
      </c>
      <c r="L1891" s="38" t="s">
        <v>27</v>
      </c>
      <c r="M1891" s="38">
        <v>1997</v>
      </c>
      <c r="N1891" s="38">
        <f t="shared" si="609"/>
        <v>14</v>
      </c>
      <c r="O1891" s="38" t="s">
        <v>1630</v>
      </c>
      <c r="P1891" s="38" t="s">
        <v>1682</v>
      </c>
      <c r="Q1891" s="3" t="s">
        <v>1629</v>
      </c>
      <c r="R1891" s="38" t="s">
        <v>21</v>
      </c>
      <c r="S1891" s="38"/>
      <c r="T1891" s="38"/>
      <c r="U1891" s="77"/>
    </row>
    <row r="1892" spans="1:21" s="34" customFormat="1">
      <c r="A1892" s="40">
        <v>1892</v>
      </c>
      <c r="B1892" s="14">
        <v>40767</v>
      </c>
      <c r="C1892" s="38">
        <v>2011</v>
      </c>
      <c r="D1892" s="38">
        <f t="shared" si="601"/>
        <v>32</v>
      </c>
      <c r="E1892" s="15" t="s">
        <v>3533</v>
      </c>
      <c r="F1892" s="38" t="s">
        <v>33</v>
      </c>
      <c r="G1892" s="38" t="s">
        <v>65</v>
      </c>
      <c r="H1892" s="38" t="s">
        <v>73</v>
      </c>
      <c r="I1892" s="38"/>
      <c r="J1892" s="38" t="s">
        <v>24</v>
      </c>
      <c r="K1892" s="38" t="s">
        <v>24</v>
      </c>
      <c r="L1892" s="38" t="s">
        <v>22</v>
      </c>
      <c r="M1892" s="38">
        <v>1991</v>
      </c>
      <c r="N1892" s="38">
        <f t="shared" si="609"/>
        <v>20</v>
      </c>
      <c r="O1892" s="38" t="s">
        <v>1630</v>
      </c>
      <c r="P1892" s="38" t="s">
        <v>1682</v>
      </c>
      <c r="Q1892" s="3" t="s">
        <v>1629</v>
      </c>
      <c r="R1892" s="38" t="s">
        <v>21</v>
      </c>
      <c r="S1892" s="38"/>
      <c r="T1892" s="38"/>
      <c r="U1892" s="77"/>
    </row>
    <row r="1893" spans="1:21" s="34" customFormat="1">
      <c r="A1893" s="40">
        <v>1893</v>
      </c>
      <c r="B1893" s="14">
        <v>40767</v>
      </c>
      <c r="C1893" s="38">
        <v>2011</v>
      </c>
      <c r="D1893" s="38">
        <f t="shared" si="601"/>
        <v>32</v>
      </c>
      <c r="E1893" s="15" t="s">
        <v>3534</v>
      </c>
      <c r="F1893" s="38" t="s">
        <v>26</v>
      </c>
      <c r="G1893" s="38" t="s">
        <v>18</v>
      </c>
      <c r="H1893" s="38" t="s">
        <v>83</v>
      </c>
      <c r="I1893" s="38" t="s">
        <v>3730</v>
      </c>
      <c r="J1893" s="36">
        <v>2003</v>
      </c>
      <c r="K1893" s="19">
        <f t="shared" ref="K1893:K1895" si="611">C1893-J1893</f>
        <v>8</v>
      </c>
      <c r="L1893" s="38" t="s">
        <v>83</v>
      </c>
      <c r="M1893" s="35">
        <v>2003</v>
      </c>
      <c r="N1893" s="38">
        <f t="shared" si="609"/>
        <v>8</v>
      </c>
      <c r="O1893" s="38" t="s">
        <v>1630</v>
      </c>
      <c r="P1893" s="38" t="s">
        <v>1859</v>
      </c>
      <c r="Q1893" s="3" t="s">
        <v>1629</v>
      </c>
      <c r="R1893" s="38" t="s">
        <v>21</v>
      </c>
      <c r="S1893" s="115">
        <v>5</v>
      </c>
      <c r="T1893" s="38"/>
      <c r="U1893" s="77" t="s">
        <v>3694</v>
      </c>
    </row>
    <row r="1894" spans="1:21" s="34" customFormat="1">
      <c r="A1894" s="40">
        <v>1894</v>
      </c>
      <c r="B1894" s="14">
        <v>40767</v>
      </c>
      <c r="C1894" s="38">
        <v>2011</v>
      </c>
      <c r="D1894" s="38">
        <f t="shared" si="601"/>
        <v>32</v>
      </c>
      <c r="E1894" s="15" t="s">
        <v>3535</v>
      </c>
      <c r="F1894" s="38" t="s">
        <v>26</v>
      </c>
      <c r="G1894" s="38" t="s">
        <v>18</v>
      </c>
      <c r="H1894" s="38" t="s">
        <v>83</v>
      </c>
      <c r="I1894" s="38" t="s">
        <v>3730</v>
      </c>
      <c r="J1894" s="36">
        <v>2003</v>
      </c>
      <c r="K1894" s="19">
        <f t="shared" si="611"/>
        <v>8</v>
      </c>
      <c r="L1894" s="38" t="s">
        <v>83</v>
      </c>
      <c r="M1894" s="35">
        <v>2003</v>
      </c>
      <c r="N1894" s="38">
        <f t="shared" si="609"/>
        <v>8</v>
      </c>
      <c r="O1894" s="38" t="s">
        <v>1630</v>
      </c>
      <c r="P1894" s="38" t="s">
        <v>1860</v>
      </c>
      <c r="Q1894" s="3" t="s">
        <v>1629</v>
      </c>
      <c r="R1894" s="38" t="s">
        <v>21</v>
      </c>
      <c r="S1894" s="115">
        <v>5</v>
      </c>
      <c r="T1894" s="38"/>
      <c r="U1894" s="77" t="s">
        <v>3694</v>
      </c>
    </row>
    <row r="1895" spans="1:21" s="34" customFormat="1">
      <c r="A1895" s="40">
        <v>1895</v>
      </c>
      <c r="B1895" s="14">
        <v>40767</v>
      </c>
      <c r="C1895" s="38">
        <v>2011</v>
      </c>
      <c r="D1895" s="38">
        <f t="shared" si="601"/>
        <v>32</v>
      </c>
      <c r="E1895" s="15" t="s">
        <v>3536</v>
      </c>
      <c r="F1895" s="38" t="s">
        <v>26</v>
      </c>
      <c r="G1895" s="38" t="s">
        <v>18</v>
      </c>
      <c r="H1895" s="38" t="s">
        <v>434</v>
      </c>
      <c r="I1895" s="38" t="s">
        <v>3716</v>
      </c>
      <c r="J1895" s="38">
        <v>2006</v>
      </c>
      <c r="K1895" s="19">
        <f t="shared" si="611"/>
        <v>5</v>
      </c>
      <c r="L1895" s="38" t="s">
        <v>434</v>
      </c>
      <c r="M1895" s="38">
        <v>2006</v>
      </c>
      <c r="N1895" s="38">
        <f t="shared" si="609"/>
        <v>5</v>
      </c>
      <c r="O1895" s="38" t="s">
        <v>1630</v>
      </c>
      <c r="P1895" s="38" t="s">
        <v>1861</v>
      </c>
      <c r="Q1895" s="3" t="s">
        <v>1629</v>
      </c>
      <c r="R1895" s="38" t="s">
        <v>21</v>
      </c>
      <c r="S1895" s="115">
        <v>5</v>
      </c>
      <c r="T1895" s="38"/>
      <c r="U1895" s="77" t="s">
        <v>3693</v>
      </c>
    </row>
    <row r="1896" spans="1:21" s="34" customFormat="1">
      <c r="A1896" s="40">
        <v>1896</v>
      </c>
      <c r="B1896" s="14">
        <v>40771</v>
      </c>
      <c r="C1896" s="38">
        <v>2011</v>
      </c>
      <c r="D1896" s="38">
        <f t="shared" si="601"/>
        <v>32</v>
      </c>
      <c r="E1896" s="15" t="s">
        <v>3537</v>
      </c>
      <c r="F1896" s="38" t="s">
        <v>82</v>
      </c>
      <c r="G1896" s="38" t="s">
        <v>65</v>
      </c>
      <c r="H1896" s="38" t="s">
        <v>73</v>
      </c>
      <c r="I1896" s="38"/>
      <c r="J1896" s="38" t="s">
        <v>24</v>
      </c>
      <c r="K1896" s="38" t="s">
        <v>24</v>
      </c>
      <c r="L1896" s="38" t="s">
        <v>1862</v>
      </c>
      <c r="M1896" s="38" t="s">
        <v>24</v>
      </c>
      <c r="N1896" s="38" t="s">
        <v>24</v>
      </c>
      <c r="O1896" s="38" t="s">
        <v>1626</v>
      </c>
      <c r="P1896" s="38" t="s">
        <v>1863</v>
      </c>
      <c r="Q1896" s="38" t="s">
        <v>1628</v>
      </c>
      <c r="R1896" s="38" t="s">
        <v>21</v>
      </c>
      <c r="S1896" s="38"/>
      <c r="T1896" s="38"/>
      <c r="U1896" s="77"/>
    </row>
    <row r="1897" spans="1:21" s="34" customFormat="1">
      <c r="A1897" s="40">
        <v>1897</v>
      </c>
      <c r="B1897" s="14">
        <v>40771</v>
      </c>
      <c r="C1897" s="38">
        <v>2011</v>
      </c>
      <c r="D1897" s="38">
        <f t="shared" si="601"/>
        <v>32</v>
      </c>
      <c r="E1897" s="15" t="s">
        <v>3538</v>
      </c>
      <c r="F1897" s="38" t="s">
        <v>82</v>
      </c>
      <c r="G1897" s="38" t="s">
        <v>65</v>
      </c>
      <c r="H1897" s="38" t="s">
        <v>73</v>
      </c>
      <c r="I1897" s="38"/>
      <c r="J1897" s="38" t="s">
        <v>24</v>
      </c>
      <c r="K1897" s="38" t="s">
        <v>24</v>
      </c>
      <c r="L1897" s="38" t="s">
        <v>562</v>
      </c>
      <c r="M1897" s="35">
        <v>2007</v>
      </c>
      <c r="N1897" s="38">
        <f t="shared" ref="N1897:N1899" si="612">C1897-M1897</f>
        <v>4</v>
      </c>
      <c r="O1897" s="38" t="s">
        <v>1630</v>
      </c>
      <c r="P1897" s="38" t="s">
        <v>1864</v>
      </c>
      <c r="Q1897" s="38" t="s">
        <v>1629</v>
      </c>
      <c r="R1897" s="38" t="s">
        <v>21</v>
      </c>
      <c r="S1897" s="38"/>
      <c r="T1897" s="38"/>
      <c r="U1897" s="77"/>
    </row>
    <row r="1898" spans="1:21" s="34" customFormat="1">
      <c r="A1898" s="40">
        <v>1898</v>
      </c>
      <c r="B1898" s="14">
        <v>40771</v>
      </c>
      <c r="C1898" s="38">
        <v>2011</v>
      </c>
      <c r="D1898" s="38">
        <f t="shared" si="601"/>
        <v>32</v>
      </c>
      <c r="E1898" s="15" t="s">
        <v>3539</v>
      </c>
      <c r="F1898" s="38" t="s">
        <v>33</v>
      </c>
      <c r="G1898" s="38" t="s">
        <v>65</v>
      </c>
      <c r="H1898" s="38" t="s">
        <v>73</v>
      </c>
      <c r="I1898" s="38"/>
      <c r="J1898" s="38" t="s">
        <v>24</v>
      </c>
      <c r="K1898" s="38" t="s">
        <v>24</v>
      </c>
      <c r="L1898" s="38" t="s">
        <v>551</v>
      </c>
      <c r="M1898" s="36">
        <v>2007</v>
      </c>
      <c r="N1898" s="38">
        <f t="shared" si="612"/>
        <v>4</v>
      </c>
      <c r="O1898" s="38" t="s">
        <v>1630</v>
      </c>
      <c r="P1898" s="38" t="s">
        <v>1682</v>
      </c>
      <c r="Q1898" s="38" t="s">
        <v>1629</v>
      </c>
      <c r="R1898" s="38" t="s">
        <v>21</v>
      </c>
      <c r="S1898" s="38"/>
      <c r="T1898" s="38"/>
      <c r="U1898" s="77"/>
    </row>
    <row r="1899" spans="1:21" s="34" customFormat="1">
      <c r="A1899" s="40">
        <v>1899</v>
      </c>
      <c r="B1899" s="14">
        <v>40771</v>
      </c>
      <c r="C1899" s="38">
        <v>2011</v>
      </c>
      <c r="D1899" s="38">
        <f t="shared" si="601"/>
        <v>32</v>
      </c>
      <c r="E1899" s="15" t="s">
        <v>1865</v>
      </c>
      <c r="F1899" s="38" t="s">
        <v>17</v>
      </c>
      <c r="G1899" s="38" t="s">
        <v>18</v>
      </c>
      <c r="H1899" s="38" t="s">
        <v>269</v>
      </c>
      <c r="I1899" s="3" t="s">
        <v>3737</v>
      </c>
      <c r="J1899" s="38">
        <v>1999</v>
      </c>
      <c r="K1899" s="19">
        <f t="shared" ref="K1899:K1906" si="613">C1899-J1899</f>
        <v>12</v>
      </c>
      <c r="L1899" s="38" t="s">
        <v>269</v>
      </c>
      <c r="M1899" s="38">
        <v>1999</v>
      </c>
      <c r="N1899" s="38">
        <f t="shared" si="612"/>
        <v>12</v>
      </c>
      <c r="O1899" s="38" t="s">
        <v>1630</v>
      </c>
      <c r="P1899" s="38" t="s">
        <v>1866</v>
      </c>
      <c r="Q1899" s="38" t="s">
        <v>1629</v>
      </c>
      <c r="R1899" s="38" t="s">
        <v>21</v>
      </c>
      <c r="S1899" s="115">
        <v>5</v>
      </c>
      <c r="T1899" s="38"/>
      <c r="U1899" s="77" t="s">
        <v>3693</v>
      </c>
    </row>
    <row r="1900" spans="1:21" s="34" customFormat="1">
      <c r="A1900" s="40">
        <v>1900</v>
      </c>
      <c r="B1900" s="14">
        <v>40771</v>
      </c>
      <c r="C1900" s="38">
        <v>2011</v>
      </c>
      <c r="D1900" s="38">
        <f t="shared" si="601"/>
        <v>32</v>
      </c>
      <c r="E1900" s="15" t="s">
        <v>3540</v>
      </c>
      <c r="F1900" s="38" t="s">
        <v>26</v>
      </c>
      <c r="G1900" s="38" t="s">
        <v>18</v>
      </c>
      <c r="H1900" s="38" t="s">
        <v>83</v>
      </c>
      <c r="I1900" s="38" t="s">
        <v>3730</v>
      </c>
      <c r="J1900" s="36">
        <v>2003</v>
      </c>
      <c r="K1900" s="19">
        <f t="shared" si="613"/>
        <v>8</v>
      </c>
      <c r="L1900" s="38" t="s">
        <v>1867</v>
      </c>
      <c r="M1900" s="38" t="s">
        <v>24</v>
      </c>
      <c r="N1900" s="38" t="s">
        <v>24</v>
      </c>
      <c r="O1900" s="38" t="s">
        <v>1630</v>
      </c>
      <c r="P1900" s="38" t="s">
        <v>1868</v>
      </c>
      <c r="Q1900" s="38" t="s">
        <v>1629</v>
      </c>
      <c r="R1900" s="38" t="s">
        <v>21</v>
      </c>
      <c r="S1900" s="115">
        <v>5</v>
      </c>
      <c r="T1900" s="38"/>
      <c r="U1900" s="77" t="s">
        <v>3694</v>
      </c>
    </row>
    <row r="1901" spans="1:21" s="34" customFormat="1">
      <c r="A1901" s="40">
        <v>1901</v>
      </c>
      <c r="B1901" s="14">
        <v>40774</v>
      </c>
      <c r="C1901" s="38">
        <v>2011</v>
      </c>
      <c r="D1901" s="38">
        <f t="shared" si="601"/>
        <v>32</v>
      </c>
      <c r="E1901" s="15" t="s">
        <v>3541</v>
      </c>
      <c r="F1901" s="38" t="s">
        <v>26</v>
      </c>
      <c r="G1901" s="38" t="s">
        <v>18</v>
      </c>
      <c r="H1901" s="38" t="s">
        <v>551</v>
      </c>
      <c r="I1901" s="38" t="s">
        <v>3726</v>
      </c>
      <c r="J1901" s="36">
        <v>2007</v>
      </c>
      <c r="K1901" s="19">
        <f t="shared" si="613"/>
        <v>4</v>
      </c>
      <c r="L1901" s="38" t="s">
        <v>992</v>
      </c>
      <c r="M1901" s="38" t="s">
        <v>24</v>
      </c>
      <c r="N1901" s="38" t="s">
        <v>24</v>
      </c>
      <c r="O1901" s="38" t="s">
        <v>1630</v>
      </c>
      <c r="P1901" s="38" t="s">
        <v>1869</v>
      </c>
      <c r="Q1901" s="38" t="s">
        <v>1629</v>
      </c>
      <c r="R1901" s="38" t="s">
        <v>21</v>
      </c>
      <c r="S1901" s="115">
        <v>1</v>
      </c>
      <c r="T1901" s="38" t="s">
        <v>186</v>
      </c>
      <c r="U1901" s="77" t="s">
        <v>3701</v>
      </c>
    </row>
    <row r="1902" spans="1:21" s="34" customFormat="1">
      <c r="A1902" s="40">
        <v>1902</v>
      </c>
      <c r="B1902" s="14">
        <v>40774</v>
      </c>
      <c r="C1902" s="38">
        <v>2011</v>
      </c>
      <c r="D1902" s="38">
        <f t="shared" si="601"/>
        <v>32</v>
      </c>
      <c r="E1902" s="15" t="s">
        <v>3542</v>
      </c>
      <c r="F1902" s="38" t="s">
        <v>17</v>
      </c>
      <c r="G1902" s="38" t="s">
        <v>18</v>
      </c>
      <c r="H1902" s="38" t="s">
        <v>22</v>
      </c>
      <c r="I1902" s="38" t="s">
        <v>3739</v>
      </c>
      <c r="J1902" s="38">
        <v>1991</v>
      </c>
      <c r="K1902" s="19">
        <f t="shared" si="613"/>
        <v>20</v>
      </c>
      <c r="L1902" s="38" t="s">
        <v>22</v>
      </c>
      <c r="M1902" s="38">
        <v>1991</v>
      </c>
      <c r="N1902" s="38">
        <f t="shared" ref="N1902:N1905" si="614">C1902-M1902</f>
        <v>20</v>
      </c>
      <c r="O1902" s="38" t="s">
        <v>1630</v>
      </c>
      <c r="P1902" s="38" t="s">
        <v>1870</v>
      </c>
      <c r="Q1902" s="38" t="s">
        <v>1629</v>
      </c>
      <c r="R1902" s="38" t="s">
        <v>21</v>
      </c>
      <c r="S1902" s="115">
        <v>5</v>
      </c>
      <c r="T1902" s="38"/>
      <c r="U1902" s="77" t="s">
        <v>3692</v>
      </c>
    </row>
    <row r="1903" spans="1:21" s="34" customFormat="1">
      <c r="A1903" s="40">
        <v>1903</v>
      </c>
      <c r="B1903" s="14">
        <v>40774</v>
      </c>
      <c r="C1903" s="38">
        <v>2011</v>
      </c>
      <c r="D1903" s="38">
        <f t="shared" si="601"/>
        <v>32</v>
      </c>
      <c r="E1903" s="15" t="s">
        <v>3543</v>
      </c>
      <c r="F1903" s="38" t="s">
        <v>17</v>
      </c>
      <c r="G1903" s="38" t="s">
        <v>18</v>
      </c>
      <c r="H1903" s="38" t="s">
        <v>22</v>
      </c>
      <c r="I1903" s="38" t="s">
        <v>3739</v>
      </c>
      <c r="J1903" s="38">
        <v>1991</v>
      </c>
      <c r="K1903" s="19">
        <f t="shared" si="613"/>
        <v>20</v>
      </c>
      <c r="L1903" s="38" t="s">
        <v>22</v>
      </c>
      <c r="M1903" s="38">
        <v>1991</v>
      </c>
      <c r="N1903" s="38">
        <f t="shared" si="614"/>
        <v>20</v>
      </c>
      <c r="O1903" s="38" t="s">
        <v>1630</v>
      </c>
      <c r="P1903" s="38" t="s">
        <v>1871</v>
      </c>
      <c r="Q1903" s="38" t="s">
        <v>1629</v>
      </c>
      <c r="R1903" s="38" t="s">
        <v>21</v>
      </c>
      <c r="S1903" s="115">
        <v>5</v>
      </c>
      <c r="T1903" s="38"/>
      <c r="U1903" s="77" t="s">
        <v>3692</v>
      </c>
    </row>
    <row r="1904" spans="1:21" s="34" customFormat="1">
      <c r="A1904" s="1">
        <v>1904</v>
      </c>
      <c r="B1904" s="14">
        <v>40774</v>
      </c>
      <c r="C1904" s="38">
        <v>2011</v>
      </c>
      <c r="D1904" s="38">
        <f t="shared" si="601"/>
        <v>32</v>
      </c>
      <c r="E1904" s="15" t="s">
        <v>3544</v>
      </c>
      <c r="F1904" s="38" t="s">
        <v>26</v>
      </c>
      <c r="G1904" s="38" t="s">
        <v>18</v>
      </c>
      <c r="H1904" s="38" t="s">
        <v>22</v>
      </c>
      <c r="I1904" s="38" t="s">
        <v>3739</v>
      </c>
      <c r="J1904" s="38">
        <v>1991</v>
      </c>
      <c r="K1904" s="19">
        <f t="shared" si="613"/>
        <v>20</v>
      </c>
      <c r="L1904" s="38" t="s">
        <v>22</v>
      </c>
      <c r="M1904" s="38">
        <v>1991</v>
      </c>
      <c r="N1904" s="38">
        <f t="shared" si="614"/>
        <v>20</v>
      </c>
      <c r="O1904" s="38" t="s">
        <v>1630</v>
      </c>
      <c r="P1904" s="38" t="s">
        <v>1872</v>
      </c>
      <c r="Q1904" s="38" t="s">
        <v>1629</v>
      </c>
      <c r="R1904" s="38" t="s">
        <v>21</v>
      </c>
      <c r="S1904" s="104">
        <v>5</v>
      </c>
      <c r="T1904" s="38"/>
      <c r="U1904" s="38" t="s">
        <v>3696</v>
      </c>
    </row>
    <row r="1905" spans="1:21" s="34" customFormat="1">
      <c r="A1905" s="40">
        <v>1905</v>
      </c>
      <c r="B1905" s="14">
        <v>40774</v>
      </c>
      <c r="C1905" s="38">
        <v>2011</v>
      </c>
      <c r="D1905" s="38">
        <f t="shared" si="601"/>
        <v>32</v>
      </c>
      <c r="E1905" s="15" t="s">
        <v>3545</v>
      </c>
      <c r="F1905" s="38" t="s">
        <v>17</v>
      </c>
      <c r="G1905" s="38" t="s">
        <v>18</v>
      </c>
      <c r="H1905" s="38" t="s">
        <v>27</v>
      </c>
      <c r="I1905" s="38" t="s">
        <v>3719</v>
      </c>
      <c r="J1905" s="38">
        <v>1997</v>
      </c>
      <c r="K1905" s="19">
        <f t="shared" si="613"/>
        <v>14</v>
      </c>
      <c r="L1905" s="38" t="s">
        <v>27</v>
      </c>
      <c r="M1905" s="38">
        <v>1997</v>
      </c>
      <c r="N1905" s="38">
        <f t="shared" si="614"/>
        <v>14</v>
      </c>
      <c r="O1905" s="38" t="s">
        <v>1630</v>
      </c>
      <c r="P1905" s="38" t="s">
        <v>1873</v>
      </c>
      <c r="Q1905" s="38" t="s">
        <v>1629</v>
      </c>
      <c r="R1905" s="38" t="s">
        <v>21</v>
      </c>
      <c r="S1905" s="115">
        <v>5</v>
      </c>
      <c r="T1905" s="38"/>
      <c r="U1905" s="77" t="s">
        <v>3692</v>
      </c>
    </row>
    <row r="1906" spans="1:21" s="121" customFormat="1">
      <c r="A1906" s="40">
        <v>1906</v>
      </c>
      <c r="B1906" s="14">
        <v>40774</v>
      </c>
      <c r="C1906" s="38">
        <v>2011</v>
      </c>
      <c r="D1906" s="38">
        <f t="shared" si="601"/>
        <v>32</v>
      </c>
      <c r="E1906" s="15" t="s">
        <v>3546</v>
      </c>
      <c r="F1906" s="38" t="s">
        <v>26</v>
      </c>
      <c r="G1906" s="38" t="s">
        <v>18</v>
      </c>
      <c r="H1906" s="38" t="s">
        <v>19</v>
      </c>
      <c r="I1906" s="38" t="s">
        <v>3736</v>
      </c>
      <c r="J1906" s="38">
        <v>2001</v>
      </c>
      <c r="K1906" s="19">
        <f t="shared" si="613"/>
        <v>10</v>
      </c>
      <c r="L1906" s="38" t="s">
        <v>1862</v>
      </c>
      <c r="M1906" s="38" t="s">
        <v>24</v>
      </c>
      <c r="N1906" s="38" t="s">
        <v>24</v>
      </c>
      <c r="O1906" s="38" t="s">
        <v>1630</v>
      </c>
      <c r="P1906" s="38" t="s">
        <v>1874</v>
      </c>
      <c r="Q1906" s="38" t="s">
        <v>1628</v>
      </c>
      <c r="R1906" s="38" t="s">
        <v>21</v>
      </c>
      <c r="S1906" s="115">
        <v>6</v>
      </c>
      <c r="T1906" s="38"/>
      <c r="U1906" s="77" t="s">
        <v>3744</v>
      </c>
    </row>
    <row r="1907" spans="1:21" s="34" customFormat="1">
      <c r="A1907" s="40">
        <v>1907</v>
      </c>
      <c r="B1907" s="33">
        <v>40774</v>
      </c>
      <c r="C1907" s="38">
        <v>2011</v>
      </c>
      <c r="D1907" s="38">
        <f t="shared" si="601"/>
        <v>32</v>
      </c>
      <c r="E1907" s="15" t="s">
        <v>3547</v>
      </c>
      <c r="F1907" s="38" t="s">
        <v>183</v>
      </c>
      <c r="G1907" s="38" t="s">
        <v>65</v>
      </c>
      <c r="H1907" s="38" t="s">
        <v>73</v>
      </c>
      <c r="I1907" s="38"/>
      <c r="J1907" s="38" t="s">
        <v>24</v>
      </c>
      <c r="K1907" s="38" t="s">
        <v>24</v>
      </c>
      <c r="L1907" s="38" t="s">
        <v>1641</v>
      </c>
      <c r="M1907" s="38">
        <v>1991</v>
      </c>
      <c r="N1907" s="38">
        <f t="shared" ref="N1907:N1910" si="615">C1907-M1907</f>
        <v>20</v>
      </c>
      <c r="O1907" s="38" t="s">
        <v>1630</v>
      </c>
      <c r="P1907" s="38" t="s">
        <v>1875</v>
      </c>
      <c r="Q1907" s="38" t="s">
        <v>1629</v>
      </c>
      <c r="R1907" s="38" t="s">
        <v>21</v>
      </c>
      <c r="S1907" s="38"/>
      <c r="T1907" s="38" t="s">
        <v>1876</v>
      </c>
      <c r="U1907" s="77"/>
    </row>
    <row r="1908" spans="1:21" s="34" customFormat="1">
      <c r="A1908" s="40">
        <v>1908</v>
      </c>
      <c r="B1908" s="33">
        <v>40774</v>
      </c>
      <c r="C1908" s="38">
        <v>2011</v>
      </c>
      <c r="D1908" s="38">
        <f t="shared" si="601"/>
        <v>32</v>
      </c>
      <c r="E1908" s="15" t="s">
        <v>3548</v>
      </c>
      <c r="F1908" s="38" t="s">
        <v>33</v>
      </c>
      <c r="G1908" s="38" t="s">
        <v>65</v>
      </c>
      <c r="H1908" s="38" t="s">
        <v>73</v>
      </c>
      <c r="I1908" s="38"/>
      <c r="J1908" s="38" t="s">
        <v>24</v>
      </c>
      <c r="K1908" s="38" t="s">
        <v>24</v>
      </c>
      <c r="L1908" s="38" t="s">
        <v>234</v>
      </c>
      <c r="M1908" s="38">
        <v>2005</v>
      </c>
      <c r="N1908" s="38">
        <f t="shared" si="615"/>
        <v>6</v>
      </c>
      <c r="O1908" s="3" t="s">
        <v>1630</v>
      </c>
      <c r="P1908" s="38" t="s">
        <v>1682</v>
      </c>
      <c r="Q1908" s="38" t="s">
        <v>1629</v>
      </c>
      <c r="R1908" s="38" t="s">
        <v>21</v>
      </c>
      <c r="S1908" s="38"/>
      <c r="T1908" s="38"/>
      <c r="U1908" s="77"/>
    </row>
    <row r="1909" spans="1:21" s="34" customFormat="1">
      <c r="A1909" s="40">
        <v>1909</v>
      </c>
      <c r="B1909" s="33">
        <v>40774</v>
      </c>
      <c r="C1909" s="38">
        <v>2011</v>
      </c>
      <c r="D1909" s="38">
        <f t="shared" si="601"/>
        <v>32</v>
      </c>
      <c r="E1909" s="15" t="s">
        <v>3549</v>
      </c>
      <c r="F1909" s="38" t="s">
        <v>133</v>
      </c>
      <c r="G1909" s="38" t="s">
        <v>65</v>
      </c>
      <c r="H1909" s="38" t="s">
        <v>175</v>
      </c>
      <c r="I1909" s="38"/>
      <c r="J1909" s="38" t="s">
        <v>24</v>
      </c>
      <c r="K1909" s="38" t="s">
        <v>24</v>
      </c>
      <c r="L1909" s="38" t="s">
        <v>800</v>
      </c>
      <c r="M1909" s="38">
        <v>2007</v>
      </c>
      <c r="N1909" s="38">
        <f t="shared" si="615"/>
        <v>4</v>
      </c>
      <c r="O1909" s="3" t="s">
        <v>1630</v>
      </c>
      <c r="P1909" s="38" t="s">
        <v>1751</v>
      </c>
      <c r="Q1909" s="38" t="s">
        <v>1629</v>
      </c>
      <c r="R1909" s="38" t="s">
        <v>21</v>
      </c>
      <c r="S1909" s="38"/>
      <c r="T1909" s="38"/>
      <c r="U1909" s="77"/>
    </row>
    <row r="1910" spans="1:21" s="34" customFormat="1">
      <c r="A1910" s="40">
        <v>1910</v>
      </c>
      <c r="B1910" s="14">
        <v>40781</v>
      </c>
      <c r="C1910" s="38">
        <v>2011</v>
      </c>
      <c r="D1910" s="38">
        <f t="shared" si="601"/>
        <v>32</v>
      </c>
      <c r="E1910" s="15" t="s">
        <v>3550</v>
      </c>
      <c r="F1910" s="38" t="s">
        <v>82</v>
      </c>
      <c r="G1910" s="38" t="s">
        <v>65</v>
      </c>
      <c r="H1910" s="38" t="s">
        <v>73</v>
      </c>
      <c r="I1910" s="38"/>
      <c r="J1910" s="38" t="s">
        <v>24</v>
      </c>
      <c r="K1910" s="38" t="s">
        <v>24</v>
      </c>
      <c r="L1910" s="38" t="s">
        <v>562</v>
      </c>
      <c r="M1910" s="35">
        <v>2007</v>
      </c>
      <c r="N1910" s="38">
        <f t="shared" si="615"/>
        <v>4</v>
      </c>
      <c r="O1910" s="38" t="s">
        <v>1630</v>
      </c>
      <c r="P1910" s="38" t="s">
        <v>1682</v>
      </c>
      <c r="Q1910" s="38" t="s">
        <v>1629</v>
      </c>
      <c r="R1910" s="38" t="s">
        <v>21</v>
      </c>
      <c r="S1910" s="38"/>
      <c r="T1910" s="38"/>
      <c r="U1910" s="77"/>
    </row>
    <row r="1911" spans="1:21" s="34" customFormat="1">
      <c r="A1911" s="40">
        <v>1911</v>
      </c>
      <c r="B1911" s="14">
        <v>40781</v>
      </c>
      <c r="C1911" s="38">
        <v>2011</v>
      </c>
      <c r="D1911" s="38">
        <f t="shared" si="601"/>
        <v>32</v>
      </c>
      <c r="E1911" s="29" t="s">
        <v>3551</v>
      </c>
      <c r="F1911" s="38" t="s">
        <v>26</v>
      </c>
      <c r="G1911" s="38" t="s">
        <v>18</v>
      </c>
      <c r="H1911" s="38" t="s">
        <v>800</v>
      </c>
      <c r="I1911" s="38" t="s">
        <v>3724</v>
      </c>
      <c r="J1911" s="38">
        <v>2007</v>
      </c>
      <c r="K1911" s="19">
        <f>C1911-J1911</f>
        <v>4</v>
      </c>
      <c r="L1911" s="38" t="s">
        <v>1877</v>
      </c>
      <c r="M1911" s="38" t="s">
        <v>24</v>
      </c>
      <c r="N1911" s="38" t="s">
        <v>24</v>
      </c>
      <c r="O1911" s="38" t="s">
        <v>1630</v>
      </c>
      <c r="P1911" s="38" t="s">
        <v>1878</v>
      </c>
      <c r="Q1911" s="38" t="s">
        <v>1629</v>
      </c>
      <c r="R1911" s="38" t="s">
        <v>21</v>
      </c>
      <c r="S1911" s="115">
        <v>1</v>
      </c>
      <c r="T1911" s="38"/>
      <c r="U1911" s="77" t="s">
        <v>3699</v>
      </c>
    </row>
    <row r="1912" spans="1:21" s="34" customFormat="1">
      <c r="A1912" s="40">
        <v>1912</v>
      </c>
      <c r="B1912" s="14">
        <v>40781</v>
      </c>
      <c r="C1912" s="38">
        <v>2011</v>
      </c>
      <c r="D1912" s="38">
        <f t="shared" si="601"/>
        <v>32</v>
      </c>
      <c r="E1912" s="15" t="s">
        <v>3552</v>
      </c>
      <c r="F1912" s="38" t="s">
        <v>33</v>
      </c>
      <c r="G1912" s="38" t="s">
        <v>65</v>
      </c>
      <c r="H1912" s="38" t="s">
        <v>1761</v>
      </c>
      <c r="I1912" s="38"/>
      <c r="J1912" s="38" t="s">
        <v>24</v>
      </c>
      <c r="K1912" s="38" t="s">
        <v>24</v>
      </c>
      <c r="L1912" s="38" t="s">
        <v>83</v>
      </c>
      <c r="M1912" s="35">
        <v>2003</v>
      </c>
      <c r="N1912" s="38">
        <f t="shared" ref="N1912:N1919" si="616">C1912-M1912</f>
        <v>8</v>
      </c>
      <c r="O1912" s="38" t="s">
        <v>1630</v>
      </c>
      <c r="P1912" s="38" t="s">
        <v>1879</v>
      </c>
      <c r="Q1912" s="38" t="s">
        <v>1629</v>
      </c>
      <c r="R1912" s="38" t="s">
        <v>21</v>
      </c>
      <c r="S1912" s="38"/>
      <c r="T1912" s="38"/>
      <c r="U1912" s="77"/>
    </row>
    <row r="1913" spans="1:21" s="34" customFormat="1">
      <c r="A1913" s="40">
        <v>1913</v>
      </c>
      <c r="B1913" s="14">
        <v>40781</v>
      </c>
      <c r="C1913" s="38">
        <v>2011</v>
      </c>
      <c r="D1913" s="38">
        <f t="shared" si="601"/>
        <v>32</v>
      </c>
      <c r="E1913" s="15" t="s">
        <v>3553</v>
      </c>
      <c r="F1913" s="38" t="s">
        <v>26</v>
      </c>
      <c r="G1913" s="38" t="s">
        <v>18</v>
      </c>
      <c r="H1913" s="38" t="s">
        <v>83</v>
      </c>
      <c r="I1913" s="38" t="s">
        <v>3730</v>
      </c>
      <c r="J1913" s="36">
        <v>2003</v>
      </c>
      <c r="K1913" s="19">
        <f>C1913-J1913</f>
        <v>8</v>
      </c>
      <c r="L1913" s="38" t="s">
        <v>83</v>
      </c>
      <c r="M1913" s="35">
        <v>2003</v>
      </c>
      <c r="N1913" s="38">
        <f t="shared" si="616"/>
        <v>8</v>
      </c>
      <c r="O1913" s="38" t="s">
        <v>1630</v>
      </c>
      <c r="P1913" s="38" t="s">
        <v>1880</v>
      </c>
      <c r="Q1913" s="38" t="s">
        <v>1629</v>
      </c>
      <c r="R1913" s="38" t="s">
        <v>21</v>
      </c>
      <c r="S1913" s="115">
        <v>5</v>
      </c>
      <c r="T1913" s="38"/>
      <c r="U1913" s="77" t="s">
        <v>3694</v>
      </c>
    </row>
    <row r="1914" spans="1:21" s="34" customFormat="1">
      <c r="A1914" s="40">
        <v>1914</v>
      </c>
      <c r="B1914" s="14">
        <v>40785</v>
      </c>
      <c r="C1914" s="38">
        <v>2011</v>
      </c>
      <c r="D1914" s="38">
        <f t="shared" si="601"/>
        <v>32</v>
      </c>
      <c r="E1914" s="15" t="s">
        <v>3554</v>
      </c>
      <c r="F1914" s="38" t="s">
        <v>183</v>
      </c>
      <c r="G1914" s="38" t="s">
        <v>65</v>
      </c>
      <c r="H1914" s="38" t="s">
        <v>73</v>
      </c>
      <c r="I1914" s="38"/>
      <c r="J1914" s="38" t="s">
        <v>24</v>
      </c>
      <c r="K1914" s="38" t="s">
        <v>24</v>
      </c>
      <c r="L1914" s="34" t="s">
        <v>19</v>
      </c>
      <c r="M1914" s="38">
        <v>2001</v>
      </c>
      <c r="N1914" s="38">
        <f t="shared" si="616"/>
        <v>10</v>
      </c>
      <c r="O1914" s="38" t="s">
        <v>1630</v>
      </c>
      <c r="P1914" s="38" t="s">
        <v>1881</v>
      </c>
      <c r="Q1914" s="38" t="s">
        <v>1629</v>
      </c>
      <c r="R1914" s="38" t="s">
        <v>21</v>
      </c>
      <c r="S1914" s="38"/>
      <c r="T1914" s="38"/>
      <c r="U1914" s="77"/>
    </row>
    <row r="1915" spans="1:21" s="34" customFormat="1">
      <c r="A1915" s="40">
        <v>1915</v>
      </c>
      <c r="B1915" s="14">
        <v>40788</v>
      </c>
      <c r="C1915" s="38">
        <v>2011</v>
      </c>
      <c r="D1915" s="38">
        <f t="shared" si="601"/>
        <v>32</v>
      </c>
      <c r="E1915" s="15" t="s">
        <v>3555</v>
      </c>
      <c r="F1915" s="38" t="s">
        <v>82</v>
      </c>
      <c r="G1915" s="38" t="s">
        <v>65</v>
      </c>
      <c r="H1915" s="38" t="s">
        <v>73</v>
      </c>
      <c r="I1915" s="38"/>
      <c r="J1915" s="38" t="s">
        <v>24</v>
      </c>
      <c r="K1915" s="38" t="s">
        <v>24</v>
      </c>
      <c r="L1915" s="38" t="s">
        <v>562</v>
      </c>
      <c r="M1915" s="35">
        <v>2007</v>
      </c>
      <c r="N1915" s="38">
        <f t="shared" si="616"/>
        <v>4</v>
      </c>
      <c r="O1915" s="38" t="s">
        <v>1630</v>
      </c>
      <c r="P1915" s="38" t="s">
        <v>1682</v>
      </c>
      <c r="Q1915" s="38" t="s">
        <v>1629</v>
      </c>
      <c r="R1915" s="38" t="s">
        <v>21</v>
      </c>
      <c r="S1915" s="38"/>
      <c r="T1915" s="38"/>
      <c r="U1915" s="77"/>
    </row>
    <row r="1916" spans="1:21" s="34" customFormat="1">
      <c r="A1916" s="40">
        <v>1916</v>
      </c>
      <c r="B1916" s="14">
        <v>40792</v>
      </c>
      <c r="C1916" s="38">
        <v>2011</v>
      </c>
      <c r="D1916" s="38">
        <f t="shared" si="601"/>
        <v>32</v>
      </c>
      <c r="E1916" s="15" t="s">
        <v>3556</v>
      </c>
      <c r="F1916" s="38" t="s">
        <v>26</v>
      </c>
      <c r="G1916" s="38" t="s">
        <v>18</v>
      </c>
      <c r="H1916" s="38" t="s">
        <v>83</v>
      </c>
      <c r="I1916" s="38" t="s">
        <v>3730</v>
      </c>
      <c r="J1916" s="36">
        <v>2003</v>
      </c>
      <c r="K1916" s="19">
        <f t="shared" ref="K1916:K1919" si="617">C1916-J1916</f>
        <v>8</v>
      </c>
      <c r="L1916" s="38" t="s">
        <v>83</v>
      </c>
      <c r="M1916" s="35">
        <v>2003</v>
      </c>
      <c r="N1916" s="38">
        <f t="shared" si="616"/>
        <v>8</v>
      </c>
      <c r="O1916" s="38" t="s">
        <v>1630</v>
      </c>
      <c r="P1916" s="38" t="s">
        <v>1882</v>
      </c>
      <c r="Q1916" s="38" t="s">
        <v>1629</v>
      </c>
      <c r="R1916" s="38" t="s">
        <v>21</v>
      </c>
      <c r="S1916" s="115">
        <v>5</v>
      </c>
      <c r="T1916" s="38"/>
      <c r="U1916" s="77" t="s">
        <v>3694</v>
      </c>
    </row>
    <row r="1917" spans="1:21" s="34" customFormat="1">
      <c r="A1917" s="40">
        <v>1917</v>
      </c>
      <c r="B1917" s="14">
        <v>40792</v>
      </c>
      <c r="C1917" s="38">
        <v>2011</v>
      </c>
      <c r="D1917" s="38">
        <f t="shared" si="601"/>
        <v>32</v>
      </c>
      <c r="E1917" s="15" t="s">
        <v>3557</v>
      </c>
      <c r="F1917" s="38" t="s">
        <v>26</v>
      </c>
      <c r="G1917" s="38" t="s">
        <v>18</v>
      </c>
      <c r="H1917" s="3" t="s">
        <v>83</v>
      </c>
      <c r="I1917" s="3" t="s">
        <v>3730</v>
      </c>
      <c r="J1917" s="36">
        <v>2003</v>
      </c>
      <c r="K1917" s="19">
        <f t="shared" si="617"/>
        <v>8</v>
      </c>
      <c r="L1917" s="3" t="s">
        <v>83</v>
      </c>
      <c r="M1917" s="35">
        <v>2003</v>
      </c>
      <c r="N1917" s="38">
        <f t="shared" si="616"/>
        <v>8</v>
      </c>
      <c r="O1917" s="38" t="s">
        <v>1630</v>
      </c>
      <c r="P1917" s="38" t="s">
        <v>1883</v>
      </c>
      <c r="Q1917" s="38" t="s">
        <v>1629</v>
      </c>
      <c r="R1917" s="38" t="s">
        <v>21</v>
      </c>
      <c r="S1917" s="115">
        <v>5</v>
      </c>
      <c r="T1917" s="38"/>
      <c r="U1917" s="77" t="s">
        <v>3694</v>
      </c>
    </row>
    <row r="1918" spans="1:21" s="34" customFormat="1">
      <c r="A1918" s="40">
        <v>1918</v>
      </c>
      <c r="B1918" s="14">
        <v>40795</v>
      </c>
      <c r="C1918" s="38">
        <v>2011</v>
      </c>
      <c r="D1918" s="38">
        <f t="shared" si="601"/>
        <v>32</v>
      </c>
      <c r="E1918" s="15" t="s">
        <v>3558</v>
      </c>
      <c r="F1918" s="38" t="s">
        <v>26</v>
      </c>
      <c r="G1918" s="38" t="s">
        <v>18</v>
      </c>
      <c r="H1918" s="38" t="s">
        <v>83</v>
      </c>
      <c r="I1918" s="38" t="s">
        <v>3730</v>
      </c>
      <c r="J1918" s="36">
        <v>2003</v>
      </c>
      <c r="K1918" s="19">
        <f t="shared" si="617"/>
        <v>8</v>
      </c>
      <c r="L1918" s="38" t="s">
        <v>83</v>
      </c>
      <c r="M1918" s="35">
        <v>2003</v>
      </c>
      <c r="N1918" s="38">
        <f t="shared" si="616"/>
        <v>8</v>
      </c>
      <c r="O1918" s="38" t="s">
        <v>1630</v>
      </c>
      <c r="P1918" s="38" t="s">
        <v>1884</v>
      </c>
      <c r="Q1918" s="38" t="s">
        <v>1629</v>
      </c>
      <c r="R1918" s="38" t="s">
        <v>21</v>
      </c>
      <c r="S1918" s="115">
        <v>5</v>
      </c>
      <c r="T1918" s="38"/>
      <c r="U1918" s="77" t="s">
        <v>3694</v>
      </c>
    </row>
    <row r="1919" spans="1:21" s="34" customFormat="1">
      <c r="A1919" s="40">
        <v>1919</v>
      </c>
      <c r="B1919" s="14">
        <v>40795</v>
      </c>
      <c r="C1919" s="38">
        <v>2011</v>
      </c>
      <c r="D1919" s="38">
        <f t="shared" si="601"/>
        <v>32</v>
      </c>
      <c r="E1919" s="29" t="s">
        <v>3559</v>
      </c>
      <c r="F1919" s="38" t="s">
        <v>26</v>
      </c>
      <c r="G1919" s="38" t="s">
        <v>18</v>
      </c>
      <c r="H1919" s="38" t="s">
        <v>83</v>
      </c>
      <c r="I1919" s="38" t="s">
        <v>3730</v>
      </c>
      <c r="J1919" s="36">
        <v>2003</v>
      </c>
      <c r="K1919" s="19">
        <f t="shared" si="617"/>
        <v>8</v>
      </c>
      <c r="L1919" s="38" t="s">
        <v>83</v>
      </c>
      <c r="M1919" s="35">
        <v>2003</v>
      </c>
      <c r="N1919" s="38">
        <f t="shared" si="616"/>
        <v>8</v>
      </c>
      <c r="O1919" s="38" t="s">
        <v>1630</v>
      </c>
      <c r="P1919" s="38" t="s">
        <v>1885</v>
      </c>
      <c r="Q1919" s="38" t="s">
        <v>1629</v>
      </c>
      <c r="R1919" s="38" t="s">
        <v>21</v>
      </c>
      <c r="S1919" s="115">
        <v>5</v>
      </c>
      <c r="T1919" s="38"/>
      <c r="U1919" s="77" t="s">
        <v>3694</v>
      </c>
    </row>
    <row r="1920" spans="1:21" s="34" customFormat="1">
      <c r="A1920" s="40">
        <v>1920</v>
      </c>
      <c r="B1920" s="14">
        <v>40799</v>
      </c>
      <c r="C1920" s="38">
        <v>2011</v>
      </c>
      <c r="D1920" s="38">
        <f t="shared" si="601"/>
        <v>32</v>
      </c>
      <c r="E1920" s="15" t="s">
        <v>3560</v>
      </c>
      <c r="F1920" s="38" t="s">
        <v>33</v>
      </c>
      <c r="G1920" s="38" t="s">
        <v>65</v>
      </c>
      <c r="H1920" s="38" t="s">
        <v>73</v>
      </c>
      <c r="I1920" s="38"/>
      <c r="J1920" s="38" t="s">
        <v>24</v>
      </c>
      <c r="K1920" s="38" t="s">
        <v>24</v>
      </c>
      <c r="L1920" s="38" t="s">
        <v>1833</v>
      </c>
      <c r="M1920" s="38" t="s">
        <v>24</v>
      </c>
      <c r="N1920" s="38" t="s">
        <v>24</v>
      </c>
      <c r="O1920" s="38" t="s">
        <v>1626</v>
      </c>
      <c r="P1920" s="38" t="s">
        <v>1886</v>
      </c>
      <c r="Q1920" s="38" t="s">
        <v>1628</v>
      </c>
      <c r="R1920" s="38" t="s">
        <v>21</v>
      </c>
      <c r="S1920" s="38"/>
      <c r="T1920" s="38"/>
      <c r="U1920" s="77"/>
    </row>
    <row r="1921" spans="1:21" s="34" customFormat="1">
      <c r="A1921" s="40">
        <v>1921</v>
      </c>
      <c r="B1921" s="14">
        <v>40799</v>
      </c>
      <c r="C1921" s="38">
        <v>2011</v>
      </c>
      <c r="D1921" s="38">
        <f t="shared" si="601"/>
        <v>32</v>
      </c>
      <c r="E1921" s="15" t="s">
        <v>3561</v>
      </c>
      <c r="F1921" s="38" t="s">
        <v>26</v>
      </c>
      <c r="G1921" s="38" t="s">
        <v>18</v>
      </c>
      <c r="H1921" s="38" t="s">
        <v>83</v>
      </c>
      <c r="I1921" s="38" t="s">
        <v>3730</v>
      </c>
      <c r="J1921" s="36">
        <v>2003</v>
      </c>
      <c r="K1921" s="19">
        <f>C1921-J1921</f>
        <v>8</v>
      </c>
      <c r="L1921" s="38" t="s">
        <v>83</v>
      </c>
      <c r="M1921" s="35">
        <v>2003</v>
      </c>
      <c r="N1921" s="38">
        <f>C1921-M1921</f>
        <v>8</v>
      </c>
      <c r="O1921" s="38" t="s">
        <v>1630</v>
      </c>
      <c r="P1921" s="38" t="s">
        <v>1887</v>
      </c>
      <c r="Q1921" s="38" t="s">
        <v>1629</v>
      </c>
      <c r="R1921" s="38" t="s">
        <v>21</v>
      </c>
      <c r="S1921" s="115">
        <v>5</v>
      </c>
      <c r="T1921" s="38"/>
      <c r="U1921" s="77" t="s">
        <v>3694</v>
      </c>
    </row>
    <row r="1922" spans="1:21" s="34" customFormat="1">
      <c r="A1922" s="40">
        <v>1922</v>
      </c>
      <c r="B1922" s="14">
        <v>40799</v>
      </c>
      <c r="C1922" s="38">
        <v>2011</v>
      </c>
      <c r="D1922" s="38">
        <f t="shared" ref="D1922:D1985" si="618">IF(C1922=2005,19,IF(C1922=2006,20,IF(C1922=2007,25,IF(C1922=2008,25,IF(C1922=2009,30,IF(C1922=2010,32,IF(C1922=2011,32,99)))))))</f>
        <v>32</v>
      </c>
      <c r="E1922" s="15" t="s">
        <v>1888</v>
      </c>
      <c r="F1922" s="38" t="s">
        <v>24</v>
      </c>
      <c r="G1922" s="38" t="s">
        <v>24</v>
      </c>
      <c r="H1922" s="38" t="s">
        <v>34</v>
      </c>
      <c r="I1922" s="38"/>
      <c r="J1922" s="38" t="s">
        <v>24</v>
      </c>
      <c r="K1922" s="38" t="s">
        <v>24</v>
      </c>
      <c r="L1922" s="38" t="s">
        <v>1855</v>
      </c>
      <c r="M1922" s="38" t="s">
        <v>24</v>
      </c>
      <c r="N1922" s="38" t="s">
        <v>24</v>
      </c>
      <c r="O1922" s="38" t="s">
        <v>1626</v>
      </c>
      <c r="P1922" s="38" t="s">
        <v>1889</v>
      </c>
      <c r="Q1922" s="38" t="s">
        <v>1629</v>
      </c>
      <c r="R1922" s="38" t="s">
        <v>21</v>
      </c>
      <c r="S1922" s="38"/>
      <c r="T1922" s="38"/>
      <c r="U1922" s="77"/>
    </row>
    <row r="1923" spans="1:21" s="121" customFormat="1">
      <c r="A1923" s="40">
        <v>1923</v>
      </c>
      <c r="B1923" s="14">
        <v>40799</v>
      </c>
      <c r="C1923" s="38">
        <v>2011</v>
      </c>
      <c r="D1923" s="38">
        <f t="shared" si="618"/>
        <v>32</v>
      </c>
      <c r="E1923" s="15" t="s">
        <v>1890</v>
      </c>
      <c r="F1923" s="38" t="s">
        <v>1669</v>
      </c>
      <c r="G1923" s="38" t="s">
        <v>18</v>
      </c>
      <c r="H1923" s="38" t="s">
        <v>27</v>
      </c>
      <c r="I1923" s="38" t="s">
        <v>3719</v>
      </c>
      <c r="J1923" s="38">
        <v>1997</v>
      </c>
      <c r="K1923" s="19">
        <f>C1923-J1923</f>
        <v>14</v>
      </c>
      <c r="L1923" s="38" t="s">
        <v>1715</v>
      </c>
      <c r="M1923" s="38" t="s">
        <v>24</v>
      </c>
      <c r="N1923" s="38" t="s">
        <v>24</v>
      </c>
      <c r="O1923" s="38" t="s">
        <v>1630</v>
      </c>
      <c r="P1923" s="38" t="s">
        <v>1891</v>
      </c>
      <c r="Q1923" s="38" t="s">
        <v>1628</v>
      </c>
      <c r="R1923" s="38" t="s">
        <v>21</v>
      </c>
      <c r="S1923" s="115">
        <v>6</v>
      </c>
      <c r="T1923" s="38"/>
      <c r="U1923" s="77" t="s">
        <v>3745</v>
      </c>
    </row>
    <row r="1924" spans="1:21" s="34" customFormat="1">
      <c r="A1924" s="40">
        <v>1924</v>
      </c>
      <c r="B1924" s="14">
        <v>40802</v>
      </c>
      <c r="C1924" s="38">
        <v>2011</v>
      </c>
      <c r="D1924" s="38">
        <f t="shared" si="618"/>
        <v>32</v>
      </c>
      <c r="E1924" s="15" t="s">
        <v>3562</v>
      </c>
      <c r="F1924" s="38" t="s">
        <v>82</v>
      </c>
      <c r="G1924" s="38" t="s">
        <v>65</v>
      </c>
      <c r="H1924" s="38" t="s">
        <v>73</v>
      </c>
      <c r="I1924" s="38"/>
      <c r="J1924" s="38" t="s">
        <v>24</v>
      </c>
      <c r="K1924" s="38" t="s">
        <v>24</v>
      </c>
      <c r="L1924" s="38" t="s">
        <v>562</v>
      </c>
      <c r="M1924" s="35">
        <v>2007</v>
      </c>
      <c r="N1924" s="38">
        <f>C1924-M1924</f>
        <v>4</v>
      </c>
      <c r="O1924" s="38" t="s">
        <v>1630</v>
      </c>
      <c r="P1924" s="38" t="s">
        <v>1682</v>
      </c>
      <c r="Q1924" s="38" t="s">
        <v>1629</v>
      </c>
      <c r="R1924" s="38" t="s">
        <v>21</v>
      </c>
      <c r="S1924" s="38"/>
      <c r="T1924" s="38"/>
      <c r="U1924" s="77"/>
    </row>
    <row r="1925" spans="1:21" s="121" customFormat="1">
      <c r="A1925" s="40">
        <v>1925</v>
      </c>
      <c r="B1925" s="14">
        <v>40802</v>
      </c>
      <c r="C1925" s="38">
        <v>2011</v>
      </c>
      <c r="D1925" s="38">
        <f t="shared" si="618"/>
        <v>32</v>
      </c>
      <c r="E1925" s="15" t="s">
        <v>3563</v>
      </c>
      <c r="F1925" s="38" t="s">
        <v>26</v>
      </c>
      <c r="G1925" s="38" t="s">
        <v>18</v>
      </c>
      <c r="H1925" s="38" t="s">
        <v>83</v>
      </c>
      <c r="I1925" s="38" t="s">
        <v>3730</v>
      </c>
      <c r="J1925" s="36">
        <v>2003</v>
      </c>
      <c r="K1925" s="19">
        <f>C1925-J1925</f>
        <v>8</v>
      </c>
      <c r="L1925" s="38" t="s">
        <v>1867</v>
      </c>
      <c r="M1925" s="38" t="s">
        <v>24</v>
      </c>
      <c r="N1925" s="38" t="s">
        <v>24</v>
      </c>
      <c r="O1925" s="38" t="s">
        <v>1630</v>
      </c>
      <c r="P1925" s="38" t="s">
        <v>1892</v>
      </c>
      <c r="Q1925" s="38" t="s">
        <v>1629</v>
      </c>
      <c r="R1925" s="38" t="s">
        <v>1893</v>
      </c>
      <c r="S1925" s="115">
        <v>3</v>
      </c>
      <c r="T1925" s="38"/>
      <c r="U1925" s="77" t="s">
        <v>3710</v>
      </c>
    </row>
    <row r="1926" spans="1:21" s="34" customFormat="1">
      <c r="A1926" s="40">
        <v>1926</v>
      </c>
      <c r="B1926" s="14">
        <v>40806</v>
      </c>
      <c r="C1926" s="38">
        <v>2011</v>
      </c>
      <c r="D1926" s="38">
        <f t="shared" si="618"/>
        <v>32</v>
      </c>
      <c r="E1926" s="15" t="s">
        <v>3564</v>
      </c>
      <c r="F1926" s="38" t="s">
        <v>82</v>
      </c>
      <c r="G1926" s="38" t="s">
        <v>65</v>
      </c>
      <c r="H1926" s="38" t="s">
        <v>73</v>
      </c>
      <c r="I1926" s="38"/>
      <c r="J1926" s="38" t="s">
        <v>24</v>
      </c>
      <c r="K1926" s="38" t="s">
        <v>24</v>
      </c>
      <c r="L1926" s="38" t="s">
        <v>83</v>
      </c>
      <c r="M1926" s="35">
        <v>2003</v>
      </c>
      <c r="N1926" s="38">
        <f>C1926-M1926</f>
        <v>8</v>
      </c>
      <c r="O1926" s="38" t="s">
        <v>1630</v>
      </c>
      <c r="P1926" s="38" t="s">
        <v>1894</v>
      </c>
      <c r="Q1926" s="38" t="s">
        <v>1629</v>
      </c>
      <c r="R1926" s="38" t="s">
        <v>21</v>
      </c>
      <c r="S1926" s="38"/>
      <c r="T1926" s="38"/>
      <c r="U1926" s="77"/>
    </row>
    <row r="1927" spans="1:21" s="121" customFormat="1">
      <c r="A1927" s="40">
        <v>1927</v>
      </c>
      <c r="B1927" s="14">
        <v>40806</v>
      </c>
      <c r="C1927" s="38">
        <v>2011</v>
      </c>
      <c r="D1927" s="38">
        <f t="shared" si="618"/>
        <v>32</v>
      </c>
      <c r="E1927" s="15" t="s">
        <v>3565</v>
      </c>
      <c r="F1927" s="38" t="s">
        <v>26</v>
      </c>
      <c r="G1927" s="38" t="s">
        <v>18</v>
      </c>
      <c r="H1927" s="38" t="s">
        <v>83</v>
      </c>
      <c r="I1927" s="38" t="s">
        <v>3730</v>
      </c>
      <c r="J1927" s="36">
        <v>2003</v>
      </c>
      <c r="K1927" s="19">
        <f t="shared" ref="K1927:K1931" si="619">C1927-J1927</f>
        <v>8</v>
      </c>
      <c r="L1927" s="38" t="s">
        <v>1867</v>
      </c>
      <c r="M1927" s="38" t="s">
        <v>24</v>
      </c>
      <c r="N1927" s="38" t="s">
        <v>24</v>
      </c>
      <c r="O1927" s="38" t="s">
        <v>1630</v>
      </c>
      <c r="P1927" s="38" t="s">
        <v>1895</v>
      </c>
      <c r="Q1927" s="38" t="s">
        <v>1629</v>
      </c>
      <c r="R1927" s="38" t="s">
        <v>1896</v>
      </c>
      <c r="S1927" s="115">
        <v>6</v>
      </c>
      <c r="T1927" s="38"/>
      <c r="U1927" s="77" t="s">
        <v>3742</v>
      </c>
    </row>
    <row r="1928" spans="1:21" s="121" customFormat="1">
      <c r="A1928" s="40">
        <v>1928</v>
      </c>
      <c r="B1928" s="14">
        <v>40806</v>
      </c>
      <c r="C1928" s="38">
        <v>2011</v>
      </c>
      <c r="D1928" s="38">
        <f t="shared" si="618"/>
        <v>32</v>
      </c>
      <c r="E1928" s="15" t="s">
        <v>3566</v>
      </c>
      <c r="F1928" s="38" t="s">
        <v>26</v>
      </c>
      <c r="G1928" s="38" t="s">
        <v>18</v>
      </c>
      <c r="H1928" s="38" t="s">
        <v>83</v>
      </c>
      <c r="I1928" s="38" t="s">
        <v>3730</v>
      </c>
      <c r="J1928" s="36">
        <v>2003</v>
      </c>
      <c r="K1928" s="19">
        <f t="shared" si="619"/>
        <v>8</v>
      </c>
      <c r="L1928" s="38" t="s">
        <v>1867</v>
      </c>
      <c r="M1928" s="38" t="s">
        <v>24</v>
      </c>
      <c r="N1928" s="38" t="s">
        <v>24</v>
      </c>
      <c r="O1928" s="38" t="s">
        <v>1630</v>
      </c>
      <c r="P1928" s="38" t="s">
        <v>1897</v>
      </c>
      <c r="Q1928" s="38" t="s">
        <v>1629</v>
      </c>
      <c r="R1928" s="38" t="s">
        <v>1896</v>
      </c>
      <c r="S1928" s="115">
        <v>6</v>
      </c>
      <c r="T1928" s="38"/>
      <c r="U1928" s="77" t="s">
        <v>3742</v>
      </c>
    </row>
    <row r="1929" spans="1:21" s="121" customFormat="1">
      <c r="A1929" s="40">
        <v>1929</v>
      </c>
      <c r="B1929" s="14">
        <v>40806</v>
      </c>
      <c r="C1929" s="38">
        <v>2011</v>
      </c>
      <c r="D1929" s="38">
        <f t="shared" si="618"/>
        <v>32</v>
      </c>
      <c r="E1929" s="15" t="s">
        <v>3567</v>
      </c>
      <c r="F1929" s="38" t="s">
        <v>17</v>
      </c>
      <c r="G1929" s="38" t="s">
        <v>18</v>
      </c>
      <c r="H1929" s="38" t="s">
        <v>22</v>
      </c>
      <c r="I1929" s="38" t="s">
        <v>3739</v>
      </c>
      <c r="J1929" s="38">
        <v>1991</v>
      </c>
      <c r="K1929" s="19">
        <f t="shared" si="619"/>
        <v>20</v>
      </c>
      <c r="L1929" s="38" t="s">
        <v>23</v>
      </c>
      <c r="M1929" s="38" t="s">
        <v>24</v>
      </c>
      <c r="N1929" s="38" t="s">
        <v>24</v>
      </c>
      <c r="O1929" s="38" t="s">
        <v>1630</v>
      </c>
      <c r="P1929" s="38" t="s">
        <v>1898</v>
      </c>
      <c r="Q1929" s="38" t="s">
        <v>1629</v>
      </c>
      <c r="R1929" s="38" t="s">
        <v>21</v>
      </c>
      <c r="S1929" s="115">
        <v>3</v>
      </c>
      <c r="T1929" s="38"/>
      <c r="U1929" s="77" t="s">
        <v>3710</v>
      </c>
    </row>
    <row r="1930" spans="1:21" s="121" customFormat="1">
      <c r="A1930" s="40">
        <v>1930</v>
      </c>
      <c r="B1930" s="14">
        <v>40806</v>
      </c>
      <c r="C1930" s="38">
        <v>2011</v>
      </c>
      <c r="D1930" s="38">
        <f t="shared" si="618"/>
        <v>32</v>
      </c>
      <c r="E1930" s="15" t="s">
        <v>3568</v>
      </c>
      <c r="F1930" s="38" t="s">
        <v>17</v>
      </c>
      <c r="G1930" s="38" t="s">
        <v>18</v>
      </c>
      <c r="H1930" s="38" t="s">
        <v>22</v>
      </c>
      <c r="I1930" s="38" t="s">
        <v>3739</v>
      </c>
      <c r="J1930" s="38">
        <v>1991</v>
      </c>
      <c r="K1930" s="19">
        <f t="shared" si="619"/>
        <v>20</v>
      </c>
      <c r="L1930" s="38" t="s">
        <v>22</v>
      </c>
      <c r="M1930" s="38">
        <v>1991</v>
      </c>
      <c r="N1930" s="38">
        <f t="shared" ref="N1930:N1933" si="620">C1930-M1930</f>
        <v>20</v>
      </c>
      <c r="O1930" s="38" t="s">
        <v>1630</v>
      </c>
      <c r="P1930" s="38" t="s">
        <v>1899</v>
      </c>
      <c r="Q1930" s="38" t="s">
        <v>1629</v>
      </c>
      <c r="R1930" s="38" t="s">
        <v>21</v>
      </c>
      <c r="S1930" s="115">
        <v>3</v>
      </c>
      <c r="T1930" s="38"/>
      <c r="U1930" s="77" t="s">
        <v>3711</v>
      </c>
    </row>
    <row r="1931" spans="1:21" s="122" customFormat="1">
      <c r="A1931" s="81">
        <v>1931</v>
      </c>
      <c r="B1931" s="26">
        <v>40806</v>
      </c>
      <c r="C1931" s="5">
        <v>2011</v>
      </c>
      <c r="D1931" s="5">
        <f t="shared" si="618"/>
        <v>32</v>
      </c>
      <c r="E1931" s="87" t="s">
        <v>3569</v>
      </c>
      <c r="F1931" s="5" t="s">
        <v>26</v>
      </c>
      <c r="G1931" s="5" t="s">
        <v>18</v>
      </c>
      <c r="H1931" s="5" t="s">
        <v>22</v>
      </c>
      <c r="I1931" s="5" t="s">
        <v>3739</v>
      </c>
      <c r="J1931" s="5">
        <v>1991</v>
      </c>
      <c r="K1931" s="83">
        <f t="shared" si="619"/>
        <v>20</v>
      </c>
      <c r="L1931" s="5" t="s">
        <v>22</v>
      </c>
      <c r="M1931" s="5">
        <v>1991</v>
      </c>
      <c r="N1931" s="5">
        <f t="shared" si="620"/>
        <v>20</v>
      </c>
      <c r="O1931" s="5" t="s">
        <v>1630</v>
      </c>
      <c r="P1931" s="5" t="s">
        <v>1900</v>
      </c>
      <c r="Q1931" s="5" t="s">
        <v>1629</v>
      </c>
      <c r="R1931" s="5" t="s">
        <v>21</v>
      </c>
      <c r="S1931" s="114">
        <v>3</v>
      </c>
      <c r="T1931" s="5"/>
      <c r="U1931" s="82" t="s">
        <v>3711</v>
      </c>
    </row>
    <row r="1932" spans="1:21" s="34" customFormat="1">
      <c r="A1932" s="40">
        <v>1932</v>
      </c>
      <c r="B1932" s="14">
        <v>40809</v>
      </c>
      <c r="C1932" s="38">
        <v>2011</v>
      </c>
      <c r="D1932" s="38">
        <f t="shared" si="618"/>
        <v>32</v>
      </c>
      <c r="E1932" s="15" t="s">
        <v>3570</v>
      </c>
      <c r="F1932" s="38" t="s">
        <v>33</v>
      </c>
      <c r="G1932" s="38" t="s">
        <v>65</v>
      </c>
      <c r="H1932" s="38" t="s">
        <v>73</v>
      </c>
      <c r="I1932" s="38"/>
      <c r="J1932" s="38" t="s">
        <v>24</v>
      </c>
      <c r="K1932" s="38" t="s">
        <v>24</v>
      </c>
      <c r="L1932" s="38" t="s">
        <v>22</v>
      </c>
      <c r="M1932" s="38">
        <v>1991</v>
      </c>
      <c r="N1932" s="38">
        <f t="shared" si="620"/>
        <v>20</v>
      </c>
      <c r="O1932" s="38" t="s">
        <v>1630</v>
      </c>
      <c r="P1932" s="38" t="s">
        <v>1766</v>
      </c>
      <c r="Q1932" s="38" t="s">
        <v>1629</v>
      </c>
      <c r="R1932" s="38" t="s">
        <v>21</v>
      </c>
      <c r="S1932" s="38"/>
      <c r="T1932" s="38"/>
      <c r="U1932" s="77"/>
    </row>
    <row r="1933" spans="1:21" s="34" customFormat="1">
      <c r="A1933" s="40">
        <v>1933</v>
      </c>
      <c r="B1933" s="14">
        <v>40809</v>
      </c>
      <c r="C1933" s="38">
        <v>2011</v>
      </c>
      <c r="D1933" s="38">
        <f t="shared" si="618"/>
        <v>32</v>
      </c>
      <c r="E1933" s="15" t="s">
        <v>3571</v>
      </c>
      <c r="F1933" s="38" t="s">
        <v>33</v>
      </c>
      <c r="G1933" s="38" t="s">
        <v>65</v>
      </c>
      <c r="H1933" s="38" t="s">
        <v>73</v>
      </c>
      <c r="I1933" s="38"/>
      <c r="J1933" s="38" t="s">
        <v>24</v>
      </c>
      <c r="K1933" s="38" t="s">
        <v>24</v>
      </c>
      <c r="L1933" s="38" t="s">
        <v>733</v>
      </c>
      <c r="M1933" s="38">
        <v>1993</v>
      </c>
      <c r="N1933" s="38">
        <f t="shared" si="620"/>
        <v>18</v>
      </c>
      <c r="O1933" s="38" t="s">
        <v>1630</v>
      </c>
      <c r="P1933" s="38" t="s">
        <v>1894</v>
      </c>
      <c r="Q1933" s="38" t="s">
        <v>1629</v>
      </c>
      <c r="R1933" s="38" t="s">
        <v>21</v>
      </c>
      <c r="S1933" s="38"/>
      <c r="T1933" s="38"/>
      <c r="U1933" s="77"/>
    </row>
    <row r="1934" spans="1:21" s="121" customFormat="1">
      <c r="A1934" s="40">
        <v>1934</v>
      </c>
      <c r="B1934" s="14">
        <v>40809</v>
      </c>
      <c r="C1934" s="38">
        <v>2011</v>
      </c>
      <c r="D1934" s="38">
        <f t="shared" si="618"/>
        <v>32</v>
      </c>
      <c r="E1934" s="15" t="s">
        <v>1901</v>
      </c>
      <c r="F1934" s="38" t="s">
        <v>26</v>
      </c>
      <c r="G1934" s="38" t="s">
        <v>18</v>
      </c>
      <c r="H1934" s="38" t="s">
        <v>1902</v>
      </c>
      <c r="I1934" s="38" t="s">
        <v>3725</v>
      </c>
      <c r="J1934" s="38">
        <v>1985</v>
      </c>
      <c r="K1934" s="19">
        <f t="shared" ref="K1934:K1935" si="621">C1934-J1934</f>
        <v>26</v>
      </c>
      <c r="L1934" s="38" t="s">
        <v>1833</v>
      </c>
      <c r="M1934" s="38" t="s">
        <v>24</v>
      </c>
      <c r="N1934" s="38" t="s">
        <v>24</v>
      </c>
      <c r="O1934" s="38" t="s">
        <v>1630</v>
      </c>
      <c r="P1934" s="38" t="s">
        <v>1903</v>
      </c>
      <c r="Q1934" s="38" t="s">
        <v>1628</v>
      </c>
      <c r="R1934" s="38" t="s">
        <v>21</v>
      </c>
      <c r="S1934" s="115">
        <v>6</v>
      </c>
      <c r="T1934" s="38"/>
      <c r="U1934" s="77" t="s">
        <v>3744</v>
      </c>
    </row>
    <row r="1935" spans="1:21" s="34" customFormat="1">
      <c r="A1935" s="1">
        <v>1935</v>
      </c>
      <c r="B1935" s="14">
        <v>40809</v>
      </c>
      <c r="C1935" s="38">
        <v>2011</v>
      </c>
      <c r="D1935" s="38">
        <f t="shared" si="618"/>
        <v>32</v>
      </c>
      <c r="E1935" s="15" t="s">
        <v>3572</v>
      </c>
      <c r="F1935" s="38" t="s">
        <v>17</v>
      </c>
      <c r="G1935" s="38" t="s">
        <v>18</v>
      </c>
      <c r="H1935" s="38" t="s">
        <v>27</v>
      </c>
      <c r="I1935" s="38" t="s">
        <v>3719</v>
      </c>
      <c r="J1935" s="38">
        <v>1997</v>
      </c>
      <c r="K1935" s="19">
        <f t="shared" si="621"/>
        <v>14</v>
      </c>
      <c r="L1935" s="38" t="s">
        <v>27</v>
      </c>
      <c r="M1935" s="38">
        <v>1997</v>
      </c>
      <c r="N1935" s="38">
        <f t="shared" ref="N1935:N1943" si="622">C1935-M1935</f>
        <v>14</v>
      </c>
      <c r="O1935" s="38" t="s">
        <v>1630</v>
      </c>
      <c r="P1935" s="38" t="s">
        <v>1904</v>
      </c>
      <c r="Q1935" s="38" t="s">
        <v>1629</v>
      </c>
      <c r="R1935" s="38" t="s">
        <v>21</v>
      </c>
      <c r="S1935" s="104">
        <v>5</v>
      </c>
      <c r="T1935" s="38"/>
      <c r="U1935" s="38" t="s">
        <v>3696</v>
      </c>
    </row>
    <row r="1936" spans="1:21" s="34" customFormat="1">
      <c r="A1936" s="40">
        <v>1936</v>
      </c>
      <c r="B1936" s="14">
        <v>40813</v>
      </c>
      <c r="C1936" s="38">
        <v>2011</v>
      </c>
      <c r="D1936" s="38">
        <f t="shared" si="618"/>
        <v>32</v>
      </c>
      <c r="E1936" s="15" t="s">
        <v>3573</v>
      </c>
      <c r="F1936" s="38" t="s">
        <v>82</v>
      </c>
      <c r="G1936" s="38" t="s">
        <v>65</v>
      </c>
      <c r="H1936" s="38" t="s">
        <v>73</v>
      </c>
      <c r="I1936" s="38"/>
      <c r="J1936" s="38" t="s">
        <v>24</v>
      </c>
      <c r="K1936" s="38" t="s">
        <v>24</v>
      </c>
      <c r="L1936" s="38" t="s">
        <v>434</v>
      </c>
      <c r="M1936" s="38">
        <v>2006</v>
      </c>
      <c r="N1936" s="38">
        <f t="shared" si="622"/>
        <v>5</v>
      </c>
      <c r="O1936" s="38" t="s">
        <v>1630</v>
      </c>
      <c r="P1936" s="38" t="s">
        <v>1682</v>
      </c>
      <c r="Q1936" s="38" t="s">
        <v>1629</v>
      </c>
      <c r="R1936" s="38" t="s">
        <v>21</v>
      </c>
      <c r="S1936" s="38"/>
      <c r="T1936" s="38"/>
      <c r="U1936" s="77"/>
    </row>
    <row r="1937" spans="1:21" s="34" customFormat="1">
      <c r="A1937" s="40">
        <v>1937</v>
      </c>
      <c r="B1937" s="14">
        <v>40816</v>
      </c>
      <c r="C1937" s="38">
        <v>2011</v>
      </c>
      <c r="D1937" s="38">
        <f t="shared" si="618"/>
        <v>32</v>
      </c>
      <c r="E1937" s="15" t="s">
        <v>3574</v>
      </c>
      <c r="F1937" s="38" t="s">
        <v>133</v>
      </c>
      <c r="G1937" s="38" t="s">
        <v>65</v>
      </c>
      <c r="H1937" s="38" t="s">
        <v>175</v>
      </c>
      <c r="I1937" s="38"/>
      <c r="J1937" s="38" t="s">
        <v>24</v>
      </c>
      <c r="K1937" s="38" t="s">
        <v>24</v>
      </c>
      <c r="L1937" s="38" t="s">
        <v>800</v>
      </c>
      <c r="M1937" s="38">
        <v>2007</v>
      </c>
      <c r="N1937" s="38">
        <f t="shared" si="622"/>
        <v>4</v>
      </c>
      <c r="O1937" s="38" t="s">
        <v>1630</v>
      </c>
      <c r="P1937" s="38" t="s">
        <v>1751</v>
      </c>
      <c r="Q1937" s="38" t="s">
        <v>1629</v>
      </c>
      <c r="R1937" s="38" t="s">
        <v>21</v>
      </c>
      <c r="S1937" s="38"/>
      <c r="T1937" s="38"/>
      <c r="U1937" s="77"/>
    </row>
    <row r="1938" spans="1:21" s="34" customFormat="1">
      <c r="A1938" s="40">
        <v>1938</v>
      </c>
      <c r="B1938" s="14">
        <v>40816</v>
      </c>
      <c r="C1938" s="38">
        <v>2011</v>
      </c>
      <c r="D1938" s="38">
        <f t="shared" si="618"/>
        <v>32</v>
      </c>
      <c r="E1938" s="15" t="s">
        <v>1905</v>
      </c>
      <c r="F1938" s="30" t="s">
        <v>26</v>
      </c>
      <c r="G1938" s="38" t="s">
        <v>18</v>
      </c>
      <c r="H1938" s="38" t="s">
        <v>1902</v>
      </c>
      <c r="I1938" s="38" t="s">
        <v>3725</v>
      </c>
      <c r="J1938" s="38">
        <v>1985</v>
      </c>
      <c r="K1938" s="19">
        <f t="shared" ref="K1938:K1939" si="623">C1938-J1938</f>
        <v>26</v>
      </c>
      <c r="L1938" s="38" t="s">
        <v>1902</v>
      </c>
      <c r="M1938" s="38">
        <v>1985</v>
      </c>
      <c r="N1938" s="38">
        <f t="shared" si="622"/>
        <v>26</v>
      </c>
      <c r="O1938" s="38" t="s">
        <v>1630</v>
      </c>
      <c r="P1938" s="38" t="s">
        <v>1906</v>
      </c>
      <c r="Q1938" s="38" t="s">
        <v>1629</v>
      </c>
      <c r="R1938" s="38" t="s">
        <v>21</v>
      </c>
      <c r="S1938" s="115">
        <v>5</v>
      </c>
      <c r="T1938" s="38" t="s">
        <v>1907</v>
      </c>
      <c r="U1938" s="77" t="s">
        <v>3693</v>
      </c>
    </row>
    <row r="1939" spans="1:21" s="122" customFormat="1">
      <c r="A1939" s="81">
        <v>1939</v>
      </c>
      <c r="B1939" s="26">
        <v>40816</v>
      </c>
      <c r="C1939" s="5">
        <v>2011</v>
      </c>
      <c r="D1939" s="5">
        <f t="shared" si="618"/>
        <v>32</v>
      </c>
      <c r="E1939" s="87" t="s">
        <v>3575</v>
      </c>
      <c r="F1939" s="58" t="s">
        <v>26</v>
      </c>
      <c r="G1939" s="5" t="s">
        <v>18</v>
      </c>
      <c r="H1939" s="5" t="s">
        <v>22</v>
      </c>
      <c r="I1939" s="5" t="s">
        <v>3739</v>
      </c>
      <c r="J1939" s="5">
        <v>1991</v>
      </c>
      <c r="K1939" s="83">
        <f t="shared" si="623"/>
        <v>20</v>
      </c>
      <c r="L1939" s="5" t="s">
        <v>22</v>
      </c>
      <c r="M1939" s="5">
        <v>1991</v>
      </c>
      <c r="N1939" s="5">
        <f t="shared" si="622"/>
        <v>20</v>
      </c>
      <c r="O1939" s="5" t="s">
        <v>1630</v>
      </c>
      <c r="P1939" s="5" t="s">
        <v>1776</v>
      </c>
      <c r="Q1939" s="5" t="s">
        <v>1629</v>
      </c>
      <c r="R1939" s="5" t="s">
        <v>21</v>
      </c>
      <c r="S1939" s="114">
        <v>3</v>
      </c>
      <c r="T1939" s="5"/>
      <c r="U1939" s="82" t="s">
        <v>3711</v>
      </c>
    </row>
    <row r="1940" spans="1:21" s="34" customFormat="1">
      <c r="A1940" s="40">
        <v>1940</v>
      </c>
      <c r="B1940" s="14">
        <v>40816</v>
      </c>
      <c r="C1940" s="38">
        <v>2011</v>
      </c>
      <c r="D1940" s="38">
        <f t="shared" si="618"/>
        <v>32</v>
      </c>
      <c r="E1940" s="15" t="s">
        <v>3576</v>
      </c>
      <c r="F1940" s="38" t="s">
        <v>17</v>
      </c>
      <c r="G1940" s="38" t="s">
        <v>65</v>
      </c>
      <c r="H1940" s="38" t="s">
        <v>514</v>
      </c>
      <c r="I1940" s="38"/>
      <c r="J1940" s="38" t="s">
        <v>24</v>
      </c>
      <c r="K1940" s="38" t="s">
        <v>24</v>
      </c>
      <c r="L1940" s="38" t="s">
        <v>473</v>
      </c>
      <c r="M1940" s="38">
        <v>2006</v>
      </c>
      <c r="N1940" s="38">
        <f t="shared" si="622"/>
        <v>5</v>
      </c>
      <c r="O1940" s="38" t="s">
        <v>1630</v>
      </c>
      <c r="P1940" s="38" t="s">
        <v>1908</v>
      </c>
      <c r="Q1940" s="38" t="s">
        <v>1629</v>
      </c>
      <c r="R1940" s="38" t="s">
        <v>21</v>
      </c>
      <c r="S1940" s="38"/>
      <c r="T1940" s="38"/>
      <c r="U1940" s="77"/>
    </row>
    <row r="1941" spans="1:21" s="34" customFormat="1">
      <c r="A1941" s="40">
        <v>1941</v>
      </c>
      <c r="B1941" s="14">
        <v>40820</v>
      </c>
      <c r="C1941" s="38">
        <v>2011</v>
      </c>
      <c r="D1941" s="38">
        <f t="shared" si="618"/>
        <v>32</v>
      </c>
      <c r="E1941" s="15" t="s">
        <v>3577</v>
      </c>
      <c r="F1941" s="38" t="s">
        <v>183</v>
      </c>
      <c r="G1941" s="38" t="s">
        <v>65</v>
      </c>
      <c r="H1941" s="38" t="s">
        <v>73</v>
      </c>
      <c r="I1941" s="38"/>
      <c r="J1941" s="38" t="s">
        <v>24</v>
      </c>
      <c r="K1941" s="38" t="s">
        <v>24</v>
      </c>
      <c r="L1941" s="34" t="s">
        <v>19</v>
      </c>
      <c r="M1941" s="38">
        <v>2001</v>
      </c>
      <c r="N1941" s="38">
        <f t="shared" si="622"/>
        <v>10</v>
      </c>
      <c r="O1941" s="38" t="s">
        <v>1630</v>
      </c>
      <c r="P1941" s="38" t="s">
        <v>1909</v>
      </c>
      <c r="Q1941" s="38" t="s">
        <v>1629</v>
      </c>
      <c r="R1941" s="38" t="s">
        <v>21</v>
      </c>
      <c r="S1941" s="38"/>
      <c r="T1941" s="38"/>
      <c r="U1941" s="77"/>
    </row>
    <row r="1942" spans="1:21" s="34" customFormat="1">
      <c r="A1942" s="40">
        <v>1942</v>
      </c>
      <c r="B1942" s="14">
        <v>40820</v>
      </c>
      <c r="C1942" s="38">
        <v>2011</v>
      </c>
      <c r="D1942" s="38">
        <f t="shared" si="618"/>
        <v>32</v>
      </c>
      <c r="E1942" s="15" t="s">
        <v>3578</v>
      </c>
      <c r="F1942" s="38" t="s">
        <v>17</v>
      </c>
      <c r="G1942" s="38" t="s">
        <v>18</v>
      </c>
      <c r="H1942" s="38" t="s">
        <v>27</v>
      </c>
      <c r="I1942" s="38" t="s">
        <v>3719</v>
      </c>
      <c r="J1942" s="38">
        <v>1997</v>
      </c>
      <c r="K1942" s="19">
        <f t="shared" ref="K1942:K1943" si="624">C1942-J1942</f>
        <v>14</v>
      </c>
      <c r="L1942" s="38" t="s">
        <v>27</v>
      </c>
      <c r="M1942" s="38">
        <v>1997</v>
      </c>
      <c r="N1942" s="38">
        <f t="shared" si="622"/>
        <v>14</v>
      </c>
      <c r="O1942" s="3" t="s">
        <v>1630</v>
      </c>
      <c r="P1942" s="38" t="s">
        <v>1910</v>
      </c>
      <c r="Q1942" s="38" t="s">
        <v>1629</v>
      </c>
      <c r="R1942" s="38" t="s">
        <v>21</v>
      </c>
      <c r="S1942" s="115">
        <v>5</v>
      </c>
      <c r="T1942" s="38"/>
      <c r="U1942" s="77" t="s">
        <v>3693</v>
      </c>
    </row>
    <row r="1943" spans="1:21" s="34" customFormat="1">
      <c r="A1943" s="40">
        <v>1943</v>
      </c>
      <c r="B1943" s="14">
        <v>40793</v>
      </c>
      <c r="C1943" s="38">
        <v>2011</v>
      </c>
      <c r="D1943" s="38">
        <f t="shared" si="618"/>
        <v>32</v>
      </c>
      <c r="E1943" s="15" t="s">
        <v>1911</v>
      </c>
      <c r="F1943" s="38" t="s">
        <v>17</v>
      </c>
      <c r="G1943" s="38" t="s">
        <v>18</v>
      </c>
      <c r="H1943" s="3" t="s">
        <v>269</v>
      </c>
      <c r="I1943" s="3" t="s">
        <v>3737</v>
      </c>
      <c r="J1943" s="38">
        <v>1999</v>
      </c>
      <c r="K1943" s="19">
        <f t="shared" si="624"/>
        <v>12</v>
      </c>
      <c r="L1943" s="38" t="s">
        <v>269</v>
      </c>
      <c r="M1943" s="38">
        <v>1999</v>
      </c>
      <c r="N1943" s="38">
        <f t="shared" si="622"/>
        <v>12</v>
      </c>
      <c r="O1943" s="38" t="s">
        <v>1630</v>
      </c>
      <c r="P1943" s="38" t="s">
        <v>1912</v>
      </c>
      <c r="Q1943" s="38" t="s">
        <v>1629</v>
      </c>
      <c r="R1943" s="38" t="s">
        <v>21</v>
      </c>
      <c r="S1943" s="115">
        <v>5</v>
      </c>
      <c r="T1943" s="38"/>
      <c r="U1943" s="77" t="s">
        <v>3694</v>
      </c>
    </row>
    <row r="1944" spans="1:21" s="34" customFormat="1">
      <c r="A1944" s="40">
        <v>1944</v>
      </c>
      <c r="B1944" s="14">
        <v>40827</v>
      </c>
      <c r="C1944" s="38">
        <v>2011</v>
      </c>
      <c r="D1944" s="38">
        <f t="shared" si="618"/>
        <v>32</v>
      </c>
      <c r="E1944" s="15" t="s">
        <v>3579</v>
      </c>
      <c r="F1944" s="38" t="s">
        <v>183</v>
      </c>
      <c r="G1944" s="38" t="s">
        <v>24</v>
      </c>
      <c r="H1944" s="38" t="s">
        <v>73</v>
      </c>
      <c r="I1944" s="38"/>
      <c r="J1944" s="38" t="s">
        <v>24</v>
      </c>
      <c r="K1944" s="38" t="s">
        <v>24</v>
      </c>
      <c r="L1944" s="38" t="s">
        <v>23</v>
      </c>
      <c r="M1944" s="38" t="s">
        <v>24</v>
      </c>
      <c r="N1944" s="38" t="s">
        <v>24</v>
      </c>
      <c r="O1944" s="38" t="s">
        <v>1626</v>
      </c>
      <c r="P1944" s="38" t="s">
        <v>3580</v>
      </c>
      <c r="Q1944" s="38" t="s">
        <v>1629</v>
      </c>
      <c r="R1944" s="38" t="s">
        <v>21</v>
      </c>
      <c r="S1944" s="38"/>
      <c r="T1944" s="38" t="s">
        <v>1913</v>
      </c>
      <c r="U1944" s="77"/>
    </row>
    <row r="1945" spans="1:21" s="34" customFormat="1">
      <c r="A1945" s="40">
        <v>1945</v>
      </c>
      <c r="B1945" s="14">
        <v>40827</v>
      </c>
      <c r="C1945" s="38">
        <v>2011</v>
      </c>
      <c r="D1945" s="38">
        <f t="shared" si="618"/>
        <v>32</v>
      </c>
      <c r="E1945" s="15" t="s">
        <v>3581</v>
      </c>
      <c r="F1945" s="38" t="s">
        <v>183</v>
      </c>
      <c r="G1945" s="38" t="s">
        <v>24</v>
      </c>
      <c r="H1945" s="38" t="s">
        <v>73</v>
      </c>
      <c r="I1945" s="38"/>
      <c r="J1945" s="38" t="s">
        <v>24</v>
      </c>
      <c r="K1945" s="38" t="s">
        <v>24</v>
      </c>
      <c r="L1945" s="38" t="s">
        <v>1051</v>
      </c>
      <c r="M1945" s="38" t="s">
        <v>24</v>
      </c>
      <c r="N1945" s="38" t="s">
        <v>24</v>
      </c>
      <c r="O1945" s="38" t="s">
        <v>1626</v>
      </c>
      <c r="P1945" s="38" t="s">
        <v>1914</v>
      </c>
      <c r="Q1945" s="38" t="s">
        <v>1629</v>
      </c>
      <c r="R1945" s="38" t="s">
        <v>21</v>
      </c>
      <c r="S1945" s="38"/>
      <c r="T1945" s="38"/>
      <c r="U1945" s="77"/>
    </row>
    <row r="1946" spans="1:21" s="34" customFormat="1">
      <c r="A1946" s="40">
        <v>1946</v>
      </c>
      <c r="B1946" s="14">
        <v>40827</v>
      </c>
      <c r="C1946" s="38">
        <v>2011</v>
      </c>
      <c r="D1946" s="38">
        <f t="shared" si="618"/>
        <v>32</v>
      </c>
      <c r="E1946" s="15" t="s">
        <v>3582</v>
      </c>
      <c r="F1946" s="38" t="s">
        <v>183</v>
      </c>
      <c r="G1946" s="38" t="s">
        <v>65</v>
      </c>
      <c r="H1946" s="38" t="s">
        <v>73</v>
      </c>
      <c r="I1946" s="38"/>
      <c r="J1946" s="38" t="s">
        <v>24</v>
      </c>
      <c r="K1946" s="38" t="s">
        <v>24</v>
      </c>
      <c r="L1946" s="38" t="s">
        <v>473</v>
      </c>
      <c r="M1946" s="38">
        <v>2006</v>
      </c>
      <c r="N1946" s="38">
        <f t="shared" ref="N1946:N1949" si="625">C1946-M1946</f>
        <v>5</v>
      </c>
      <c r="O1946" s="38" t="s">
        <v>1630</v>
      </c>
      <c r="P1946" s="38" t="s">
        <v>1915</v>
      </c>
      <c r="Q1946" s="38" t="s">
        <v>1629</v>
      </c>
      <c r="R1946" s="38" t="s">
        <v>21</v>
      </c>
      <c r="S1946" s="38"/>
      <c r="T1946" s="38"/>
      <c r="U1946" s="77"/>
    </row>
    <row r="1947" spans="1:21" s="34" customFormat="1">
      <c r="A1947" s="40">
        <v>1947</v>
      </c>
      <c r="B1947" s="14">
        <v>40827</v>
      </c>
      <c r="C1947" s="38">
        <v>2011</v>
      </c>
      <c r="D1947" s="38">
        <f t="shared" si="618"/>
        <v>32</v>
      </c>
      <c r="E1947" s="15" t="s">
        <v>3583</v>
      </c>
      <c r="F1947" s="38" t="s">
        <v>26</v>
      </c>
      <c r="G1947" s="38" t="s">
        <v>18</v>
      </c>
      <c r="H1947" s="38" t="s">
        <v>83</v>
      </c>
      <c r="I1947" s="38" t="s">
        <v>3730</v>
      </c>
      <c r="J1947" s="36">
        <v>2003</v>
      </c>
      <c r="K1947" s="19">
        <f t="shared" ref="K1947:K1948" si="626">C1947-J1947</f>
        <v>8</v>
      </c>
      <c r="L1947" s="38" t="s">
        <v>83</v>
      </c>
      <c r="M1947" s="35">
        <v>2003</v>
      </c>
      <c r="N1947" s="38">
        <f t="shared" si="625"/>
        <v>8</v>
      </c>
      <c r="O1947" s="38" t="s">
        <v>1630</v>
      </c>
      <c r="P1947" s="38" t="s">
        <v>1916</v>
      </c>
      <c r="Q1947" s="38" t="s">
        <v>1629</v>
      </c>
      <c r="R1947" s="38" t="s">
        <v>21</v>
      </c>
      <c r="S1947" s="28" t="s">
        <v>24</v>
      </c>
      <c r="T1947" s="38"/>
      <c r="U1947" s="77"/>
    </row>
    <row r="1948" spans="1:21" s="34" customFormat="1">
      <c r="A1948" s="40">
        <v>1948</v>
      </c>
      <c r="B1948" s="14">
        <v>40827</v>
      </c>
      <c r="C1948" s="38">
        <v>2011</v>
      </c>
      <c r="D1948" s="38">
        <f t="shared" si="618"/>
        <v>32</v>
      </c>
      <c r="E1948" s="15" t="s">
        <v>3584</v>
      </c>
      <c r="F1948" s="38" t="s">
        <v>26</v>
      </c>
      <c r="G1948" s="38" t="s">
        <v>18</v>
      </c>
      <c r="H1948" s="38" t="s">
        <v>19</v>
      </c>
      <c r="I1948" s="38" t="s">
        <v>3736</v>
      </c>
      <c r="J1948" s="38">
        <v>2001</v>
      </c>
      <c r="K1948" s="19">
        <f t="shared" si="626"/>
        <v>10</v>
      </c>
      <c r="L1948" s="34" t="s">
        <v>19</v>
      </c>
      <c r="M1948" s="38">
        <v>2001</v>
      </c>
      <c r="N1948" s="38">
        <f t="shared" si="625"/>
        <v>10</v>
      </c>
      <c r="O1948" s="38" t="s">
        <v>1630</v>
      </c>
      <c r="P1948" s="38" t="s">
        <v>1917</v>
      </c>
      <c r="Q1948" s="38" t="s">
        <v>1629</v>
      </c>
      <c r="R1948" s="38" t="s">
        <v>21</v>
      </c>
      <c r="S1948" s="115">
        <v>5</v>
      </c>
      <c r="T1948" s="38"/>
      <c r="U1948" s="77" t="s">
        <v>3694</v>
      </c>
    </row>
    <row r="1949" spans="1:21" s="34" customFormat="1">
      <c r="A1949" s="40">
        <v>1949</v>
      </c>
      <c r="B1949" s="14">
        <v>40827</v>
      </c>
      <c r="C1949" s="38">
        <v>2011</v>
      </c>
      <c r="D1949" s="38">
        <f t="shared" si="618"/>
        <v>32</v>
      </c>
      <c r="E1949" s="15" t="s">
        <v>3585</v>
      </c>
      <c r="F1949" s="38" t="s">
        <v>17</v>
      </c>
      <c r="G1949" s="38" t="s">
        <v>65</v>
      </c>
      <c r="H1949" s="38" t="s">
        <v>514</v>
      </c>
      <c r="I1949" s="38"/>
      <c r="J1949" s="38" t="s">
        <v>24</v>
      </c>
      <c r="K1949" s="38" t="s">
        <v>24</v>
      </c>
      <c r="L1949" s="38" t="s">
        <v>473</v>
      </c>
      <c r="M1949" s="38">
        <v>2006</v>
      </c>
      <c r="N1949" s="38">
        <f t="shared" si="625"/>
        <v>5</v>
      </c>
      <c r="O1949" s="38" t="s">
        <v>1630</v>
      </c>
      <c r="P1949" s="38" t="s">
        <v>1918</v>
      </c>
      <c r="Q1949" s="38" t="s">
        <v>1629</v>
      </c>
      <c r="R1949" s="38" t="s">
        <v>21</v>
      </c>
      <c r="S1949" s="38"/>
      <c r="T1949" s="38"/>
      <c r="U1949" s="77"/>
    </row>
    <row r="1950" spans="1:21" s="34" customFormat="1">
      <c r="A1950" s="40">
        <v>1950</v>
      </c>
      <c r="B1950" s="14">
        <v>40827</v>
      </c>
      <c r="C1950" s="38">
        <v>2011</v>
      </c>
      <c r="D1950" s="38">
        <f t="shared" si="618"/>
        <v>32</v>
      </c>
      <c r="E1950" s="15" t="s">
        <v>3586</v>
      </c>
      <c r="F1950" s="38" t="s">
        <v>33</v>
      </c>
      <c r="G1950" s="38" t="s">
        <v>24</v>
      </c>
      <c r="H1950" s="38" t="s">
        <v>73</v>
      </c>
      <c r="I1950" s="38"/>
      <c r="J1950" s="38" t="s">
        <v>24</v>
      </c>
      <c r="K1950" s="38" t="s">
        <v>24</v>
      </c>
      <c r="L1950" s="38" t="s">
        <v>1796</v>
      </c>
      <c r="M1950" s="38" t="s">
        <v>24</v>
      </c>
      <c r="N1950" s="38" t="s">
        <v>24</v>
      </c>
      <c r="O1950" s="38" t="s">
        <v>1626</v>
      </c>
      <c r="P1950" s="38" t="s">
        <v>1919</v>
      </c>
      <c r="Q1950" s="38" t="s">
        <v>1629</v>
      </c>
      <c r="R1950" s="38" t="s">
        <v>21</v>
      </c>
      <c r="S1950" s="38"/>
      <c r="T1950" s="38"/>
      <c r="U1950" s="77"/>
    </row>
    <row r="1951" spans="1:21" s="121" customFormat="1">
      <c r="A1951" s="40">
        <v>1951</v>
      </c>
      <c r="B1951" s="14">
        <v>40830</v>
      </c>
      <c r="C1951" s="38">
        <v>2011</v>
      </c>
      <c r="D1951" s="38">
        <f t="shared" si="618"/>
        <v>32</v>
      </c>
      <c r="E1951" s="15" t="s">
        <v>3587</v>
      </c>
      <c r="F1951" s="38" t="s">
        <v>26</v>
      </c>
      <c r="G1951" s="38" t="s">
        <v>18</v>
      </c>
      <c r="H1951" s="38" t="s">
        <v>22</v>
      </c>
      <c r="I1951" s="38" t="s">
        <v>3739</v>
      </c>
      <c r="J1951" s="38">
        <v>1991</v>
      </c>
      <c r="K1951" s="19">
        <f t="shared" ref="K1951:K1954" si="627">C1951-J1951</f>
        <v>20</v>
      </c>
      <c r="L1951" s="38" t="s">
        <v>1920</v>
      </c>
      <c r="M1951" s="38" t="s">
        <v>24</v>
      </c>
      <c r="N1951" s="38" t="s">
        <v>24</v>
      </c>
      <c r="O1951" s="38" t="s">
        <v>1630</v>
      </c>
      <c r="P1951" s="38" t="s">
        <v>1921</v>
      </c>
      <c r="Q1951" s="38" t="s">
        <v>1628</v>
      </c>
      <c r="R1951" s="38" t="s">
        <v>21</v>
      </c>
      <c r="S1951" s="115">
        <v>6</v>
      </c>
      <c r="T1951" s="38"/>
      <c r="U1951" s="77" t="s">
        <v>3744</v>
      </c>
    </row>
    <row r="1952" spans="1:21" s="121" customFormat="1">
      <c r="A1952" s="40">
        <v>1952</v>
      </c>
      <c r="B1952" s="14">
        <v>40830</v>
      </c>
      <c r="C1952" s="38">
        <v>2011</v>
      </c>
      <c r="D1952" s="38">
        <f t="shared" si="618"/>
        <v>32</v>
      </c>
      <c r="E1952" s="15" t="s">
        <v>3588</v>
      </c>
      <c r="F1952" s="38" t="s">
        <v>26</v>
      </c>
      <c r="G1952" s="38" t="s">
        <v>18</v>
      </c>
      <c r="H1952" s="38" t="s">
        <v>22</v>
      </c>
      <c r="I1952" s="38" t="s">
        <v>3739</v>
      </c>
      <c r="J1952" s="38">
        <v>1991</v>
      </c>
      <c r="K1952" s="19">
        <f t="shared" si="627"/>
        <v>20</v>
      </c>
      <c r="L1952" s="38" t="s">
        <v>1920</v>
      </c>
      <c r="M1952" s="38" t="s">
        <v>24</v>
      </c>
      <c r="N1952" s="38" t="s">
        <v>24</v>
      </c>
      <c r="O1952" s="38" t="s">
        <v>1630</v>
      </c>
      <c r="P1952" s="38" t="s">
        <v>1922</v>
      </c>
      <c r="Q1952" s="38" t="s">
        <v>1628</v>
      </c>
      <c r="R1952" s="38" t="s">
        <v>21</v>
      </c>
      <c r="S1952" s="115">
        <v>6</v>
      </c>
      <c r="T1952" s="38"/>
      <c r="U1952" s="77" t="s">
        <v>3744</v>
      </c>
    </row>
    <row r="1953" spans="1:21" s="121" customFormat="1">
      <c r="A1953" s="40">
        <v>1953</v>
      </c>
      <c r="B1953" s="14">
        <v>40830</v>
      </c>
      <c r="C1953" s="38">
        <v>2011</v>
      </c>
      <c r="D1953" s="38">
        <f t="shared" si="618"/>
        <v>32</v>
      </c>
      <c r="E1953" s="15" t="s">
        <v>3589</v>
      </c>
      <c r="F1953" s="38" t="s">
        <v>26</v>
      </c>
      <c r="G1953" s="38" t="s">
        <v>18</v>
      </c>
      <c r="H1953" s="38" t="s">
        <v>22</v>
      </c>
      <c r="I1953" s="38" t="s">
        <v>3739</v>
      </c>
      <c r="J1953" s="38">
        <v>1991</v>
      </c>
      <c r="K1953" s="19">
        <f t="shared" si="627"/>
        <v>20</v>
      </c>
      <c r="L1953" s="38" t="s">
        <v>1920</v>
      </c>
      <c r="M1953" s="38" t="s">
        <v>24</v>
      </c>
      <c r="N1953" s="38" t="s">
        <v>24</v>
      </c>
      <c r="O1953" s="38" t="s">
        <v>1630</v>
      </c>
      <c r="P1953" s="38" t="s">
        <v>1923</v>
      </c>
      <c r="Q1953" s="38" t="s">
        <v>1628</v>
      </c>
      <c r="R1953" s="38" t="s">
        <v>21</v>
      </c>
      <c r="S1953" s="115">
        <v>6</v>
      </c>
      <c r="T1953" s="38"/>
      <c r="U1953" s="77" t="s">
        <v>3744</v>
      </c>
    </row>
    <row r="1954" spans="1:21" s="121" customFormat="1">
      <c r="A1954" s="40">
        <v>1954</v>
      </c>
      <c r="B1954" s="14">
        <v>40830</v>
      </c>
      <c r="C1954" s="38">
        <v>2011</v>
      </c>
      <c r="D1954" s="38">
        <f t="shared" si="618"/>
        <v>32</v>
      </c>
      <c r="E1954" s="15" t="s">
        <v>3590</v>
      </c>
      <c r="F1954" s="38" t="s">
        <v>26</v>
      </c>
      <c r="G1954" s="38" t="s">
        <v>18</v>
      </c>
      <c r="H1954" s="38" t="s">
        <v>22</v>
      </c>
      <c r="I1954" s="38" t="s">
        <v>3739</v>
      </c>
      <c r="J1954" s="38">
        <v>1991</v>
      </c>
      <c r="K1954" s="19">
        <f t="shared" si="627"/>
        <v>20</v>
      </c>
      <c r="L1954" s="38" t="s">
        <v>1920</v>
      </c>
      <c r="M1954" s="38" t="s">
        <v>24</v>
      </c>
      <c r="N1954" s="38" t="s">
        <v>24</v>
      </c>
      <c r="O1954" s="38" t="s">
        <v>1630</v>
      </c>
      <c r="P1954" s="38" t="s">
        <v>1924</v>
      </c>
      <c r="Q1954" s="38" t="s">
        <v>1628</v>
      </c>
      <c r="R1954" s="38" t="s">
        <v>21</v>
      </c>
      <c r="S1954" s="115">
        <v>3</v>
      </c>
      <c r="T1954" s="38"/>
      <c r="U1954" s="77" t="s">
        <v>3710</v>
      </c>
    </row>
    <row r="1955" spans="1:21" s="34" customFormat="1">
      <c r="A1955" s="40">
        <v>1955</v>
      </c>
      <c r="B1955" s="14">
        <v>40837</v>
      </c>
      <c r="C1955" s="38">
        <v>2011</v>
      </c>
      <c r="D1955" s="38">
        <f t="shared" si="618"/>
        <v>32</v>
      </c>
      <c r="E1955" s="15" t="s">
        <v>3591</v>
      </c>
      <c r="F1955" s="38" t="s">
        <v>33</v>
      </c>
      <c r="G1955" s="38" t="s">
        <v>65</v>
      </c>
      <c r="H1955" s="38" t="s">
        <v>73</v>
      </c>
      <c r="I1955" s="38"/>
      <c r="J1955" s="38" t="s">
        <v>24</v>
      </c>
      <c r="K1955" s="38" t="s">
        <v>24</v>
      </c>
      <c r="L1955" s="38" t="s">
        <v>733</v>
      </c>
      <c r="M1955" s="38">
        <v>1993</v>
      </c>
      <c r="N1955" s="38">
        <f t="shared" ref="N1955:N1956" si="628">C1955-M1955</f>
        <v>18</v>
      </c>
      <c r="O1955" s="38" t="s">
        <v>1630</v>
      </c>
      <c r="P1955" s="38" t="s">
        <v>1682</v>
      </c>
      <c r="Q1955" s="38" t="s">
        <v>1629</v>
      </c>
      <c r="R1955" s="38" t="s">
        <v>21</v>
      </c>
      <c r="S1955" s="38"/>
      <c r="T1955" s="38"/>
      <c r="U1955" s="77"/>
    </row>
    <row r="1956" spans="1:21" s="34" customFormat="1">
      <c r="A1956" s="40">
        <v>1956</v>
      </c>
      <c r="B1956" s="14">
        <v>40837</v>
      </c>
      <c r="C1956" s="38">
        <v>2011</v>
      </c>
      <c r="D1956" s="38">
        <f t="shared" si="618"/>
        <v>32</v>
      </c>
      <c r="E1956" s="15" t="s">
        <v>1925</v>
      </c>
      <c r="F1956" s="38" t="s">
        <v>17</v>
      </c>
      <c r="G1956" s="38" t="s">
        <v>18</v>
      </c>
      <c r="H1956" s="38" t="s">
        <v>733</v>
      </c>
      <c r="I1956" s="38" t="s">
        <v>3727</v>
      </c>
      <c r="J1956" s="38">
        <v>1993</v>
      </c>
      <c r="K1956" s="19">
        <f t="shared" ref="K1956:K1964" si="629">C1956-J1956</f>
        <v>18</v>
      </c>
      <c r="L1956" s="38" t="s">
        <v>733</v>
      </c>
      <c r="M1956" s="38">
        <v>1993</v>
      </c>
      <c r="N1956" s="38">
        <f t="shared" si="628"/>
        <v>18</v>
      </c>
      <c r="O1956" s="38" t="s">
        <v>1630</v>
      </c>
      <c r="P1956" s="38" t="s">
        <v>1926</v>
      </c>
      <c r="Q1956" s="38" t="s">
        <v>1629</v>
      </c>
      <c r="R1956" s="38" t="s">
        <v>21</v>
      </c>
      <c r="S1956" s="115">
        <v>5</v>
      </c>
      <c r="T1956" s="38"/>
      <c r="U1956" s="77" t="s">
        <v>3694</v>
      </c>
    </row>
    <row r="1957" spans="1:21" s="121" customFormat="1">
      <c r="A1957" s="40">
        <v>1957</v>
      </c>
      <c r="B1957" s="14">
        <v>40837</v>
      </c>
      <c r="C1957" s="38">
        <v>2011</v>
      </c>
      <c r="D1957" s="38">
        <f t="shared" si="618"/>
        <v>32</v>
      </c>
      <c r="E1957" s="15" t="s">
        <v>3592</v>
      </c>
      <c r="F1957" s="38" t="s">
        <v>26</v>
      </c>
      <c r="G1957" s="38" t="s">
        <v>18</v>
      </c>
      <c r="H1957" s="38" t="s">
        <v>22</v>
      </c>
      <c r="I1957" s="38" t="s">
        <v>3739</v>
      </c>
      <c r="J1957" s="38">
        <v>1991</v>
      </c>
      <c r="K1957" s="19">
        <f t="shared" si="629"/>
        <v>20</v>
      </c>
      <c r="L1957" s="38" t="s">
        <v>1920</v>
      </c>
      <c r="M1957" s="38" t="s">
        <v>24</v>
      </c>
      <c r="N1957" s="38" t="s">
        <v>24</v>
      </c>
      <c r="O1957" s="38" t="s">
        <v>1630</v>
      </c>
      <c r="P1957" s="38" t="s">
        <v>1927</v>
      </c>
      <c r="Q1957" s="38" t="s">
        <v>1628</v>
      </c>
      <c r="R1957" s="38" t="s">
        <v>21</v>
      </c>
      <c r="S1957" s="115">
        <v>3</v>
      </c>
      <c r="T1957" s="38"/>
      <c r="U1957" s="77" t="s">
        <v>3710</v>
      </c>
    </row>
    <row r="1958" spans="1:21" s="34" customFormat="1">
      <c r="A1958" s="40">
        <v>1958</v>
      </c>
      <c r="B1958" s="14">
        <v>40841</v>
      </c>
      <c r="C1958" s="38">
        <v>2011</v>
      </c>
      <c r="D1958" s="38">
        <f t="shared" si="618"/>
        <v>32</v>
      </c>
      <c r="E1958" s="15" t="s">
        <v>3593</v>
      </c>
      <c r="F1958" s="38" t="s">
        <v>26</v>
      </c>
      <c r="G1958" s="38" t="s">
        <v>18</v>
      </c>
      <c r="H1958" s="38" t="s">
        <v>27</v>
      </c>
      <c r="I1958" s="38" t="s">
        <v>3719</v>
      </c>
      <c r="J1958" s="38">
        <v>1997</v>
      </c>
      <c r="K1958" s="19">
        <f t="shared" si="629"/>
        <v>14</v>
      </c>
      <c r="L1958" s="38" t="s">
        <v>27</v>
      </c>
      <c r="M1958" s="38">
        <v>1997</v>
      </c>
      <c r="N1958" s="38">
        <f t="shared" ref="N1958:N1960" si="630">C1958-M1958</f>
        <v>14</v>
      </c>
      <c r="O1958" s="38" t="s">
        <v>1630</v>
      </c>
      <c r="P1958" s="38" t="s">
        <v>1928</v>
      </c>
      <c r="Q1958" s="38" t="s">
        <v>1629</v>
      </c>
      <c r="R1958" s="38" t="s">
        <v>21</v>
      </c>
      <c r="S1958" s="115">
        <v>1</v>
      </c>
      <c r="T1958" s="38"/>
      <c r="U1958" s="77" t="s">
        <v>3699</v>
      </c>
    </row>
    <row r="1959" spans="1:21" s="34" customFormat="1">
      <c r="A1959" s="40">
        <v>1959</v>
      </c>
      <c r="B1959" s="14">
        <v>40841</v>
      </c>
      <c r="C1959" s="38">
        <v>2011</v>
      </c>
      <c r="D1959" s="38">
        <f t="shared" si="618"/>
        <v>32</v>
      </c>
      <c r="E1959" s="15" t="s">
        <v>3594</v>
      </c>
      <c r="F1959" s="38" t="s">
        <v>26</v>
      </c>
      <c r="G1959" s="38" t="s">
        <v>18</v>
      </c>
      <c r="H1959" s="38" t="s">
        <v>27</v>
      </c>
      <c r="I1959" s="38" t="s">
        <v>3719</v>
      </c>
      <c r="J1959" s="38">
        <v>1997</v>
      </c>
      <c r="K1959" s="19">
        <f t="shared" si="629"/>
        <v>14</v>
      </c>
      <c r="L1959" s="38" t="s">
        <v>27</v>
      </c>
      <c r="M1959" s="38">
        <v>1997</v>
      </c>
      <c r="N1959" s="38">
        <f t="shared" si="630"/>
        <v>14</v>
      </c>
      <c r="O1959" s="38" t="s">
        <v>1630</v>
      </c>
      <c r="P1959" s="38" t="s">
        <v>1929</v>
      </c>
      <c r="Q1959" s="38" t="s">
        <v>1629</v>
      </c>
      <c r="R1959" s="38" t="s">
        <v>21</v>
      </c>
      <c r="S1959" s="115">
        <v>1</v>
      </c>
      <c r="T1959" s="38"/>
      <c r="U1959" s="77" t="s">
        <v>3701</v>
      </c>
    </row>
    <row r="1960" spans="1:21" s="34" customFormat="1">
      <c r="A1960" s="40">
        <v>1960</v>
      </c>
      <c r="B1960" s="14">
        <v>40841</v>
      </c>
      <c r="C1960" s="38">
        <v>2011</v>
      </c>
      <c r="D1960" s="38">
        <f t="shared" si="618"/>
        <v>32</v>
      </c>
      <c r="E1960" s="15" t="s">
        <v>3595</v>
      </c>
      <c r="F1960" s="38" t="s">
        <v>17</v>
      </c>
      <c r="G1960" s="38" t="s">
        <v>18</v>
      </c>
      <c r="H1960" s="38" t="s">
        <v>22</v>
      </c>
      <c r="I1960" s="38" t="s">
        <v>3739</v>
      </c>
      <c r="J1960" s="38">
        <v>1991</v>
      </c>
      <c r="K1960" s="19">
        <f t="shared" si="629"/>
        <v>20</v>
      </c>
      <c r="L1960" s="38" t="s">
        <v>22</v>
      </c>
      <c r="M1960" s="38">
        <v>1991</v>
      </c>
      <c r="N1960" s="38">
        <f t="shared" si="630"/>
        <v>20</v>
      </c>
      <c r="O1960" s="38" t="s">
        <v>1630</v>
      </c>
      <c r="P1960" s="38" t="s">
        <v>1930</v>
      </c>
      <c r="Q1960" s="38" t="s">
        <v>1629</v>
      </c>
      <c r="R1960" s="38" t="s">
        <v>21</v>
      </c>
      <c r="S1960" s="115">
        <v>5</v>
      </c>
      <c r="T1960" s="38"/>
      <c r="U1960" s="77" t="s">
        <v>3692</v>
      </c>
    </row>
    <row r="1961" spans="1:21" s="121" customFormat="1">
      <c r="A1961" s="40">
        <v>1961</v>
      </c>
      <c r="B1961" s="14">
        <v>40844</v>
      </c>
      <c r="C1961" s="38">
        <v>2011</v>
      </c>
      <c r="D1961" s="38">
        <f t="shared" si="618"/>
        <v>32</v>
      </c>
      <c r="E1961" s="15" t="s">
        <v>3596</v>
      </c>
      <c r="F1961" s="38" t="s">
        <v>17</v>
      </c>
      <c r="G1961" s="38" t="s">
        <v>18</v>
      </c>
      <c r="H1961" s="38" t="s">
        <v>22</v>
      </c>
      <c r="I1961" s="38" t="s">
        <v>3739</v>
      </c>
      <c r="J1961" s="38">
        <v>1991</v>
      </c>
      <c r="K1961" s="19">
        <f t="shared" si="629"/>
        <v>20</v>
      </c>
      <c r="L1961" s="38" t="s">
        <v>1931</v>
      </c>
      <c r="M1961" s="38" t="s">
        <v>24</v>
      </c>
      <c r="N1961" s="38" t="s">
        <v>24</v>
      </c>
      <c r="O1961" s="38" t="s">
        <v>1630</v>
      </c>
      <c r="P1961" s="38" t="s">
        <v>1932</v>
      </c>
      <c r="Q1961" s="38" t="s">
        <v>1628</v>
      </c>
      <c r="R1961" s="38" t="s">
        <v>21</v>
      </c>
      <c r="S1961" s="115">
        <v>3</v>
      </c>
      <c r="T1961" s="38"/>
      <c r="U1961" s="77" t="s">
        <v>3710</v>
      </c>
    </row>
    <row r="1962" spans="1:21" s="122" customFormat="1">
      <c r="A1962" s="81">
        <v>1962</v>
      </c>
      <c r="B1962" s="26">
        <v>40844</v>
      </c>
      <c r="C1962" s="5">
        <v>2011</v>
      </c>
      <c r="D1962" s="5">
        <f t="shared" si="618"/>
        <v>32</v>
      </c>
      <c r="E1962" s="87" t="s">
        <v>3597</v>
      </c>
      <c r="F1962" s="5" t="s">
        <v>17</v>
      </c>
      <c r="G1962" s="5" t="s">
        <v>18</v>
      </c>
      <c r="H1962" s="5" t="s">
        <v>22</v>
      </c>
      <c r="I1962" s="5" t="s">
        <v>3739</v>
      </c>
      <c r="J1962" s="5">
        <v>1991</v>
      </c>
      <c r="K1962" s="83">
        <f t="shared" si="629"/>
        <v>20</v>
      </c>
      <c r="L1962" s="5" t="s">
        <v>23</v>
      </c>
      <c r="M1962" s="5" t="s">
        <v>24</v>
      </c>
      <c r="N1962" s="5" t="s">
        <v>24</v>
      </c>
      <c r="O1962" s="5" t="s">
        <v>1630</v>
      </c>
      <c r="P1962" s="5" t="s">
        <v>1898</v>
      </c>
      <c r="Q1962" s="5" t="s">
        <v>1629</v>
      </c>
      <c r="R1962" s="5" t="s">
        <v>21</v>
      </c>
      <c r="S1962" s="114">
        <v>3</v>
      </c>
      <c r="T1962" s="5"/>
      <c r="U1962" s="82" t="s">
        <v>3710</v>
      </c>
    </row>
    <row r="1963" spans="1:21" s="34" customFormat="1">
      <c r="A1963" s="40">
        <v>1963</v>
      </c>
      <c r="B1963" s="14">
        <v>40844</v>
      </c>
      <c r="C1963" s="38">
        <v>2011</v>
      </c>
      <c r="D1963" s="38">
        <f t="shared" si="618"/>
        <v>32</v>
      </c>
      <c r="E1963" s="15" t="s">
        <v>3598</v>
      </c>
      <c r="F1963" s="38" t="s">
        <v>17</v>
      </c>
      <c r="G1963" s="38" t="s">
        <v>18</v>
      </c>
      <c r="H1963" s="38" t="s">
        <v>22</v>
      </c>
      <c r="I1963" s="38" t="s">
        <v>3739</v>
      </c>
      <c r="J1963" s="38">
        <v>1991</v>
      </c>
      <c r="K1963" s="19">
        <f t="shared" si="629"/>
        <v>20</v>
      </c>
      <c r="L1963" s="38" t="s">
        <v>22</v>
      </c>
      <c r="M1963" s="38">
        <v>1991</v>
      </c>
      <c r="N1963" s="38">
        <f>C1963-M1963</f>
        <v>20</v>
      </c>
      <c r="O1963" s="38" t="s">
        <v>1630</v>
      </c>
      <c r="P1963" s="38" t="s">
        <v>1933</v>
      </c>
      <c r="Q1963" s="38" t="s">
        <v>1629</v>
      </c>
      <c r="R1963" s="38" t="s">
        <v>21</v>
      </c>
      <c r="S1963" s="115">
        <v>5</v>
      </c>
      <c r="T1963" s="38"/>
      <c r="U1963" s="77" t="s">
        <v>3692</v>
      </c>
    </row>
    <row r="1964" spans="1:21" s="34" customFormat="1">
      <c r="A1964" s="40">
        <v>1964</v>
      </c>
      <c r="B1964" s="14">
        <v>40844</v>
      </c>
      <c r="C1964" s="38">
        <v>2011</v>
      </c>
      <c r="D1964" s="38">
        <f t="shared" si="618"/>
        <v>32</v>
      </c>
      <c r="E1964" s="15" t="s">
        <v>3599</v>
      </c>
      <c r="F1964" s="38" t="s">
        <v>26</v>
      </c>
      <c r="G1964" s="38" t="s">
        <v>18</v>
      </c>
      <c r="H1964" s="38" t="s">
        <v>83</v>
      </c>
      <c r="I1964" s="38" t="s">
        <v>3730</v>
      </c>
      <c r="J1964" s="36">
        <v>2003</v>
      </c>
      <c r="K1964" s="19">
        <f t="shared" si="629"/>
        <v>8</v>
      </c>
      <c r="L1964" s="38" t="s">
        <v>1867</v>
      </c>
      <c r="M1964" s="38" t="s">
        <v>24</v>
      </c>
      <c r="N1964" s="38" t="s">
        <v>24</v>
      </c>
      <c r="O1964" s="38" t="s">
        <v>1630</v>
      </c>
      <c r="P1964" s="38" t="s">
        <v>1934</v>
      </c>
      <c r="Q1964" s="38" t="s">
        <v>1629</v>
      </c>
      <c r="R1964" s="38" t="s">
        <v>21</v>
      </c>
      <c r="S1964" s="115">
        <v>5</v>
      </c>
      <c r="T1964" s="38"/>
      <c r="U1964" s="77" t="s">
        <v>3694</v>
      </c>
    </row>
    <row r="1965" spans="1:21" s="34" customFormat="1">
      <c r="A1965" s="40">
        <v>1965</v>
      </c>
      <c r="B1965" s="14">
        <v>40851</v>
      </c>
      <c r="C1965" s="38">
        <v>2011</v>
      </c>
      <c r="D1965" s="38">
        <f t="shared" si="618"/>
        <v>32</v>
      </c>
      <c r="E1965" s="15" t="s">
        <v>3600</v>
      </c>
      <c r="F1965" s="38" t="s">
        <v>82</v>
      </c>
      <c r="G1965" s="38" t="s">
        <v>65</v>
      </c>
      <c r="H1965" s="38" t="s">
        <v>73</v>
      </c>
      <c r="I1965" s="38"/>
      <c r="J1965" s="38" t="s">
        <v>24</v>
      </c>
      <c r="K1965" s="38" t="s">
        <v>24</v>
      </c>
      <c r="L1965" s="38" t="s">
        <v>434</v>
      </c>
      <c r="M1965" s="38">
        <v>2006</v>
      </c>
      <c r="N1965" s="38">
        <f t="shared" ref="N1965:N1967" si="631">C1965-M1965</f>
        <v>5</v>
      </c>
      <c r="O1965" s="38" t="s">
        <v>1630</v>
      </c>
      <c r="P1965" s="38" t="s">
        <v>1682</v>
      </c>
      <c r="Q1965" s="38" t="s">
        <v>1629</v>
      </c>
      <c r="R1965" s="38" t="s">
        <v>21</v>
      </c>
      <c r="S1965" s="38"/>
      <c r="T1965" s="38"/>
      <c r="U1965" s="77"/>
    </row>
    <row r="1966" spans="1:21" s="34" customFormat="1">
      <c r="A1966" s="40">
        <v>1966</v>
      </c>
      <c r="B1966" s="14">
        <v>40851</v>
      </c>
      <c r="C1966" s="38">
        <v>2011</v>
      </c>
      <c r="D1966" s="38">
        <f t="shared" si="618"/>
        <v>32</v>
      </c>
      <c r="E1966" s="15" t="s">
        <v>3601</v>
      </c>
      <c r="F1966" s="38" t="s">
        <v>26</v>
      </c>
      <c r="G1966" s="38" t="s">
        <v>18</v>
      </c>
      <c r="H1966" s="38" t="s">
        <v>83</v>
      </c>
      <c r="I1966" s="38" t="s">
        <v>3730</v>
      </c>
      <c r="J1966" s="36">
        <v>2003</v>
      </c>
      <c r="K1966" s="19">
        <f>C1966-J1966</f>
        <v>8</v>
      </c>
      <c r="L1966" s="38" t="s">
        <v>83</v>
      </c>
      <c r="M1966" s="35">
        <v>2003</v>
      </c>
      <c r="N1966" s="38">
        <f t="shared" si="631"/>
        <v>8</v>
      </c>
      <c r="O1966" s="38" t="s">
        <v>1630</v>
      </c>
      <c r="P1966" s="38" t="s">
        <v>1935</v>
      </c>
      <c r="Q1966" s="38" t="s">
        <v>1629</v>
      </c>
      <c r="R1966" s="38" t="s">
        <v>21</v>
      </c>
      <c r="S1966" s="115">
        <v>5</v>
      </c>
      <c r="T1966" s="38"/>
      <c r="U1966" s="77" t="s">
        <v>3692</v>
      </c>
    </row>
    <row r="1967" spans="1:21" s="34" customFormat="1">
      <c r="A1967" s="40">
        <v>1967</v>
      </c>
      <c r="B1967" s="14">
        <v>40855</v>
      </c>
      <c r="C1967" s="38">
        <v>2011</v>
      </c>
      <c r="D1967" s="38">
        <f t="shared" si="618"/>
        <v>32</v>
      </c>
      <c r="E1967" s="15" t="s">
        <v>3602</v>
      </c>
      <c r="F1967" s="38" t="s">
        <v>183</v>
      </c>
      <c r="G1967" s="38" t="s">
        <v>65</v>
      </c>
      <c r="H1967" s="38" t="s">
        <v>73</v>
      </c>
      <c r="I1967" s="38"/>
      <c r="J1967" s="38" t="s">
        <v>24</v>
      </c>
      <c r="K1967" s="38" t="s">
        <v>24</v>
      </c>
      <c r="L1967" s="38" t="s">
        <v>1641</v>
      </c>
      <c r="M1967" s="38">
        <v>1991</v>
      </c>
      <c r="N1967" s="38">
        <f t="shared" si="631"/>
        <v>20</v>
      </c>
      <c r="O1967" s="38" t="s">
        <v>1630</v>
      </c>
      <c r="P1967" s="38" t="s">
        <v>1936</v>
      </c>
      <c r="Q1967" s="38" t="s">
        <v>1629</v>
      </c>
      <c r="R1967" s="38" t="s">
        <v>21</v>
      </c>
      <c r="S1967" s="38"/>
      <c r="T1967" s="38" t="s">
        <v>1937</v>
      </c>
      <c r="U1967" s="77"/>
    </row>
    <row r="1968" spans="1:21" s="34" customFormat="1">
      <c r="A1968" s="40">
        <v>1968</v>
      </c>
      <c r="B1968" s="14">
        <v>40855</v>
      </c>
      <c r="C1968" s="38">
        <v>2011</v>
      </c>
      <c r="D1968" s="38">
        <f t="shared" si="618"/>
        <v>32</v>
      </c>
      <c r="E1968" s="29" t="s">
        <v>3603</v>
      </c>
      <c r="F1968" s="38" t="s">
        <v>33</v>
      </c>
      <c r="G1968" s="38" t="s">
        <v>24</v>
      </c>
      <c r="H1968" s="38" t="s">
        <v>73</v>
      </c>
      <c r="I1968" s="38"/>
      <c r="J1968" s="38" t="s">
        <v>24</v>
      </c>
      <c r="K1968" s="38" t="s">
        <v>24</v>
      </c>
      <c r="L1968" s="38" t="s">
        <v>998</v>
      </c>
      <c r="M1968" s="38" t="s">
        <v>24</v>
      </c>
      <c r="N1968" s="38" t="s">
        <v>24</v>
      </c>
      <c r="O1968" s="38" t="s">
        <v>1626</v>
      </c>
      <c r="P1968" s="38" t="s">
        <v>1894</v>
      </c>
      <c r="Q1968" s="38" t="s">
        <v>1629</v>
      </c>
      <c r="R1968" s="38" t="s">
        <v>21</v>
      </c>
      <c r="S1968" s="38"/>
      <c r="T1968" s="38"/>
      <c r="U1968" s="77"/>
    </row>
    <row r="1969" spans="1:21" s="34" customFormat="1">
      <c r="A1969" s="40">
        <v>1969</v>
      </c>
      <c r="B1969" s="14">
        <v>40855</v>
      </c>
      <c r="C1969" s="38">
        <v>2011</v>
      </c>
      <c r="D1969" s="38">
        <f t="shared" si="618"/>
        <v>32</v>
      </c>
      <c r="E1969" s="15" t="s">
        <v>3604</v>
      </c>
      <c r="F1969" s="38" t="s">
        <v>33</v>
      </c>
      <c r="G1969" s="38" t="s">
        <v>65</v>
      </c>
      <c r="H1969" s="38" t="s">
        <v>73</v>
      </c>
      <c r="I1969" s="38"/>
      <c r="J1969" s="38" t="s">
        <v>24</v>
      </c>
      <c r="K1969" s="38" t="s">
        <v>24</v>
      </c>
      <c r="L1969" s="38" t="s">
        <v>551</v>
      </c>
      <c r="M1969" s="36">
        <v>2007</v>
      </c>
      <c r="N1969" s="38">
        <f t="shared" ref="N1969:N1971" si="632">C1969-M1969</f>
        <v>4</v>
      </c>
      <c r="O1969" s="38" t="s">
        <v>1630</v>
      </c>
      <c r="P1969" s="38" t="s">
        <v>1682</v>
      </c>
      <c r="Q1969" s="38" t="s">
        <v>1629</v>
      </c>
      <c r="R1969" s="38" t="s">
        <v>21</v>
      </c>
      <c r="S1969" s="38"/>
      <c r="T1969" s="38"/>
      <c r="U1969" s="77"/>
    </row>
    <row r="1970" spans="1:21" s="34" customFormat="1">
      <c r="A1970" s="1">
        <v>1970</v>
      </c>
      <c r="B1970" s="14">
        <v>40855</v>
      </c>
      <c r="C1970" s="38">
        <v>2011</v>
      </c>
      <c r="D1970" s="38">
        <f t="shared" si="618"/>
        <v>32</v>
      </c>
      <c r="E1970" s="15" t="s">
        <v>3605</v>
      </c>
      <c r="F1970" s="38" t="s">
        <v>133</v>
      </c>
      <c r="G1970" s="38" t="s">
        <v>18</v>
      </c>
      <c r="H1970" s="38" t="s">
        <v>27</v>
      </c>
      <c r="I1970" s="38" t="s">
        <v>3719</v>
      </c>
      <c r="J1970" s="38">
        <v>1997</v>
      </c>
      <c r="K1970" s="19">
        <f t="shared" ref="K1970:K1973" si="633">C1970-J1970</f>
        <v>14</v>
      </c>
      <c r="L1970" s="38" t="s">
        <v>27</v>
      </c>
      <c r="M1970" s="38">
        <v>1997</v>
      </c>
      <c r="N1970" s="38">
        <f t="shared" si="632"/>
        <v>14</v>
      </c>
      <c r="O1970" s="38" t="s">
        <v>1630</v>
      </c>
      <c r="P1970" s="38" t="s">
        <v>1938</v>
      </c>
      <c r="Q1970" s="38" t="s">
        <v>1629</v>
      </c>
      <c r="R1970" s="38" t="s">
        <v>21</v>
      </c>
      <c r="S1970" s="104">
        <v>5</v>
      </c>
      <c r="T1970" s="38"/>
      <c r="U1970" s="38" t="s">
        <v>3696</v>
      </c>
    </row>
    <row r="1971" spans="1:21" s="34" customFormat="1">
      <c r="A1971" s="40">
        <v>1971</v>
      </c>
      <c r="B1971" s="14">
        <v>40855</v>
      </c>
      <c r="C1971" s="38">
        <v>2011</v>
      </c>
      <c r="D1971" s="38">
        <f t="shared" si="618"/>
        <v>32</v>
      </c>
      <c r="E1971" s="15" t="s">
        <v>1939</v>
      </c>
      <c r="F1971" s="38" t="s">
        <v>17</v>
      </c>
      <c r="G1971" s="38" t="s">
        <v>18</v>
      </c>
      <c r="H1971" s="38" t="s">
        <v>19</v>
      </c>
      <c r="I1971" s="38" t="s">
        <v>3736</v>
      </c>
      <c r="J1971" s="38">
        <v>2001</v>
      </c>
      <c r="K1971" s="19">
        <f t="shared" si="633"/>
        <v>10</v>
      </c>
      <c r="L1971" s="34" t="s">
        <v>19</v>
      </c>
      <c r="M1971" s="38">
        <v>2001</v>
      </c>
      <c r="N1971" s="38">
        <f t="shared" si="632"/>
        <v>10</v>
      </c>
      <c r="O1971" s="38" t="s">
        <v>1630</v>
      </c>
      <c r="P1971" s="38" t="s">
        <v>1940</v>
      </c>
      <c r="Q1971" s="38" t="s">
        <v>1629</v>
      </c>
      <c r="R1971" s="38" t="s">
        <v>21</v>
      </c>
      <c r="S1971" s="115">
        <v>5</v>
      </c>
      <c r="T1971" s="38"/>
      <c r="U1971" s="77" t="s">
        <v>3694</v>
      </c>
    </row>
    <row r="1972" spans="1:21" s="82" customFormat="1">
      <c r="A1972" s="81">
        <v>1972</v>
      </c>
      <c r="B1972" s="26">
        <v>40855</v>
      </c>
      <c r="C1972" s="5">
        <v>2011</v>
      </c>
      <c r="D1972" s="5">
        <f t="shared" si="618"/>
        <v>32</v>
      </c>
      <c r="E1972" s="87" t="s">
        <v>3606</v>
      </c>
      <c r="F1972" s="5" t="s">
        <v>26</v>
      </c>
      <c r="G1972" s="5" t="s">
        <v>18</v>
      </c>
      <c r="H1972" s="5" t="s">
        <v>551</v>
      </c>
      <c r="I1972" s="5" t="s">
        <v>3726</v>
      </c>
      <c r="J1972" s="5">
        <v>2007</v>
      </c>
      <c r="K1972" s="83">
        <f t="shared" si="633"/>
        <v>4</v>
      </c>
      <c r="L1972" s="5" t="s">
        <v>992</v>
      </c>
      <c r="M1972" s="5" t="s">
        <v>24</v>
      </c>
      <c r="N1972" s="5" t="s">
        <v>24</v>
      </c>
      <c r="O1972" s="5" t="s">
        <v>1630</v>
      </c>
      <c r="P1972" s="5" t="s">
        <v>1941</v>
      </c>
      <c r="Q1972" s="7" t="s">
        <v>1629</v>
      </c>
      <c r="R1972" s="7" t="s">
        <v>21</v>
      </c>
      <c r="S1972" s="114">
        <v>2</v>
      </c>
      <c r="T1972" s="5"/>
      <c r="U1972" s="82" t="s">
        <v>3708</v>
      </c>
    </row>
    <row r="1973" spans="1:21" s="34" customFormat="1">
      <c r="A1973" s="40">
        <v>1973</v>
      </c>
      <c r="B1973" s="14">
        <v>40855</v>
      </c>
      <c r="C1973" s="38">
        <v>2011</v>
      </c>
      <c r="D1973" s="38">
        <f t="shared" si="618"/>
        <v>32</v>
      </c>
      <c r="E1973" s="15" t="s">
        <v>3607</v>
      </c>
      <c r="F1973" s="38" t="s">
        <v>26</v>
      </c>
      <c r="G1973" s="38" t="s">
        <v>18</v>
      </c>
      <c r="H1973" s="38" t="s">
        <v>551</v>
      </c>
      <c r="I1973" s="38" t="s">
        <v>3726</v>
      </c>
      <c r="J1973" s="36">
        <v>2007</v>
      </c>
      <c r="K1973" s="19">
        <f t="shared" si="633"/>
        <v>4</v>
      </c>
      <c r="L1973" s="38" t="s">
        <v>551</v>
      </c>
      <c r="M1973" s="36">
        <v>2007</v>
      </c>
      <c r="N1973" s="38">
        <f t="shared" ref="N1973:N1974" si="634">C1973-M1973</f>
        <v>4</v>
      </c>
      <c r="O1973" s="38" t="s">
        <v>1630</v>
      </c>
      <c r="P1973" s="38" t="s">
        <v>1942</v>
      </c>
      <c r="Q1973" s="3" t="s">
        <v>1629</v>
      </c>
      <c r="R1973" s="3" t="s">
        <v>21</v>
      </c>
      <c r="S1973" s="115">
        <v>1</v>
      </c>
      <c r="T1973" s="38"/>
      <c r="U1973" s="77" t="s">
        <v>3699</v>
      </c>
    </row>
    <row r="1974" spans="1:21" s="34" customFormat="1">
      <c r="A1974" s="40">
        <v>1974</v>
      </c>
      <c r="B1974" s="14">
        <v>40858</v>
      </c>
      <c r="C1974" s="38">
        <v>2011</v>
      </c>
      <c r="D1974" s="38">
        <f t="shared" si="618"/>
        <v>32</v>
      </c>
      <c r="E1974" s="15" t="s">
        <v>3608</v>
      </c>
      <c r="F1974" s="38" t="s">
        <v>82</v>
      </c>
      <c r="G1974" s="38" t="s">
        <v>65</v>
      </c>
      <c r="H1974" s="38" t="s">
        <v>73</v>
      </c>
      <c r="I1974" s="38"/>
      <c r="J1974" s="38" t="s">
        <v>24</v>
      </c>
      <c r="K1974" s="38" t="s">
        <v>24</v>
      </c>
      <c r="L1974" s="38" t="s">
        <v>129</v>
      </c>
      <c r="M1974" s="38">
        <v>1985</v>
      </c>
      <c r="N1974" s="38">
        <f t="shared" si="634"/>
        <v>26</v>
      </c>
      <c r="O1974" s="38" t="s">
        <v>1630</v>
      </c>
      <c r="P1974" s="38" t="s">
        <v>1943</v>
      </c>
      <c r="Q1974" s="3" t="s">
        <v>1629</v>
      </c>
      <c r="R1974" s="3" t="s">
        <v>21</v>
      </c>
      <c r="S1974" s="38"/>
      <c r="T1974" s="38"/>
      <c r="U1974" s="77"/>
    </row>
    <row r="1975" spans="1:21" s="34" customFormat="1">
      <c r="A1975" s="40">
        <v>1975</v>
      </c>
      <c r="B1975" s="14">
        <v>40858</v>
      </c>
      <c r="C1975" s="38">
        <v>2011</v>
      </c>
      <c r="D1975" s="38">
        <f t="shared" si="618"/>
        <v>32</v>
      </c>
      <c r="E1975" s="15" t="s">
        <v>3609</v>
      </c>
      <c r="F1975" s="38" t="s">
        <v>26</v>
      </c>
      <c r="G1975" s="38" t="s">
        <v>18</v>
      </c>
      <c r="H1975" s="38" t="s">
        <v>83</v>
      </c>
      <c r="I1975" s="38" t="s">
        <v>3730</v>
      </c>
      <c r="J1975" s="36">
        <v>2003</v>
      </c>
      <c r="K1975" s="19">
        <f t="shared" ref="K1975:K1984" si="635">C1975-J1975</f>
        <v>8</v>
      </c>
      <c r="L1975" s="38" t="s">
        <v>1867</v>
      </c>
      <c r="M1975" s="38" t="s">
        <v>24</v>
      </c>
      <c r="N1975" s="38" t="s">
        <v>24</v>
      </c>
      <c r="O1975" s="38" t="s">
        <v>1630</v>
      </c>
      <c r="P1975" s="38" t="s">
        <v>1944</v>
      </c>
      <c r="Q1975" s="3" t="s">
        <v>1629</v>
      </c>
      <c r="R1975" s="3" t="s">
        <v>21</v>
      </c>
      <c r="S1975" s="115">
        <v>5</v>
      </c>
      <c r="T1975" s="38"/>
      <c r="U1975" s="77" t="s">
        <v>3694</v>
      </c>
    </row>
    <row r="1976" spans="1:21" s="34" customFormat="1">
      <c r="A1976" s="40">
        <v>1976</v>
      </c>
      <c r="B1976" s="14">
        <v>40858</v>
      </c>
      <c r="C1976" s="38">
        <v>2011</v>
      </c>
      <c r="D1976" s="38">
        <f t="shared" si="618"/>
        <v>32</v>
      </c>
      <c r="E1976" s="15" t="s">
        <v>3610</v>
      </c>
      <c r="F1976" s="38" t="s">
        <v>133</v>
      </c>
      <c r="G1976" s="38" t="s">
        <v>18</v>
      </c>
      <c r="H1976" s="38" t="s">
        <v>27</v>
      </c>
      <c r="I1976" s="38" t="s">
        <v>3719</v>
      </c>
      <c r="J1976" s="38">
        <v>1997</v>
      </c>
      <c r="K1976" s="19">
        <f t="shared" si="635"/>
        <v>14</v>
      </c>
      <c r="L1976" s="38" t="s">
        <v>27</v>
      </c>
      <c r="M1976" s="38">
        <v>1997</v>
      </c>
      <c r="N1976" s="38">
        <f t="shared" ref="N1976:N1979" si="636">C1976-M1976</f>
        <v>14</v>
      </c>
      <c r="O1976" s="38" t="s">
        <v>1630</v>
      </c>
      <c r="P1976" s="38" t="s">
        <v>1718</v>
      </c>
      <c r="Q1976" s="3" t="s">
        <v>1629</v>
      </c>
      <c r="R1976" s="3" t="s">
        <v>21</v>
      </c>
      <c r="S1976" s="28" t="s">
        <v>24</v>
      </c>
      <c r="T1976" s="38"/>
      <c r="U1976" s="77"/>
    </row>
    <row r="1977" spans="1:21" s="34" customFormat="1">
      <c r="A1977" s="40">
        <v>1977</v>
      </c>
      <c r="B1977" s="14">
        <v>40858</v>
      </c>
      <c r="C1977" s="38">
        <v>2011</v>
      </c>
      <c r="D1977" s="38">
        <f t="shared" si="618"/>
        <v>32</v>
      </c>
      <c r="E1977" s="15" t="s">
        <v>3611</v>
      </c>
      <c r="F1977" s="38" t="s">
        <v>17</v>
      </c>
      <c r="G1977" s="38" t="s">
        <v>18</v>
      </c>
      <c r="H1977" s="38" t="s">
        <v>19</v>
      </c>
      <c r="I1977" s="38" t="s">
        <v>3736</v>
      </c>
      <c r="J1977" s="38">
        <v>2001</v>
      </c>
      <c r="K1977" s="19">
        <f t="shared" si="635"/>
        <v>10</v>
      </c>
      <c r="L1977" s="34" t="s">
        <v>19</v>
      </c>
      <c r="M1977" s="38">
        <v>2001</v>
      </c>
      <c r="N1977" s="38">
        <f t="shared" si="636"/>
        <v>10</v>
      </c>
      <c r="O1977" s="38" t="s">
        <v>1630</v>
      </c>
      <c r="P1977" s="38" t="s">
        <v>1945</v>
      </c>
      <c r="Q1977" s="3" t="s">
        <v>1629</v>
      </c>
      <c r="R1977" s="3" t="s">
        <v>21</v>
      </c>
      <c r="S1977" s="115">
        <v>5</v>
      </c>
      <c r="T1977" s="38"/>
      <c r="U1977" s="77" t="s">
        <v>3694</v>
      </c>
    </row>
    <row r="1978" spans="1:21" s="34" customFormat="1">
      <c r="A1978" s="40">
        <v>1978</v>
      </c>
      <c r="B1978" s="14">
        <v>40858</v>
      </c>
      <c r="C1978" s="38">
        <v>2011</v>
      </c>
      <c r="D1978" s="38">
        <f t="shared" si="618"/>
        <v>32</v>
      </c>
      <c r="E1978" s="15" t="s">
        <v>3612</v>
      </c>
      <c r="F1978" s="38" t="s">
        <v>17</v>
      </c>
      <c r="G1978" s="38" t="s">
        <v>18</v>
      </c>
      <c r="H1978" s="38" t="s">
        <v>19</v>
      </c>
      <c r="I1978" s="38" t="s">
        <v>3736</v>
      </c>
      <c r="J1978" s="38">
        <v>2001</v>
      </c>
      <c r="K1978" s="19">
        <f t="shared" si="635"/>
        <v>10</v>
      </c>
      <c r="L1978" s="34" t="s">
        <v>19</v>
      </c>
      <c r="M1978" s="38">
        <v>2001</v>
      </c>
      <c r="N1978" s="38">
        <f t="shared" si="636"/>
        <v>10</v>
      </c>
      <c r="O1978" s="38" t="s">
        <v>1630</v>
      </c>
      <c r="P1978" s="38" t="s">
        <v>1946</v>
      </c>
      <c r="Q1978" s="3" t="s">
        <v>1629</v>
      </c>
      <c r="R1978" s="3" t="s">
        <v>21</v>
      </c>
      <c r="S1978" s="115">
        <v>5</v>
      </c>
      <c r="T1978" s="38"/>
      <c r="U1978" s="77" t="s">
        <v>3694</v>
      </c>
    </row>
    <row r="1979" spans="1:21" s="34" customFormat="1">
      <c r="A1979" s="40">
        <v>1979</v>
      </c>
      <c r="B1979" s="14">
        <v>40865</v>
      </c>
      <c r="C1979" s="38">
        <v>2011</v>
      </c>
      <c r="D1979" s="38">
        <f t="shared" si="618"/>
        <v>32</v>
      </c>
      <c r="E1979" s="15" t="s">
        <v>3613</v>
      </c>
      <c r="F1979" s="38" t="s">
        <v>26</v>
      </c>
      <c r="G1979" s="38" t="s">
        <v>18</v>
      </c>
      <c r="H1979" s="38" t="s">
        <v>434</v>
      </c>
      <c r="I1979" s="38" t="s">
        <v>3716</v>
      </c>
      <c r="J1979" s="38">
        <v>2006</v>
      </c>
      <c r="K1979" s="19">
        <f t="shared" si="635"/>
        <v>5</v>
      </c>
      <c r="L1979" s="38" t="s">
        <v>434</v>
      </c>
      <c r="M1979" s="38">
        <v>2006</v>
      </c>
      <c r="N1979" s="38">
        <f t="shared" si="636"/>
        <v>5</v>
      </c>
      <c r="O1979" s="38" t="s">
        <v>1630</v>
      </c>
      <c r="P1979" s="38" t="s">
        <v>1947</v>
      </c>
      <c r="Q1979" s="3" t="s">
        <v>1629</v>
      </c>
      <c r="R1979" s="3" t="s">
        <v>21</v>
      </c>
      <c r="S1979" s="115">
        <v>1</v>
      </c>
      <c r="T1979" s="38"/>
      <c r="U1979" s="77" t="s">
        <v>3699</v>
      </c>
    </row>
    <row r="1980" spans="1:21" s="121" customFormat="1">
      <c r="A1980" s="40">
        <v>1980</v>
      </c>
      <c r="B1980" s="14">
        <v>40865</v>
      </c>
      <c r="C1980" s="38">
        <v>2011</v>
      </c>
      <c r="D1980" s="38">
        <f t="shared" si="618"/>
        <v>32</v>
      </c>
      <c r="E1980" s="15" t="s">
        <v>3614</v>
      </c>
      <c r="F1980" s="38" t="s">
        <v>17</v>
      </c>
      <c r="G1980" s="38" t="s">
        <v>18</v>
      </c>
      <c r="H1980" s="38" t="s">
        <v>22</v>
      </c>
      <c r="I1980" s="38" t="s">
        <v>3739</v>
      </c>
      <c r="J1980" s="38">
        <v>1991</v>
      </c>
      <c r="K1980" s="19">
        <f t="shared" si="635"/>
        <v>20</v>
      </c>
      <c r="L1980" s="38" t="s">
        <v>1920</v>
      </c>
      <c r="M1980" s="38" t="s">
        <v>24</v>
      </c>
      <c r="N1980" s="38" t="s">
        <v>24</v>
      </c>
      <c r="O1980" s="38" t="s">
        <v>1630</v>
      </c>
      <c r="P1980" s="38" t="s">
        <v>1948</v>
      </c>
      <c r="Q1980" s="38" t="s">
        <v>1628</v>
      </c>
      <c r="R1980" s="38" t="s">
        <v>21</v>
      </c>
      <c r="S1980" s="115">
        <v>3</v>
      </c>
      <c r="T1980" s="38"/>
      <c r="U1980" s="77" t="s">
        <v>3710</v>
      </c>
    </row>
    <row r="1981" spans="1:21" s="34" customFormat="1">
      <c r="A1981" s="40">
        <v>1981</v>
      </c>
      <c r="B1981" s="14">
        <v>40865</v>
      </c>
      <c r="C1981" s="38">
        <v>2011</v>
      </c>
      <c r="D1981" s="38">
        <f t="shared" si="618"/>
        <v>32</v>
      </c>
      <c r="E1981" s="15" t="s">
        <v>3615</v>
      </c>
      <c r="F1981" s="38" t="s">
        <v>26</v>
      </c>
      <c r="G1981" s="38" t="s">
        <v>18</v>
      </c>
      <c r="H1981" s="38" t="s">
        <v>22</v>
      </c>
      <c r="I1981" s="38" t="s">
        <v>3739</v>
      </c>
      <c r="J1981" s="38">
        <v>1991</v>
      </c>
      <c r="K1981" s="19">
        <f t="shared" si="635"/>
        <v>20</v>
      </c>
      <c r="L1981" s="38" t="s">
        <v>22</v>
      </c>
      <c r="M1981" s="38">
        <v>1991</v>
      </c>
      <c r="N1981" s="38">
        <f t="shared" ref="N1981:N1985" si="637">C1981-M1981</f>
        <v>20</v>
      </c>
      <c r="O1981" s="38" t="s">
        <v>1630</v>
      </c>
      <c r="P1981" s="38" t="s">
        <v>1949</v>
      </c>
      <c r="Q1981" s="38" t="s">
        <v>1629</v>
      </c>
      <c r="R1981" s="38" t="s">
        <v>21</v>
      </c>
      <c r="S1981" s="115">
        <v>9</v>
      </c>
      <c r="T1981" s="38"/>
      <c r="U1981" s="77"/>
    </row>
    <row r="1982" spans="1:21" s="122" customFormat="1">
      <c r="A1982" s="81">
        <v>1982</v>
      </c>
      <c r="B1982" s="26">
        <v>40865</v>
      </c>
      <c r="C1982" s="5">
        <v>2011</v>
      </c>
      <c r="D1982" s="5">
        <f t="shared" si="618"/>
        <v>32</v>
      </c>
      <c r="E1982" s="87" t="s">
        <v>3616</v>
      </c>
      <c r="F1982" s="5" t="s">
        <v>26</v>
      </c>
      <c r="G1982" s="5" t="s">
        <v>18</v>
      </c>
      <c r="H1982" s="5" t="s">
        <v>22</v>
      </c>
      <c r="I1982" s="5" t="s">
        <v>3739</v>
      </c>
      <c r="J1982" s="5">
        <v>1991</v>
      </c>
      <c r="K1982" s="83">
        <f t="shared" si="635"/>
        <v>20</v>
      </c>
      <c r="L1982" s="5" t="s">
        <v>22</v>
      </c>
      <c r="M1982" s="5">
        <v>1991</v>
      </c>
      <c r="N1982" s="5">
        <f t="shared" si="637"/>
        <v>20</v>
      </c>
      <c r="O1982" s="5" t="s">
        <v>1630</v>
      </c>
      <c r="P1982" s="5" t="s">
        <v>1950</v>
      </c>
      <c r="Q1982" s="5" t="s">
        <v>1629</v>
      </c>
      <c r="R1982" s="7" t="s">
        <v>21</v>
      </c>
      <c r="S1982" s="114">
        <v>3</v>
      </c>
      <c r="T1982" s="5"/>
      <c r="U1982" s="82" t="s">
        <v>3711</v>
      </c>
    </row>
    <row r="1983" spans="1:21" s="34" customFormat="1">
      <c r="A1983" s="40">
        <v>1983</v>
      </c>
      <c r="B1983" s="14">
        <v>40865</v>
      </c>
      <c r="C1983" s="38">
        <v>2011</v>
      </c>
      <c r="D1983" s="38">
        <f t="shared" si="618"/>
        <v>32</v>
      </c>
      <c r="E1983" s="15" t="s">
        <v>3617</v>
      </c>
      <c r="F1983" s="38" t="s">
        <v>40</v>
      </c>
      <c r="G1983" s="38" t="s">
        <v>18</v>
      </c>
      <c r="H1983" s="38" t="s">
        <v>22</v>
      </c>
      <c r="I1983" s="38" t="s">
        <v>3739</v>
      </c>
      <c r="J1983" s="38">
        <v>1991</v>
      </c>
      <c r="K1983" s="19">
        <f t="shared" si="635"/>
        <v>20</v>
      </c>
      <c r="L1983" s="38" t="s">
        <v>22</v>
      </c>
      <c r="M1983" s="38">
        <v>1991</v>
      </c>
      <c r="N1983" s="38">
        <f t="shared" si="637"/>
        <v>20</v>
      </c>
      <c r="O1983" s="38" t="s">
        <v>1630</v>
      </c>
      <c r="P1983" s="38" t="s">
        <v>1718</v>
      </c>
      <c r="Q1983" s="38" t="s">
        <v>1629</v>
      </c>
      <c r="R1983" s="3" t="s">
        <v>21</v>
      </c>
      <c r="S1983" s="28" t="s">
        <v>24</v>
      </c>
      <c r="T1983" s="38"/>
      <c r="U1983" s="77"/>
    </row>
    <row r="1984" spans="1:21" s="34" customFormat="1">
      <c r="A1984" s="40">
        <v>1984</v>
      </c>
      <c r="B1984" s="14">
        <v>40865</v>
      </c>
      <c r="C1984" s="38">
        <v>2011</v>
      </c>
      <c r="D1984" s="38">
        <f t="shared" si="618"/>
        <v>32</v>
      </c>
      <c r="E1984" s="15" t="s">
        <v>3618</v>
      </c>
      <c r="F1984" s="38" t="s">
        <v>40</v>
      </c>
      <c r="G1984" s="3" t="s">
        <v>18</v>
      </c>
      <c r="H1984" s="38" t="s">
        <v>27</v>
      </c>
      <c r="I1984" s="38" t="s">
        <v>3719</v>
      </c>
      <c r="J1984" s="38">
        <v>1997</v>
      </c>
      <c r="K1984" s="19">
        <f t="shared" si="635"/>
        <v>14</v>
      </c>
      <c r="L1984" s="38" t="s">
        <v>27</v>
      </c>
      <c r="M1984" s="38">
        <v>1997</v>
      </c>
      <c r="N1984" s="38">
        <f t="shared" si="637"/>
        <v>14</v>
      </c>
      <c r="O1984" s="38" t="s">
        <v>1630</v>
      </c>
      <c r="P1984" s="38" t="s">
        <v>1718</v>
      </c>
      <c r="Q1984" s="3" t="s">
        <v>1629</v>
      </c>
      <c r="R1984" s="3" t="s">
        <v>21</v>
      </c>
      <c r="S1984" s="32" t="s">
        <v>24</v>
      </c>
      <c r="T1984" s="38"/>
      <c r="U1984" s="77"/>
    </row>
    <row r="1985" spans="1:21" s="34" customFormat="1">
      <c r="A1985" s="40">
        <v>1985</v>
      </c>
      <c r="B1985" s="14">
        <v>40869</v>
      </c>
      <c r="C1985" s="38">
        <v>2011</v>
      </c>
      <c r="D1985" s="38">
        <f t="shared" si="618"/>
        <v>32</v>
      </c>
      <c r="E1985" s="15" t="s">
        <v>3619</v>
      </c>
      <c r="F1985" s="38" t="s">
        <v>33</v>
      </c>
      <c r="G1985" s="38" t="s">
        <v>65</v>
      </c>
      <c r="H1985" s="38" t="s">
        <v>1761</v>
      </c>
      <c r="I1985" s="38"/>
      <c r="J1985" s="38" t="s">
        <v>24</v>
      </c>
      <c r="K1985" s="38" t="s">
        <v>24</v>
      </c>
      <c r="L1985" s="38" t="s">
        <v>83</v>
      </c>
      <c r="M1985" s="35">
        <v>2003</v>
      </c>
      <c r="N1985" s="38">
        <f t="shared" si="637"/>
        <v>8</v>
      </c>
      <c r="O1985" s="38" t="s">
        <v>1630</v>
      </c>
      <c r="P1985" s="38" t="s">
        <v>1951</v>
      </c>
      <c r="Q1985" s="3" t="s">
        <v>1629</v>
      </c>
      <c r="R1985" s="3" t="s">
        <v>21</v>
      </c>
      <c r="S1985" s="38"/>
      <c r="T1985" s="38"/>
      <c r="U1985" s="77"/>
    </row>
    <row r="1986" spans="1:21" s="34" customFormat="1">
      <c r="A1986" s="1">
        <v>1986</v>
      </c>
      <c r="B1986" s="14">
        <v>40869</v>
      </c>
      <c r="C1986" s="38">
        <v>2011</v>
      </c>
      <c r="D1986" s="38">
        <f t="shared" ref="D1986:D2034" si="638">IF(C1986=2005,19,IF(C1986=2006,20,IF(C1986=2007,25,IF(C1986=2008,25,IF(C1986=2009,30,IF(C1986=2010,32,IF(C1986=2011,32,99)))))))</f>
        <v>32</v>
      </c>
      <c r="E1986" s="15" t="s">
        <v>3620</v>
      </c>
      <c r="F1986" s="38" t="s">
        <v>44</v>
      </c>
      <c r="G1986" s="38" t="s">
        <v>18</v>
      </c>
      <c r="H1986" s="38" t="s">
        <v>45</v>
      </c>
      <c r="I1986" s="38" t="s">
        <v>3720</v>
      </c>
      <c r="J1986" s="38" t="s">
        <v>24</v>
      </c>
      <c r="K1986" s="38" t="s">
        <v>24</v>
      </c>
      <c r="L1986" s="38" t="s">
        <v>1952</v>
      </c>
      <c r="M1986" s="38" t="s">
        <v>24</v>
      </c>
      <c r="N1986" s="38" t="s">
        <v>24</v>
      </c>
      <c r="O1986" s="38" t="s">
        <v>1630</v>
      </c>
      <c r="P1986" s="38" t="s">
        <v>1953</v>
      </c>
      <c r="Q1986" s="3" t="s">
        <v>1629</v>
      </c>
      <c r="R1986" s="3" t="s">
        <v>21</v>
      </c>
      <c r="S1986" s="104">
        <v>5</v>
      </c>
      <c r="T1986" s="38"/>
      <c r="U1986" s="38" t="s">
        <v>3696</v>
      </c>
    </row>
    <row r="1987" spans="1:21" s="34" customFormat="1">
      <c r="A1987" s="1">
        <v>1987</v>
      </c>
      <c r="B1987" s="14">
        <v>40869</v>
      </c>
      <c r="C1987" s="38">
        <v>2011</v>
      </c>
      <c r="D1987" s="38">
        <f t="shared" si="638"/>
        <v>32</v>
      </c>
      <c r="E1987" s="29" t="s">
        <v>3621</v>
      </c>
      <c r="F1987" s="38" t="s">
        <v>133</v>
      </c>
      <c r="G1987" s="38" t="s">
        <v>18</v>
      </c>
      <c r="H1987" s="38" t="s">
        <v>27</v>
      </c>
      <c r="I1987" s="38" t="s">
        <v>3719</v>
      </c>
      <c r="J1987" s="38">
        <v>1997</v>
      </c>
      <c r="K1987" s="19">
        <f t="shared" ref="K1987:K1989" si="639">C1987-J1987</f>
        <v>14</v>
      </c>
      <c r="L1987" s="38" t="s">
        <v>1525</v>
      </c>
      <c r="M1987" s="38" t="s">
        <v>24</v>
      </c>
      <c r="N1987" s="38" t="s">
        <v>24</v>
      </c>
      <c r="O1987" s="38" t="s">
        <v>1630</v>
      </c>
      <c r="P1987" s="38" t="s">
        <v>1953</v>
      </c>
      <c r="Q1987" s="3" t="s">
        <v>1629</v>
      </c>
      <c r="R1987" s="3" t="s">
        <v>21</v>
      </c>
      <c r="S1987" s="104">
        <v>5</v>
      </c>
      <c r="T1987" s="38"/>
      <c r="U1987" s="38" t="s">
        <v>3696</v>
      </c>
    </row>
    <row r="1988" spans="1:21" s="34" customFormat="1">
      <c r="A1988" s="1">
        <v>1988</v>
      </c>
      <c r="B1988" s="14">
        <v>40869</v>
      </c>
      <c r="C1988" s="38">
        <v>2011</v>
      </c>
      <c r="D1988" s="38">
        <f t="shared" si="638"/>
        <v>32</v>
      </c>
      <c r="E1988" s="15" t="s">
        <v>3622</v>
      </c>
      <c r="F1988" s="38" t="s">
        <v>133</v>
      </c>
      <c r="G1988" s="38" t="s">
        <v>18</v>
      </c>
      <c r="H1988" s="38" t="s">
        <v>27</v>
      </c>
      <c r="I1988" s="38" t="s">
        <v>3719</v>
      </c>
      <c r="J1988" s="38">
        <v>1997</v>
      </c>
      <c r="K1988" s="19">
        <f t="shared" si="639"/>
        <v>14</v>
      </c>
      <c r="L1988" s="38" t="s">
        <v>46</v>
      </c>
      <c r="M1988" s="38" t="s">
        <v>24</v>
      </c>
      <c r="N1988" s="38" t="s">
        <v>24</v>
      </c>
      <c r="O1988" s="38" t="s">
        <v>1630</v>
      </c>
      <c r="P1988" s="38" t="s">
        <v>1954</v>
      </c>
      <c r="Q1988" s="3" t="s">
        <v>1629</v>
      </c>
      <c r="R1988" s="3" t="s">
        <v>21</v>
      </c>
      <c r="S1988" s="104">
        <v>5</v>
      </c>
      <c r="T1988" s="38"/>
      <c r="U1988" s="38" t="s">
        <v>3696</v>
      </c>
    </row>
    <row r="1989" spans="1:21" s="34" customFormat="1">
      <c r="A1989" s="40">
        <v>1989</v>
      </c>
      <c r="B1989" s="14">
        <v>40869</v>
      </c>
      <c r="C1989" s="38">
        <v>2011</v>
      </c>
      <c r="D1989" s="38">
        <f t="shared" si="638"/>
        <v>32</v>
      </c>
      <c r="E1989" s="15" t="s">
        <v>3623</v>
      </c>
      <c r="F1989" s="38" t="s">
        <v>40</v>
      </c>
      <c r="G1989" s="38" t="s">
        <v>18</v>
      </c>
      <c r="H1989" s="38" t="s">
        <v>27</v>
      </c>
      <c r="I1989" s="38" t="s">
        <v>3719</v>
      </c>
      <c r="J1989" s="38">
        <v>1997</v>
      </c>
      <c r="K1989" s="19">
        <f t="shared" si="639"/>
        <v>14</v>
      </c>
      <c r="L1989" s="38" t="s">
        <v>27</v>
      </c>
      <c r="M1989" s="38">
        <v>1997</v>
      </c>
      <c r="N1989" s="38">
        <f t="shared" ref="N1989:N1993" si="640">C1989-M1989</f>
        <v>14</v>
      </c>
      <c r="O1989" s="38" t="s">
        <v>1630</v>
      </c>
      <c r="P1989" s="38" t="s">
        <v>1718</v>
      </c>
      <c r="Q1989" s="3" t="s">
        <v>1629</v>
      </c>
      <c r="R1989" s="3" t="s">
        <v>21</v>
      </c>
      <c r="S1989" s="28" t="s">
        <v>24</v>
      </c>
      <c r="T1989" s="38"/>
      <c r="U1989" s="77"/>
    </row>
    <row r="1990" spans="1:21" s="34" customFormat="1">
      <c r="A1990" s="40">
        <v>1990</v>
      </c>
      <c r="B1990" s="14">
        <v>40872</v>
      </c>
      <c r="C1990" s="38">
        <v>2011</v>
      </c>
      <c r="D1990" s="38">
        <f t="shared" si="638"/>
        <v>32</v>
      </c>
      <c r="E1990" s="15" t="s">
        <v>3624</v>
      </c>
      <c r="F1990" s="38" t="s">
        <v>183</v>
      </c>
      <c r="G1990" s="38" t="s">
        <v>65</v>
      </c>
      <c r="H1990" s="38" t="s">
        <v>73</v>
      </c>
      <c r="I1990" s="38"/>
      <c r="J1990" s="38" t="s">
        <v>24</v>
      </c>
      <c r="K1990" s="38" t="s">
        <v>24</v>
      </c>
      <c r="L1990" s="38" t="s">
        <v>22</v>
      </c>
      <c r="M1990" s="38">
        <v>1991</v>
      </c>
      <c r="N1990" s="38">
        <f t="shared" si="640"/>
        <v>20</v>
      </c>
      <c r="O1990" s="38" t="s">
        <v>1630</v>
      </c>
      <c r="P1990" s="38" t="s">
        <v>1955</v>
      </c>
      <c r="Q1990" s="3" t="s">
        <v>1629</v>
      </c>
      <c r="R1990" s="3" t="s">
        <v>21</v>
      </c>
      <c r="S1990" s="38"/>
      <c r="T1990" s="38"/>
      <c r="U1990" s="77"/>
    </row>
    <row r="1991" spans="1:21" s="34" customFormat="1">
      <c r="A1991" s="40">
        <v>1991</v>
      </c>
      <c r="B1991" s="14">
        <v>40872</v>
      </c>
      <c r="C1991" s="38">
        <v>2011</v>
      </c>
      <c r="D1991" s="38">
        <f t="shared" si="638"/>
        <v>32</v>
      </c>
      <c r="E1991" s="15" t="s">
        <v>3625</v>
      </c>
      <c r="F1991" s="38" t="s">
        <v>82</v>
      </c>
      <c r="G1991" s="38" t="s">
        <v>65</v>
      </c>
      <c r="H1991" s="38" t="s">
        <v>73</v>
      </c>
      <c r="I1991" s="38"/>
      <c r="J1991" s="38" t="s">
        <v>24</v>
      </c>
      <c r="K1991" s="38" t="s">
        <v>24</v>
      </c>
      <c r="L1991" s="38" t="s">
        <v>129</v>
      </c>
      <c r="M1991" s="38">
        <v>1985</v>
      </c>
      <c r="N1991" s="38">
        <f t="shared" si="640"/>
        <v>26</v>
      </c>
      <c r="O1991" s="38" t="s">
        <v>1630</v>
      </c>
      <c r="P1991" s="38" t="s">
        <v>1682</v>
      </c>
      <c r="Q1991" s="3" t="s">
        <v>1629</v>
      </c>
      <c r="R1991" s="3" t="s">
        <v>21</v>
      </c>
      <c r="S1991" s="38"/>
      <c r="T1991" s="38"/>
      <c r="U1991" s="77"/>
    </row>
    <row r="1992" spans="1:21" s="34" customFormat="1">
      <c r="A1992" s="40">
        <v>1992</v>
      </c>
      <c r="B1992" s="14">
        <v>40872</v>
      </c>
      <c r="C1992" s="38">
        <v>2011</v>
      </c>
      <c r="D1992" s="38">
        <f t="shared" si="638"/>
        <v>32</v>
      </c>
      <c r="E1992" s="15" t="s">
        <v>3626</v>
      </c>
      <c r="F1992" s="38" t="s">
        <v>82</v>
      </c>
      <c r="G1992" s="38" t="s">
        <v>65</v>
      </c>
      <c r="H1992" s="38" t="s">
        <v>73</v>
      </c>
      <c r="I1992" s="38"/>
      <c r="J1992" s="38" t="s">
        <v>24</v>
      </c>
      <c r="K1992" s="38" t="s">
        <v>24</v>
      </c>
      <c r="L1992" s="38" t="s">
        <v>434</v>
      </c>
      <c r="M1992" s="38">
        <v>2006</v>
      </c>
      <c r="N1992" s="38">
        <f t="shared" si="640"/>
        <v>5</v>
      </c>
      <c r="O1992" s="38" t="s">
        <v>1630</v>
      </c>
      <c r="P1992" s="38" t="s">
        <v>1682</v>
      </c>
      <c r="Q1992" s="3" t="s">
        <v>1629</v>
      </c>
      <c r="R1992" s="3" t="s">
        <v>21</v>
      </c>
      <c r="S1992" s="38"/>
      <c r="T1992" s="38"/>
      <c r="U1992" s="77"/>
    </row>
    <row r="1993" spans="1:21" s="34" customFormat="1">
      <c r="A1993" s="40">
        <v>1993</v>
      </c>
      <c r="B1993" s="14">
        <v>40872</v>
      </c>
      <c r="C1993" s="38">
        <v>2011</v>
      </c>
      <c r="D1993" s="38">
        <f t="shared" si="638"/>
        <v>32</v>
      </c>
      <c r="E1993" s="15" t="s">
        <v>3627</v>
      </c>
      <c r="F1993" s="38" t="s">
        <v>33</v>
      </c>
      <c r="G1993" s="38" t="s">
        <v>65</v>
      </c>
      <c r="H1993" s="38" t="s">
        <v>73</v>
      </c>
      <c r="I1993" s="38"/>
      <c r="J1993" s="38" t="s">
        <v>24</v>
      </c>
      <c r="K1993" s="38" t="s">
        <v>24</v>
      </c>
      <c r="L1993" s="38" t="s">
        <v>800</v>
      </c>
      <c r="M1993" s="38">
        <v>2007</v>
      </c>
      <c r="N1993" s="38">
        <f t="shared" si="640"/>
        <v>4</v>
      </c>
      <c r="O1993" s="38" t="s">
        <v>1630</v>
      </c>
      <c r="P1993" s="38" t="s">
        <v>1682</v>
      </c>
      <c r="Q1993" s="3" t="s">
        <v>1629</v>
      </c>
      <c r="R1993" s="3" t="s">
        <v>21</v>
      </c>
      <c r="S1993" s="28"/>
      <c r="T1993" s="38"/>
      <c r="U1993" s="77"/>
    </row>
    <row r="1994" spans="1:21" s="34" customFormat="1">
      <c r="A1994" s="40">
        <v>1994</v>
      </c>
      <c r="B1994" s="14">
        <v>40872</v>
      </c>
      <c r="C1994" s="38">
        <v>2011</v>
      </c>
      <c r="D1994" s="38">
        <f t="shared" si="638"/>
        <v>32</v>
      </c>
      <c r="E1994" s="15" t="s">
        <v>3628</v>
      </c>
      <c r="F1994" s="38" t="s">
        <v>33</v>
      </c>
      <c r="G1994" s="38" t="s">
        <v>24</v>
      </c>
      <c r="H1994" s="38" t="s">
        <v>73</v>
      </c>
      <c r="I1994" s="38"/>
      <c r="J1994" s="38" t="s">
        <v>24</v>
      </c>
      <c r="K1994" s="38" t="s">
        <v>24</v>
      </c>
      <c r="L1994" s="38" t="s">
        <v>1796</v>
      </c>
      <c r="M1994" s="38" t="s">
        <v>24</v>
      </c>
      <c r="N1994" s="38" t="s">
        <v>24</v>
      </c>
      <c r="O1994" s="38" t="s">
        <v>1626</v>
      </c>
      <c r="P1994" s="38" t="s">
        <v>1682</v>
      </c>
      <c r="Q1994" s="3" t="s">
        <v>1629</v>
      </c>
      <c r="R1994" s="3" t="s">
        <v>21</v>
      </c>
      <c r="S1994" s="38"/>
      <c r="T1994" s="38"/>
      <c r="U1994" s="77"/>
    </row>
    <row r="1995" spans="1:21" s="34" customFormat="1">
      <c r="A1995" s="40">
        <v>1995</v>
      </c>
      <c r="B1995" s="14">
        <v>40872</v>
      </c>
      <c r="C1995" s="38">
        <v>2011</v>
      </c>
      <c r="D1995" s="38">
        <f t="shared" si="638"/>
        <v>32</v>
      </c>
      <c r="E1995" s="15" t="s">
        <v>3629</v>
      </c>
      <c r="F1995" s="38" t="s">
        <v>133</v>
      </c>
      <c r="G1995" s="38" t="s">
        <v>65</v>
      </c>
      <c r="H1995" s="38" t="s">
        <v>175</v>
      </c>
      <c r="I1995" s="38"/>
      <c r="J1995" s="38" t="s">
        <v>24</v>
      </c>
      <c r="K1995" s="38" t="s">
        <v>24</v>
      </c>
      <c r="L1995" s="38" t="s">
        <v>800</v>
      </c>
      <c r="M1995" s="38">
        <v>2007</v>
      </c>
      <c r="N1995" s="38">
        <f>C1995-M1995</f>
        <v>4</v>
      </c>
      <c r="O1995" s="38" t="s">
        <v>1630</v>
      </c>
      <c r="P1995" s="38" t="s">
        <v>1760</v>
      </c>
      <c r="Q1995" s="3" t="s">
        <v>1629</v>
      </c>
      <c r="R1995" s="3" t="s">
        <v>21</v>
      </c>
      <c r="S1995" s="38"/>
      <c r="T1995" s="38"/>
      <c r="U1995" s="77"/>
    </row>
    <row r="1996" spans="1:21" s="121" customFormat="1">
      <c r="A1996" s="40">
        <v>1996</v>
      </c>
      <c r="B1996" s="14">
        <v>40872</v>
      </c>
      <c r="C1996" s="38">
        <v>2011</v>
      </c>
      <c r="D1996" s="38">
        <f t="shared" si="638"/>
        <v>32</v>
      </c>
      <c r="E1996" s="15" t="s">
        <v>3630</v>
      </c>
      <c r="F1996" s="38" t="s">
        <v>26</v>
      </c>
      <c r="G1996" s="38" t="s">
        <v>18</v>
      </c>
      <c r="H1996" s="38" t="s">
        <v>19</v>
      </c>
      <c r="I1996" s="38" t="s">
        <v>3736</v>
      </c>
      <c r="J1996" s="38">
        <v>2001</v>
      </c>
      <c r="K1996" s="19">
        <f t="shared" ref="K1996:K1998" si="641">C1996-J1996</f>
        <v>10</v>
      </c>
      <c r="L1996" s="38" t="s">
        <v>1862</v>
      </c>
      <c r="M1996" s="38" t="s">
        <v>24</v>
      </c>
      <c r="N1996" s="38" t="s">
        <v>24</v>
      </c>
      <c r="O1996" s="38" t="s">
        <v>1630</v>
      </c>
      <c r="P1996" s="38" t="s">
        <v>1956</v>
      </c>
      <c r="Q1996" s="38" t="s">
        <v>1628</v>
      </c>
      <c r="R1996" s="38" t="s">
        <v>21</v>
      </c>
      <c r="S1996" s="115">
        <v>6</v>
      </c>
      <c r="T1996" s="38"/>
      <c r="U1996" s="77" t="s">
        <v>3745</v>
      </c>
    </row>
    <row r="1997" spans="1:21" s="121" customFormat="1">
      <c r="A1997" s="40">
        <v>1997</v>
      </c>
      <c r="B1997" s="14">
        <v>40872</v>
      </c>
      <c r="C1997" s="38">
        <v>2011</v>
      </c>
      <c r="D1997" s="38">
        <f t="shared" si="638"/>
        <v>32</v>
      </c>
      <c r="E1997" s="15" t="s">
        <v>3631</v>
      </c>
      <c r="F1997" s="38" t="s">
        <v>17</v>
      </c>
      <c r="G1997" s="38" t="s">
        <v>18</v>
      </c>
      <c r="H1997" s="38" t="s">
        <v>22</v>
      </c>
      <c r="I1997" s="38" t="s">
        <v>3739</v>
      </c>
      <c r="J1997" s="38">
        <v>1991</v>
      </c>
      <c r="K1997" s="19">
        <f t="shared" si="641"/>
        <v>20</v>
      </c>
      <c r="L1997" s="38" t="s">
        <v>1931</v>
      </c>
      <c r="M1997" s="38" t="s">
        <v>24</v>
      </c>
      <c r="N1997" s="38" t="s">
        <v>24</v>
      </c>
      <c r="O1997" s="38" t="s">
        <v>1630</v>
      </c>
      <c r="P1997" s="38" t="s">
        <v>1957</v>
      </c>
      <c r="Q1997" s="38" t="s">
        <v>1628</v>
      </c>
      <c r="R1997" s="38" t="s">
        <v>21</v>
      </c>
      <c r="S1997" s="115">
        <v>3</v>
      </c>
      <c r="T1997" s="38"/>
      <c r="U1997" s="77" t="s">
        <v>3710</v>
      </c>
    </row>
    <row r="1998" spans="1:21" s="122" customFormat="1">
      <c r="A1998" s="81">
        <v>1998</v>
      </c>
      <c r="B1998" s="26">
        <v>40872</v>
      </c>
      <c r="C1998" s="5">
        <v>2011</v>
      </c>
      <c r="D1998" s="5">
        <f t="shared" si="638"/>
        <v>32</v>
      </c>
      <c r="E1998" s="87" t="s">
        <v>3632</v>
      </c>
      <c r="F1998" s="5" t="s">
        <v>17</v>
      </c>
      <c r="G1998" s="5" t="s">
        <v>18</v>
      </c>
      <c r="H1998" s="5" t="s">
        <v>22</v>
      </c>
      <c r="I1998" s="5" t="s">
        <v>3739</v>
      </c>
      <c r="J1998" s="5">
        <v>1991</v>
      </c>
      <c r="K1998" s="83">
        <f t="shared" si="641"/>
        <v>20</v>
      </c>
      <c r="L1998" s="5" t="s">
        <v>23</v>
      </c>
      <c r="M1998" s="5" t="s">
        <v>24</v>
      </c>
      <c r="N1998" s="5" t="s">
        <v>24</v>
      </c>
      <c r="O1998" s="5" t="s">
        <v>1630</v>
      </c>
      <c r="P1998" s="5" t="s">
        <v>1898</v>
      </c>
      <c r="Q1998" s="5" t="s">
        <v>1629</v>
      </c>
      <c r="R1998" s="5" t="s">
        <v>21</v>
      </c>
      <c r="S1998" s="114">
        <v>3</v>
      </c>
      <c r="T1998" s="5"/>
      <c r="U1998" s="82" t="s">
        <v>3710</v>
      </c>
    </row>
    <row r="1999" spans="1:21" s="34" customFormat="1">
      <c r="A1999" s="40">
        <v>1999</v>
      </c>
      <c r="B1999" s="14">
        <v>40876</v>
      </c>
      <c r="C1999" s="38">
        <v>2011</v>
      </c>
      <c r="D1999" s="38">
        <f t="shared" si="638"/>
        <v>32</v>
      </c>
      <c r="E1999" s="15" t="s">
        <v>3633</v>
      </c>
      <c r="F1999" s="38" t="s">
        <v>33</v>
      </c>
      <c r="G1999" s="38" t="s">
        <v>65</v>
      </c>
      <c r="H1999" s="38" t="s">
        <v>73</v>
      </c>
      <c r="I1999" s="38"/>
      <c r="J1999" s="38" t="s">
        <v>24</v>
      </c>
      <c r="K1999" s="38" t="s">
        <v>24</v>
      </c>
      <c r="L1999" s="38" t="s">
        <v>733</v>
      </c>
      <c r="M1999" s="38">
        <v>1993</v>
      </c>
      <c r="N1999" s="38">
        <f t="shared" ref="N1999:N2005" si="642">C1999-M1999</f>
        <v>18</v>
      </c>
      <c r="O1999" s="38" t="s">
        <v>1630</v>
      </c>
      <c r="P1999" s="38" t="s">
        <v>1682</v>
      </c>
      <c r="Q1999" s="38" t="s">
        <v>1629</v>
      </c>
      <c r="R1999" s="38" t="s">
        <v>21</v>
      </c>
      <c r="S1999" s="38"/>
      <c r="T1999" s="38"/>
      <c r="U1999" s="77"/>
    </row>
    <row r="2000" spans="1:21" s="34" customFormat="1">
      <c r="A2000" s="40">
        <v>2000</v>
      </c>
      <c r="B2000" s="14">
        <v>40879</v>
      </c>
      <c r="C2000" s="38">
        <v>2011</v>
      </c>
      <c r="D2000" s="38">
        <f t="shared" si="638"/>
        <v>32</v>
      </c>
      <c r="E2000" s="15" t="s">
        <v>3634</v>
      </c>
      <c r="F2000" s="38" t="s">
        <v>183</v>
      </c>
      <c r="G2000" s="38" t="s">
        <v>65</v>
      </c>
      <c r="H2000" s="38" t="s">
        <v>419</v>
      </c>
      <c r="I2000" s="38"/>
      <c r="J2000" s="38" t="s">
        <v>24</v>
      </c>
      <c r="K2000" s="38" t="s">
        <v>24</v>
      </c>
      <c r="L2000" s="38" t="s">
        <v>123</v>
      </c>
      <c r="M2000" s="38">
        <v>2001</v>
      </c>
      <c r="N2000" s="38">
        <f t="shared" si="642"/>
        <v>10</v>
      </c>
      <c r="O2000" s="38" t="s">
        <v>1630</v>
      </c>
      <c r="P2000" s="38" t="s">
        <v>1958</v>
      </c>
      <c r="Q2000" s="38" t="s">
        <v>1629</v>
      </c>
      <c r="R2000" s="38" t="s">
        <v>21</v>
      </c>
      <c r="S2000" s="38"/>
      <c r="T2000" s="38"/>
      <c r="U2000" s="77"/>
    </row>
    <row r="2001" spans="1:21" s="34" customFormat="1">
      <c r="A2001" s="40">
        <v>2001</v>
      </c>
      <c r="B2001" s="14">
        <v>40879</v>
      </c>
      <c r="C2001" s="38">
        <v>2011</v>
      </c>
      <c r="D2001" s="38">
        <f t="shared" si="638"/>
        <v>32</v>
      </c>
      <c r="E2001" s="15" t="s">
        <v>3635</v>
      </c>
      <c r="F2001" s="38" t="s">
        <v>82</v>
      </c>
      <c r="G2001" s="38" t="s">
        <v>65</v>
      </c>
      <c r="H2001" s="38" t="s">
        <v>73</v>
      </c>
      <c r="I2001" s="38"/>
      <c r="J2001" s="38" t="s">
        <v>24</v>
      </c>
      <c r="K2001" s="38" t="s">
        <v>24</v>
      </c>
      <c r="L2001" s="34" t="s">
        <v>19</v>
      </c>
      <c r="M2001" s="38">
        <v>2001</v>
      </c>
      <c r="N2001" s="38">
        <f t="shared" si="642"/>
        <v>10</v>
      </c>
      <c r="O2001" s="38" t="s">
        <v>1630</v>
      </c>
      <c r="P2001" s="38" t="s">
        <v>1894</v>
      </c>
      <c r="Q2001" s="38" t="s">
        <v>1629</v>
      </c>
      <c r="R2001" s="38" t="s">
        <v>21</v>
      </c>
      <c r="S2001" s="38"/>
      <c r="T2001" s="38"/>
      <c r="U2001" s="77"/>
    </row>
    <row r="2002" spans="1:21" s="34" customFormat="1">
      <c r="A2002" s="40">
        <v>2002</v>
      </c>
      <c r="B2002" s="14">
        <v>40879</v>
      </c>
      <c r="C2002" s="38">
        <v>2011</v>
      </c>
      <c r="D2002" s="38">
        <f t="shared" si="638"/>
        <v>32</v>
      </c>
      <c r="E2002" s="15" t="s">
        <v>1959</v>
      </c>
      <c r="F2002" s="38" t="s">
        <v>26</v>
      </c>
      <c r="G2002" s="38" t="s">
        <v>65</v>
      </c>
      <c r="H2002" s="38" t="s">
        <v>34</v>
      </c>
      <c r="I2002" s="38"/>
      <c r="J2002" s="38" t="s">
        <v>24</v>
      </c>
      <c r="K2002" s="38" t="s">
        <v>24</v>
      </c>
      <c r="L2002" s="38" t="s">
        <v>27</v>
      </c>
      <c r="M2002" s="38">
        <v>1997</v>
      </c>
      <c r="N2002" s="38">
        <f t="shared" si="642"/>
        <v>14</v>
      </c>
      <c r="O2002" s="38" t="s">
        <v>1630</v>
      </c>
      <c r="P2002" s="38" t="s">
        <v>1960</v>
      </c>
      <c r="Q2002" s="38" t="s">
        <v>1629</v>
      </c>
      <c r="R2002" s="38" t="s">
        <v>21</v>
      </c>
      <c r="S2002" s="38"/>
      <c r="T2002" s="38"/>
      <c r="U2002" s="77"/>
    </row>
    <row r="2003" spans="1:21" s="34" customFormat="1">
      <c r="A2003" s="40">
        <v>2003</v>
      </c>
      <c r="B2003" s="14">
        <v>40884</v>
      </c>
      <c r="C2003" s="38">
        <v>2011</v>
      </c>
      <c r="D2003" s="38">
        <f t="shared" si="638"/>
        <v>32</v>
      </c>
      <c r="E2003" s="15" t="s">
        <v>3636</v>
      </c>
      <c r="F2003" s="38" t="s">
        <v>133</v>
      </c>
      <c r="G2003" s="38" t="s">
        <v>18</v>
      </c>
      <c r="H2003" s="38" t="s">
        <v>1129</v>
      </c>
      <c r="I2003" s="38" t="s">
        <v>3729</v>
      </c>
      <c r="J2003" s="38">
        <v>2009</v>
      </c>
      <c r="K2003" s="19">
        <f t="shared" ref="K2003:K2006" si="643">C2003-J2003</f>
        <v>2</v>
      </c>
      <c r="L2003" s="38" t="s">
        <v>1129</v>
      </c>
      <c r="M2003" s="38">
        <v>2009</v>
      </c>
      <c r="N2003" s="38">
        <f t="shared" si="642"/>
        <v>2</v>
      </c>
      <c r="O2003" s="38" t="s">
        <v>1630</v>
      </c>
      <c r="P2003" s="38" t="s">
        <v>1751</v>
      </c>
      <c r="Q2003" s="38" t="s">
        <v>1629</v>
      </c>
      <c r="R2003" s="38" t="s">
        <v>21</v>
      </c>
      <c r="S2003" s="115">
        <v>5</v>
      </c>
      <c r="T2003" s="38"/>
      <c r="U2003" s="77" t="s">
        <v>3691</v>
      </c>
    </row>
    <row r="2004" spans="1:21" s="34" customFormat="1">
      <c r="A2004" s="40">
        <v>2004</v>
      </c>
      <c r="B2004" s="14">
        <v>40884</v>
      </c>
      <c r="C2004" s="38">
        <v>2011</v>
      </c>
      <c r="D2004" s="38">
        <f t="shared" si="638"/>
        <v>32</v>
      </c>
      <c r="E2004" s="15" t="s">
        <v>3637</v>
      </c>
      <c r="F2004" s="38" t="s">
        <v>26</v>
      </c>
      <c r="G2004" s="38" t="s">
        <v>18</v>
      </c>
      <c r="H2004" s="38" t="s">
        <v>733</v>
      </c>
      <c r="I2004" s="38" t="s">
        <v>3727</v>
      </c>
      <c r="J2004" s="38">
        <v>1993</v>
      </c>
      <c r="K2004" s="19">
        <f t="shared" si="643"/>
        <v>18</v>
      </c>
      <c r="L2004" s="38" t="s">
        <v>733</v>
      </c>
      <c r="M2004" s="38">
        <v>1993</v>
      </c>
      <c r="N2004" s="38">
        <f t="shared" si="642"/>
        <v>18</v>
      </c>
      <c r="O2004" s="38" t="s">
        <v>1630</v>
      </c>
      <c r="P2004" s="38" t="s">
        <v>1961</v>
      </c>
      <c r="Q2004" s="38" t="s">
        <v>1629</v>
      </c>
      <c r="R2004" s="38" t="s">
        <v>21</v>
      </c>
      <c r="S2004" s="115">
        <v>5</v>
      </c>
      <c r="T2004" s="38"/>
      <c r="U2004" s="77" t="s">
        <v>3692</v>
      </c>
    </row>
    <row r="2005" spans="1:21" s="34" customFormat="1">
      <c r="A2005" s="40">
        <v>2005</v>
      </c>
      <c r="B2005" s="14">
        <v>40884</v>
      </c>
      <c r="C2005" s="38">
        <v>2011</v>
      </c>
      <c r="D2005" s="38">
        <f t="shared" si="638"/>
        <v>32</v>
      </c>
      <c r="E2005" s="29" t="s">
        <v>3638</v>
      </c>
      <c r="F2005" s="38" t="s">
        <v>26</v>
      </c>
      <c r="G2005" s="38" t="s">
        <v>18</v>
      </c>
      <c r="H2005" s="38" t="s">
        <v>27</v>
      </c>
      <c r="I2005" s="38" t="s">
        <v>3719</v>
      </c>
      <c r="J2005" s="38">
        <v>1997</v>
      </c>
      <c r="K2005" s="19">
        <f t="shared" si="643"/>
        <v>14</v>
      </c>
      <c r="L2005" s="38" t="s">
        <v>27</v>
      </c>
      <c r="M2005" s="38">
        <v>1997</v>
      </c>
      <c r="N2005" s="38">
        <f t="shared" si="642"/>
        <v>14</v>
      </c>
      <c r="O2005" s="38" t="s">
        <v>1630</v>
      </c>
      <c r="P2005" s="38" t="s">
        <v>1962</v>
      </c>
      <c r="Q2005" s="38" t="s">
        <v>1629</v>
      </c>
      <c r="R2005" s="38" t="s">
        <v>21</v>
      </c>
      <c r="S2005" s="115">
        <v>1</v>
      </c>
      <c r="T2005" s="38"/>
      <c r="U2005" s="77" t="s">
        <v>3699</v>
      </c>
    </row>
    <row r="2006" spans="1:21" s="121" customFormat="1">
      <c r="A2006" s="40">
        <v>2006</v>
      </c>
      <c r="B2006" s="14">
        <v>40884</v>
      </c>
      <c r="C2006" s="38">
        <v>2011</v>
      </c>
      <c r="D2006" s="38">
        <f t="shared" si="638"/>
        <v>32</v>
      </c>
      <c r="E2006" s="15" t="s">
        <v>3639</v>
      </c>
      <c r="F2006" s="38" t="s">
        <v>26</v>
      </c>
      <c r="G2006" s="38" t="s">
        <v>18</v>
      </c>
      <c r="H2006" s="38" t="s">
        <v>22</v>
      </c>
      <c r="I2006" s="38" t="s">
        <v>3739</v>
      </c>
      <c r="J2006" s="38">
        <v>1991</v>
      </c>
      <c r="K2006" s="19">
        <f t="shared" si="643"/>
        <v>20</v>
      </c>
      <c r="L2006" s="38" t="s">
        <v>1715</v>
      </c>
      <c r="M2006" s="38" t="s">
        <v>24</v>
      </c>
      <c r="N2006" s="38" t="s">
        <v>24</v>
      </c>
      <c r="O2006" s="38" t="s">
        <v>1630</v>
      </c>
      <c r="P2006" s="38" t="s">
        <v>1963</v>
      </c>
      <c r="Q2006" s="38" t="s">
        <v>1628</v>
      </c>
      <c r="R2006" s="38" t="s">
        <v>21</v>
      </c>
      <c r="S2006" s="115">
        <v>6</v>
      </c>
      <c r="T2006" s="38"/>
      <c r="U2006" s="77" t="s">
        <v>3744</v>
      </c>
    </row>
    <row r="2007" spans="1:21" s="34" customFormat="1">
      <c r="A2007" s="40">
        <v>2007</v>
      </c>
      <c r="B2007" s="14">
        <v>40890</v>
      </c>
      <c r="C2007" s="38">
        <v>2011</v>
      </c>
      <c r="D2007" s="38">
        <f t="shared" si="638"/>
        <v>32</v>
      </c>
      <c r="E2007" s="15" t="s">
        <v>3640</v>
      </c>
      <c r="F2007" s="38" t="s">
        <v>82</v>
      </c>
      <c r="G2007" s="38" t="s">
        <v>65</v>
      </c>
      <c r="H2007" s="38" t="s">
        <v>73</v>
      </c>
      <c r="I2007" s="38"/>
      <c r="J2007" s="38" t="s">
        <v>24</v>
      </c>
      <c r="K2007" s="38" t="s">
        <v>24</v>
      </c>
      <c r="L2007" s="38" t="s">
        <v>129</v>
      </c>
      <c r="M2007" s="38">
        <v>1985</v>
      </c>
      <c r="N2007" s="38">
        <f t="shared" ref="N2007:N2009" si="644">C2007-M2007</f>
        <v>26</v>
      </c>
      <c r="O2007" s="38" t="s">
        <v>1630</v>
      </c>
      <c r="P2007" s="38" t="s">
        <v>1682</v>
      </c>
      <c r="Q2007" s="38" t="s">
        <v>1629</v>
      </c>
      <c r="R2007" s="38" t="s">
        <v>21</v>
      </c>
      <c r="S2007" s="38"/>
      <c r="T2007" s="38"/>
      <c r="U2007" s="77"/>
    </row>
    <row r="2008" spans="1:21" s="34" customFormat="1">
      <c r="A2008" s="40">
        <v>2008</v>
      </c>
      <c r="B2008" s="14">
        <v>40890</v>
      </c>
      <c r="C2008" s="38">
        <v>2011</v>
      </c>
      <c r="D2008" s="38">
        <f t="shared" si="638"/>
        <v>32</v>
      </c>
      <c r="E2008" s="15" t="s">
        <v>3641</v>
      </c>
      <c r="F2008" s="38" t="s">
        <v>33</v>
      </c>
      <c r="G2008" s="38" t="s">
        <v>65</v>
      </c>
      <c r="H2008" s="38" t="s">
        <v>73</v>
      </c>
      <c r="I2008" s="38"/>
      <c r="J2008" s="38" t="s">
        <v>24</v>
      </c>
      <c r="K2008" s="38" t="s">
        <v>24</v>
      </c>
      <c r="L2008" s="38" t="s">
        <v>22</v>
      </c>
      <c r="M2008" s="38">
        <v>1991</v>
      </c>
      <c r="N2008" s="38">
        <f t="shared" si="644"/>
        <v>20</v>
      </c>
      <c r="O2008" s="38" t="s">
        <v>1630</v>
      </c>
      <c r="P2008" s="38" t="s">
        <v>1682</v>
      </c>
      <c r="Q2008" s="38" t="s">
        <v>1629</v>
      </c>
      <c r="R2008" s="38" t="s">
        <v>21</v>
      </c>
      <c r="S2008" s="38"/>
      <c r="T2008" s="38"/>
      <c r="U2008" s="77"/>
    </row>
    <row r="2009" spans="1:21" s="34" customFormat="1">
      <c r="A2009" s="40">
        <v>2009</v>
      </c>
      <c r="B2009" s="14">
        <v>40890</v>
      </c>
      <c r="C2009" s="38">
        <v>2011</v>
      </c>
      <c r="D2009" s="38">
        <f t="shared" si="638"/>
        <v>32</v>
      </c>
      <c r="E2009" s="15" t="s">
        <v>3642</v>
      </c>
      <c r="F2009" s="38" t="s">
        <v>33</v>
      </c>
      <c r="G2009" s="38" t="s">
        <v>65</v>
      </c>
      <c r="H2009" s="38" t="s">
        <v>73</v>
      </c>
      <c r="I2009" s="38"/>
      <c r="J2009" s="38" t="s">
        <v>24</v>
      </c>
      <c r="K2009" s="38" t="s">
        <v>24</v>
      </c>
      <c r="L2009" s="38" t="s">
        <v>27</v>
      </c>
      <c r="M2009" s="38">
        <v>1997</v>
      </c>
      <c r="N2009" s="38">
        <f t="shared" si="644"/>
        <v>14</v>
      </c>
      <c r="O2009" s="38" t="s">
        <v>1630</v>
      </c>
      <c r="P2009" s="38" t="s">
        <v>1682</v>
      </c>
      <c r="Q2009" s="38" t="s">
        <v>1629</v>
      </c>
      <c r="R2009" s="38" t="s">
        <v>21</v>
      </c>
      <c r="S2009" s="38"/>
      <c r="T2009" s="38"/>
      <c r="U2009" s="77"/>
    </row>
    <row r="2010" spans="1:21" s="82" customFormat="1">
      <c r="A2010" s="81">
        <v>2010</v>
      </c>
      <c r="B2010" s="26">
        <v>40890</v>
      </c>
      <c r="C2010" s="5">
        <v>2011</v>
      </c>
      <c r="D2010" s="5">
        <f t="shared" si="638"/>
        <v>32</v>
      </c>
      <c r="E2010" s="87" t="s">
        <v>3643</v>
      </c>
      <c r="F2010" s="5" t="s">
        <v>1669</v>
      </c>
      <c r="G2010" s="5" t="s">
        <v>18</v>
      </c>
      <c r="H2010" s="5" t="s">
        <v>562</v>
      </c>
      <c r="I2010" s="5" t="s">
        <v>3717</v>
      </c>
      <c r="J2010" s="7">
        <v>2007</v>
      </c>
      <c r="K2010" s="83">
        <f t="shared" ref="K2010:K2014" si="645">C2010-J2010</f>
        <v>4</v>
      </c>
      <c r="L2010" s="5" t="s">
        <v>1465</v>
      </c>
      <c r="M2010" s="5" t="s">
        <v>24</v>
      </c>
      <c r="N2010" s="5" t="s">
        <v>24</v>
      </c>
      <c r="O2010" s="5" t="s">
        <v>1630</v>
      </c>
      <c r="P2010" s="5" t="s">
        <v>1964</v>
      </c>
      <c r="Q2010" s="5" t="s">
        <v>1629</v>
      </c>
      <c r="R2010" s="5" t="s">
        <v>21</v>
      </c>
      <c r="S2010" s="114">
        <v>2</v>
      </c>
      <c r="T2010" s="5"/>
      <c r="U2010" s="82" t="s">
        <v>3708</v>
      </c>
    </row>
    <row r="2011" spans="1:21" s="82" customFormat="1">
      <c r="A2011" s="81">
        <v>2011</v>
      </c>
      <c r="B2011" s="26">
        <v>40890</v>
      </c>
      <c r="C2011" s="5">
        <v>2011</v>
      </c>
      <c r="D2011" s="5">
        <f t="shared" si="638"/>
        <v>32</v>
      </c>
      <c r="E2011" s="87" t="s">
        <v>3644</v>
      </c>
      <c r="F2011" s="5" t="s">
        <v>1669</v>
      </c>
      <c r="G2011" s="5" t="s">
        <v>18</v>
      </c>
      <c r="H2011" s="5" t="s">
        <v>562</v>
      </c>
      <c r="I2011" s="5" t="s">
        <v>3717</v>
      </c>
      <c r="J2011" s="7">
        <v>2007</v>
      </c>
      <c r="K2011" s="83">
        <f t="shared" si="645"/>
        <v>4</v>
      </c>
      <c r="L2011" s="5" t="s">
        <v>1465</v>
      </c>
      <c r="M2011" s="5" t="s">
        <v>24</v>
      </c>
      <c r="N2011" s="5" t="s">
        <v>24</v>
      </c>
      <c r="O2011" s="5" t="s">
        <v>1630</v>
      </c>
      <c r="P2011" s="5" t="s">
        <v>1965</v>
      </c>
      <c r="Q2011" s="5" t="s">
        <v>1629</v>
      </c>
      <c r="R2011" s="5" t="s">
        <v>21</v>
      </c>
      <c r="S2011" s="114">
        <v>2</v>
      </c>
      <c r="T2011" s="5"/>
      <c r="U2011" s="82" t="s">
        <v>3708</v>
      </c>
    </row>
    <row r="2012" spans="1:21" s="82" customFormat="1">
      <c r="A2012" s="81">
        <v>2012</v>
      </c>
      <c r="B2012" s="26">
        <v>40890</v>
      </c>
      <c r="C2012" s="5">
        <v>2011</v>
      </c>
      <c r="D2012" s="5">
        <f t="shared" si="638"/>
        <v>32</v>
      </c>
      <c r="E2012" s="87" t="s">
        <v>3645</v>
      </c>
      <c r="F2012" s="5" t="s">
        <v>1669</v>
      </c>
      <c r="G2012" s="5" t="s">
        <v>18</v>
      </c>
      <c r="H2012" s="5" t="s">
        <v>562</v>
      </c>
      <c r="I2012" s="5" t="s">
        <v>3717</v>
      </c>
      <c r="J2012" s="7">
        <v>2007</v>
      </c>
      <c r="K2012" s="83">
        <f t="shared" si="645"/>
        <v>4</v>
      </c>
      <c r="L2012" s="5" t="s">
        <v>1465</v>
      </c>
      <c r="M2012" s="5" t="s">
        <v>24</v>
      </c>
      <c r="N2012" s="5" t="s">
        <v>24</v>
      </c>
      <c r="O2012" s="5" t="s">
        <v>1630</v>
      </c>
      <c r="P2012" s="5" t="s">
        <v>1966</v>
      </c>
      <c r="Q2012" s="5" t="s">
        <v>1629</v>
      </c>
      <c r="R2012" s="5" t="s">
        <v>21</v>
      </c>
      <c r="S2012" s="114">
        <v>2</v>
      </c>
      <c r="T2012" s="5"/>
      <c r="U2012" s="82" t="s">
        <v>3708</v>
      </c>
    </row>
    <row r="2013" spans="1:21" s="34" customFormat="1">
      <c r="A2013" s="40">
        <v>2013</v>
      </c>
      <c r="B2013" s="14">
        <v>40890</v>
      </c>
      <c r="C2013" s="38">
        <v>2011</v>
      </c>
      <c r="D2013" s="38">
        <f t="shared" si="638"/>
        <v>32</v>
      </c>
      <c r="E2013" s="15" t="s">
        <v>3646</v>
      </c>
      <c r="F2013" s="38" t="s">
        <v>17</v>
      </c>
      <c r="G2013" s="38" t="s">
        <v>18</v>
      </c>
      <c r="H2013" s="38" t="s">
        <v>562</v>
      </c>
      <c r="I2013" s="38" t="s">
        <v>3717</v>
      </c>
      <c r="J2013" s="54">
        <v>2007</v>
      </c>
      <c r="K2013" s="19">
        <f t="shared" si="645"/>
        <v>4</v>
      </c>
      <c r="L2013" s="38" t="s">
        <v>1465</v>
      </c>
      <c r="M2013" s="38" t="s">
        <v>24</v>
      </c>
      <c r="N2013" s="38" t="s">
        <v>24</v>
      </c>
      <c r="O2013" s="38" t="s">
        <v>1630</v>
      </c>
      <c r="P2013" s="38" t="s">
        <v>1967</v>
      </c>
      <c r="Q2013" s="38" t="s">
        <v>1629</v>
      </c>
      <c r="R2013" s="38" t="s">
        <v>21</v>
      </c>
      <c r="S2013" s="115">
        <v>9</v>
      </c>
      <c r="T2013" s="38"/>
      <c r="U2013" s="77"/>
    </row>
    <row r="2014" spans="1:21" s="121" customFormat="1">
      <c r="A2014" s="40">
        <v>2014</v>
      </c>
      <c r="B2014" s="14">
        <v>40890</v>
      </c>
      <c r="C2014" s="38">
        <v>2011</v>
      </c>
      <c r="D2014" s="38">
        <f t="shared" si="638"/>
        <v>32</v>
      </c>
      <c r="E2014" s="15" t="s">
        <v>3647</v>
      </c>
      <c r="F2014" s="38" t="s">
        <v>17</v>
      </c>
      <c r="G2014" s="38" t="s">
        <v>18</v>
      </c>
      <c r="H2014" s="38" t="s">
        <v>22</v>
      </c>
      <c r="I2014" s="38" t="s">
        <v>3739</v>
      </c>
      <c r="J2014" s="38">
        <v>1991</v>
      </c>
      <c r="K2014" s="19">
        <f t="shared" si="645"/>
        <v>20</v>
      </c>
      <c r="L2014" s="38" t="s">
        <v>1920</v>
      </c>
      <c r="M2014" s="38" t="s">
        <v>24</v>
      </c>
      <c r="N2014" s="38" t="s">
        <v>24</v>
      </c>
      <c r="O2014" s="38" t="s">
        <v>1630</v>
      </c>
      <c r="P2014" s="38" t="s">
        <v>1968</v>
      </c>
      <c r="Q2014" s="38" t="s">
        <v>1628</v>
      </c>
      <c r="R2014" s="38" t="s">
        <v>21</v>
      </c>
      <c r="S2014" s="115">
        <v>3</v>
      </c>
      <c r="T2014" s="38"/>
      <c r="U2014" s="77" t="s">
        <v>3710</v>
      </c>
    </row>
    <row r="2015" spans="1:21" s="34" customFormat="1">
      <c r="A2015" s="40">
        <v>2015</v>
      </c>
      <c r="B2015" s="14">
        <v>40890</v>
      </c>
      <c r="C2015" s="38">
        <v>2011</v>
      </c>
      <c r="D2015" s="38">
        <f t="shared" si="638"/>
        <v>32</v>
      </c>
      <c r="E2015" s="15" t="s">
        <v>3648</v>
      </c>
      <c r="F2015" s="38" t="s">
        <v>183</v>
      </c>
      <c r="G2015" s="38" t="s">
        <v>24</v>
      </c>
      <c r="H2015" s="38" t="s">
        <v>419</v>
      </c>
      <c r="I2015" s="38"/>
      <c r="J2015" s="38" t="s">
        <v>24</v>
      </c>
      <c r="K2015" s="38" t="s">
        <v>24</v>
      </c>
      <c r="L2015" s="38" t="s">
        <v>1969</v>
      </c>
      <c r="M2015" s="38" t="s">
        <v>24</v>
      </c>
      <c r="N2015" s="38" t="s">
        <v>24</v>
      </c>
      <c r="O2015" s="38" t="s">
        <v>1626</v>
      </c>
      <c r="P2015" s="38" t="s">
        <v>1970</v>
      </c>
      <c r="Q2015" s="38" t="s">
        <v>1629</v>
      </c>
      <c r="R2015" s="38" t="s">
        <v>1971</v>
      </c>
      <c r="S2015" s="38"/>
      <c r="T2015" s="38"/>
      <c r="U2015" s="77"/>
    </row>
    <row r="2016" spans="1:21" s="34" customFormat="1">
      <c r="A2016" s="40">
        <v>2016</v>
      </c>
      <c r="B2016" s="14">
        <v>40893</v>
      </c>
      <c r="C2016" s="38">
        <v>2011</v>
      </c>
      <c r="D2016" s="38">
        <f t="shared" si="638"/>
        <v>32</v>
      </c>
      <c r="E2016" s="15" t="s">
        <v>3649</v>
      </c>
      <c r="F2016" s="38" t="s">
        <v>183</v>
      </c>
      <c r="G2016" s="38" t="s">
        <v>65</v>
      </c>
      <c r="H2016" s="38" t="s">
        <v>419</v>
      </c>
      <c r="I2016" s="38"/>
      <c r="J2016" s="38" t="s">
        <v>24</v>
      </c>
      <c r="K2016" s="38" t="s">
        <v>24</v>
      </c>
      <c r="L2016" s="38" t="s">
        <v>22</v>
      </c>
      <c r="M2016" s="38">
        <v>1991</v>
      </c>
      <c r="N2016" s="38">
        <f t="shared" ref="N2016:N2019" si="646">C2016-M2016</f>
        <v>20</v>
      </c>
      <c r="O2016" s="38" t="s">
        <v>1630</v>
      </c>
      <c r="P2016" s="38" t="s">
        <v>1972</v>
      </c>
      <c r="Q2016" s="38" t="s">
        <v>1629</v>
      </c>
      <c r="R2016" s="38" t="s">
        <v>21</v>
      </c>
      <c r="S2016" s="38"/>
      <c r="T2016" s="38"/>
      <c r="U2016" s="77"/>
    </row>
    <row r="2017" spans="1:21" s="34" customFormat="1">
      <c r="A2017" s="40">
        <v>2017</v>
      </c>
      <c r="B2017" s="14">
        <v>40893</v>
      </c>
      <c r="C2017" s="38">
        <v>2011</v>
      </c>
      <c r="D2017" s="38">
        <f t="shared" si="638"/>
        <v>32</v>
      </c>
      <c r="E2017" s="15" t="s">
        <v>3650</v>
      </c>
      <c r="F2017" s="38" t="s">
        <v>33</v>
      </c>
      <c r="G2017" s="38" t="s">
        <v>65</v>
      </c>
      <c r="H2017" s="38" t="s">
        <v>73</v>
      </c>
      <c r="I2017" s="38"/>
      <c r="J2017" s="38" t="s">
        <v>24</v>
      </c>
      <c r="K2017" s="38" t="s">
        <v>24</v>
      </c>
      <c r="L2017" s="38" t="s">
        <v>1256</v>
      </c>
      <c r="M2017" s="38">
        <v>1996</v>
      </c>
      <c r="N2017" s="38">
        <f t="shared" si="646"/>
        <v>15</v>
      </c>
      <c r="O2017" s="38" t="s">
        <v>1630</v>
      </c>
      <c r="P2017" s="38" t="s">
        <v>1682</v>
      </c>
      <c r="Q2017" s="38" t="s">
        <v>1629</v>
      </c>
      <c r="R2017" s="38" t="s">
        <v>21</v>
      </c>
      <c r="S2017" s="38"/>
      <c r="T2017" s="38"/>
      <c r="U2017" s="77"/>
    </row>
    <row r="2018" spans="1:21" s="34" customFormat="1">
      <c r="A2018" s="40">
        <v>2018</v>
      </c>
      <c r="B2018" s="14">
        <v>40893</v>
      </c>
      <c r="C2018" s="38">
        <v>2011</v>
      </c>
      <c r="D2018" s="38">
        <f t="shared" si="638"/>
        <v>32</v>
      </c>
      <c r="E2018" s="15" t="s">
        <v>3651</v>
      </c>
      <c r="F2018" s="38" t="s">
        <v>17</v>
      </c>
      <c r="G2018" s="38" t="s">
        <v>18</v>
      </c>
      <c r="H2018" s="38" t="s">
        <v>27</v>
      </c>
      <c r="I2018" s="38" t="s">
        <v>3719</v>
      </c>
      <c r="J2018" s="38">
        <v>1997</v>
      </c>
      <c r="K2018" s="19">
        <f t="shared" ref="K2018:K2023" si="647">C2018-J2018</f>
        <v>14</v>
      </c>
      <c r="L2018" s="38" t="s">
        <v>27</v>
      </c>
      <c r="M2018" s="38">
        <v>1997</v>
      </c>
      <c r="N2018" s="38">
        <f t="shared" si="646"/>
        <v>14</v>
      </c>
      <c r="O2018" s="38" t="s">
        <v>1630</v>
      </c>
      <c r="P2018" s="38" t="s">
        <v>1973</v>
      </c>
      <c r="Q2018" s="38" t="s">
        <v>1629</v>
      </c>
      <c r="R2018" s="38" t="s">
        <v>21</v>
      </c>
      <c r="S2018" s="115">
        <v>5</v>
      </c>
      <c r="T2018" s="38"/>
      <c r="U2018" s="77" t="s">
        <v>3691</v>
      </c>
    </row>
    <row r="2019" spans="1:21" s="34" customFormat="1">
      <c r="A2019" s="40">
        <v>2019</v>
      </c>
      <c r="B2019" s="14">
        <v>40893</v>
      </c>
      <c r="C2019" s="38">
        <v>2011</v>
      </c>
      <c r="D2019" s="38">
        <f t="shared" si="638"/>
        <v>32</v>
      </c>
      <c r="E2019" s="15" t="s">
        <v>3652</v>
      </c>
      <c r="F2019" s="38" t="s">
        <v>26</v>
      </c>
      <c r="G2019" s="38" t="s">
        <v>18</v>
      </c>
      <c r="H2019" s="38" t="s">
        <v>27</v>
      </c>
      <c r="I2019" s="38" t="s">
        <v>3719</v>
      </c>
      <c r="J2019" s="38">
        <v>1997</v>
      </c>
      <c r="K2019" s="19">
        <f t="shared" si="647"/>
        <v>14</v>
      </c>
      <c r="L2019" s="38" t="s">
        <v>27</v>
      </c>
      <c r="M2019" s="38">
        <v>1997</v>
      </c>
      <c r="N2019" s="38">
        <f t="shared" si="646"/>
        <v>14</v>
      </c>
      <c r="O2019" s="38" t="s">
        <v>1630</v>
      </c>
      <c r="P2019" s="38" t="s">
        <v>1974</v>
      </c>
      <c r="Q2019" s="38" t="s">
        <v>1629</v>
      </c>
      <c r="R2019" s="38" t="s">
        <v>21</v>
      </c>
      <c r="S2019" s="115">
        <v>5</v>
      </c>
      <c r="T2019" s="38"/>
      <c r="U2019" s="77" t="s">
        <v>3691</v>
      </c>
    </row>
    <row r="2020" spans="1:21" s="34" customFormat="1">
      <c r="A2020" s="40">
        <v>2020</v>
      </c>
      <c r="B2020" s="14">
        <v>40893</v>
      </c>
      <c r="C2020" s="38">
        <v>2011</v>
      </c>
      <c r="D2020" s="38">
        <f t="shared" si="638"/>
        <v>32</v>
      </c>
      <c r="E2020" s="15" t="s">
        <v>3653</v>
      </c>
      <c r="F2020" s="38" t="s">
        <v>26</v>
      </c>
      <c r="G2020" s="38" t="s">
        <v>18</v>
      </c>
      <c r="H2020" s="38" t="s">
        <v>27</v>
      </c>
      <c r="I2020" s="38" t="s">
        <v>3719</v>
      </c>
      <c r="J2020" s="38">
        <v>1997</v>
      </c>
      <c r="K2020" s="19">
        <f t="shared" si="647"/>
        <v>14</v>
      </c>
      <c r="L2020" s="38" t="s">
        <v>46</v>
      </c>
      <c r="M2020" s="38" t="s">
        <v>24</v>
      </c>
      <c r="N2020" s="38" t="s">
        <v>24</v>
      </c>
      <c r="O2020" s="38" t="s">
        <v>1630</v>
      </c>
      <c r="P2020" s="38" t="s">
        <v>1975</v>
      </c>
      <c r="Q2020" s="38" t="s">
        <v>1629</v>
      </c>
      <c r="R2020" s="38" t="s">
        <v>21</v>
      </c>
      <c r="S2020" s="115">
        <v>1</v>
      </c>
      <c r="T2020" s="38"/>
      <c r="U2020" s="77" t="s">
        <v>3699</v>
      </c>
    </row>
    <row r="2021" spans="1:21" s="34" customFormat="1">
      <c r="A2021" s="40">
        <v>2021</v>
      </c>
      <c r="B2021" s="14">
        <v>40893</v>
      </c>
      <c r="C2021" s="38">
        <v>2011</v>
      </c>
      <c r="D2021" s="38">
        <f t="shared" si="638"/>
        <v>32</v>
      </c>
      <c r="E2021" s="15" t="s">
        <v>3654</v>
      </c>
      <c r="F2021" s="38" t="s">
        <v>26</v>
      </c>
      <c r="G2021" s="38" t="s">
        <v>18</v>
      </c>
      <c r="H2021" s="38" t="s">
        <v>27</v>
      </c>
      <c r="I2021" s="38" t="s">
        <v>3719</v>
      </c>
      <c r="J2021" s="38">
        <v>1997</v>
      </c>
      <c r="K2021" s="19">
        <f t="shared" si="647"/>
        <v>14</v>
      </c>
      <c r="L2021" s="38" t="s">
        <v>27</v>
      </c>
      <c r="M2021" s="38">
        <v>1997</v>
      </c>
      <c r="N2021" s="38">
        <f>C2021-M2021</f>
        <v>14</v>
      </c>
      <c r="O2021" s="38" t="s">
        <v>1630</v>
      </c>
      <c r="P2021" s="38" t="s">
        <v>1976</v>
      </c>
      <c r="Q2021" s="38" t="s">
        <v>1629</v>
      </c>
      <c r="R2021" s="38" t="s">
        <v>21</v>
      </c>
      <c r="S2021" s="115">
        <v>1</v>
      </c>
      <c r="T2021" s="38"/>
      <c r="U2021" s="77" t="s">
        <v>3701</v>
      </c>
    </row>
    <row r="2022" spans="1:21" s="34" customFormat="1">
      <c r="A2022" s="40">
        <v>2022</v>
      </c>
      <c r="B2022" s="14">
        <v>40893</v>
      </c>
      <c r="C2022" s="38">
        <v>2011</v>
      </c>
      <c r="D2022" s="38">
        <f t="shared" si="638"/>
        <v>32</v>
      </c>
      <c r="E2022" s="15" t="s">
        <v>3655</v>
      </c>
      <c r="F2022" s="38" t="s">
        <v>26</v>
      </c>
      <c r="G2022" s="38" t="s">
        <v>18</v>
      </c>
      <c r="H2022" s="38" t="s">
        <v>27</v>
      </c>
      <c r="I2022" s="38" t="s">
        <v>3719</v>
      </c>
      <c r="J2022" s="38">
        <v>1997</v>
      </c>
      <c r="K2022" s="19">
        <f t="shared" si="647"/>
        <v>14</v>
      </c>
      <c r="L2022" s="38" t="s">
        <v>46</v>
      </c>
      <c r="M2022" s="38" t="s">
        <v>24</v>
      </c>
      <c r="N2022" s="38" t="s">
        <v>24</v>
      </c>
      <c r="O2022" s="38" t="s">
        <v>1630</v>
      </c>
      <c r="P2022" s="38" t="s">
        <v>1977</v>
      </c>
      <c r="Q2022" s="38" t="s">
        <v>1629</v>
      </c>
      <c r="R2022" s="38" t="s">
        <v>21</v>
      </c>
      <c r="S2022" s="115">
        <v>1</v>
      </c>
      <c r="T2022" s="38"/>
      <c r="U2022" s="77" t="s">
        <v>3699</v>
      </c>
    </row>
    <row r="2023" spans="1:21" s="34" customFormat="1">
      <c r="A2023" s="40">
        <v>2023</v>
      </c>
      <c r="B2023" s="14">
        <v>40893</v>
      </c>
      <c r="C2023" s="38">
        <v>2011</v>
      </c>
      <c r="D2023" s="38">
        <f t="shared" si="638"/>
        <v>32</v>
      </c>
      <c r="E2023" s="15" t="s">
        <v>1978</v>
      </c>
      <c r="F2023" s="38" t="s">
        <v>17</v>
      </c>
      <c r="G2023" s="38" t="s">
        <v>18</v>
      </c>
      <c r="H2023" s="38" t="s">
        <v>1256</v>
      </c>
      <c r="I2023" s="38" t="s">
        <v>3722</v>
      </c>
      <c r="J2023" s="38">
        <v>1996</v>
      </c>
      <c r="K2023" s="19">
        <f t="shared" si="647"/>
        <v>15</v>
      </c>
      <c r="L2023" s="38" t="s">
        <v>1256</v>
      </c>
      <c r="M2023" s="38">
        <v>1996</v>
      </c>
      <c r="N2023" s="38">
        <f t="shared" ref="N2023:N2025" si="648">C2023-M2023</f>
        <v>15</v>
      </c>
      <c r="O2023" s="38" t="s">
        <v>1630</v>
      </c>
      <c r="P2023" s="38" t="s">
        <v>1751</v>
      </c>
      <c r="Q2023" s="38" t="s">
        <v>1629</v>
      </c>
      <c r="R2023" s="38" t="s">
        <v>21</v>
      </c>
      <c r="S2023" s="115">
        <v>5</v>
      </c>
      <c r="T2023" s="38"/>
      <c r="U2023" s="77" t="s">
        <v>3691</v>
      </c>
    </row>
    <row r="2024" spans="1:21" s="34" customFormat="1">
      <c r="A2024" s="40">
        <v>2024</v>
      </c>
      <c r="B2024" s="14">
        <v>40897</v>
      </c>
      <c r="C2024" s="38">
        <v>2011</v>
      </c>
      <c r="D2024" s="38">
        <f t="shared" si="638"/>
        <v>32</v>
      </c>
      <c r="E2024" s="15" t="s">
        <v>3656</v>
      </c>
      <c r="F2024" s="38" t="s">
        <v>183</v>
      </c>
      <c r="G2024" s="38" t="s">
        <v>65</v>
      </c>
      <c r="H2024" s="38" t="s">
        <v>73</v>
      </c>
      <c r="I2024" s="38"/>
      <c r="J2024" s="38" t="s">
        <v>24</v>
      </c>
      <c r="K2024" s="38" t="s">
        <v>24</v>
      </c>
      <c r="L2024" s="38" t="s">
        <v>461</v>
      </c>
      <c r="M2024" s="38">
        <v>2000</v>
      </c>
      <c r="N2024" s="38">
        <f t="shared" si="648"/>
        <v>11</v>
      </c>
      <c r="O2024" s="38" t="s">
        <v>1630</v>
      </c>
      <c r="P2024" s="38" t="s">
        <v>1979</v>
      </c>
      <c r="Q2024" s="38" t="s">
        <v>1629</v>
      </c>
      <c r="R2024" s="38" t="s">
        <v>21</v>
      </c>
      <c r="S2024" s="38"/>
      <c r="T2024" s="38"/>
      <c r="U2024" s="77"/>
    </row>
    <row r="2025" spans="1:21" s="34" customFormat="1">
      <c r="A2025" s="40">
        <v>2025</v>
      </c>
      <c r="B2025" s="14">
        <v>40897</v>
      </c>
      <c r="C2025" s="38">
        <v>2011</v>
      </c>
      <c r="D2025" s="38">
        <f t="shared" si="638"/>
        <v>32</v>
      </c>
      <c r="E2025" s="15" t="s">
        <v>3657</v>
      </c>
      <c r="F2025" s="38" t="s">
        <v>133</v>
      </c>
      <c r="G2025" s="38" t="s">
        <v>65</v>
      </c>
      <c r="H2025" s="38" t="s">
        <v>175</v>
      </c>
      <c r="I2025" s="38"/>
      <c r="J2025" s="38" t="s">
        <v>24</v>
      </c>
      <c r="K2025" s="38" t="s">
        <v>24</v>
      </c>
      <c r="L2025" s="38" t="s">
        <v>800</v>
      </c>
      <c r="M2025" s="38">
        <v>2007</v>
      </c>
      <c r="N2025" s="38">
        <f t="shared" si="648"/>
        <v>4</v>
      </c>
      <c r="O2025" s="38" t="s">
        <v>1630</v>
      </c>
      <c r="P2025" s="38" t="s">
        <v>1751</v>
      </c>
      <c r="Q2025" s="38" t="s">
        <v>1629</v>
      </c>
      <c r="R2025" s="38" t="s">
        <v>21</v>
      </c>
      <c r="S2025" s="38"/>
      <c r="T2025" s="38"/>
      <c r="U2025" s="77"/>
    </row>
    <row r="2026" spans="1:21" s="34" customFormat="1">
      <c r="A2026" s="40">
        <v>2026</v>
      </c>
      <c r="B2026" s="14">
        <v>40897</v>
      </c>
      <c r="C2026" s="38">
        <v>2011</v>
      </c>
      <c r="D2026" s="38">
        <f t="shared" si="638"/>
        <v>32</v>
      </c>
      <c r="E2026" s="15" t="s">
        <v>3658</v>
      </c>
      <c r="F2026" s="38" t="s">
        <v>26</v>
      </c>
      <c r="G2026" s="38" t="s">
        <v>18</v>
      </c>
      <c r="H2026" s="38" t="s">
        <v>22</v>
      </c>
      <c r="I2026" s="38" t="s">
        <v>3739</v>
      </c>
      <c r="J2026" s="38">
        <v>1991</v>
      </c>
      <c r="K2026" s="19">
        <f t="shared" ref="K2026:K2030" si="649">C2026-J2026</f>
        <v>20</v>
      </c>
      <c r="L2026" s="38" t="s">
        <v>1952</v>
      </c>
      <c r="M2026" s="38" t="s">
        <v>24</v>
      </c>
      <c r="N2026" s="38" t="s">
        <v>24</v>
      </c>
      <c r="O2026" s="38" t="s">
        <v>1630</v>
      </c>
      <c r="P2026" s="38" t="s">
        <v>1980</v>
      </c>
      <c r="Q2026" s="38" t="s">
        <v>1629</v>
      </c>
      <c r="R2026" s="38" t="s">
        <v>21</v>
      </c>
      <c r="S2026" s="115">
        <v>1</v>
      </c>
      <c r="T2026" s="38"/>
      <c r="U2026" s="77" t="s">
        <v>3699</v>
      </c>
    </row>
    <row r="2027" spans="1:21" s="34" customFormat="1">
      <c r="A2027" s="40">
        <v>2027</v>
      </c>
      <c r="B2027" s="14">
        <v>40897</v>
      </c>
      <c r="C2027" s="38">
        <v>2011</v>
      </c>
      <c r="D2027" s="38">
        <f t="shared" si="638"/>
        <v>32</v>
      </c>
      <c r="E2027" s="15" t="s">
        <v>3659</v>
      </c>
      <c r="F2027" s="38" t="s">
        <v>17</v>
      </c>
      <c r="G2027" s="38" t="s">
        <v>18</v>
      </c>
      <c r="H2027" s="38" t="s">
        <v>61</v>
      </c>
      <c r="I2027" s="38" t="s">
        <v>3740</v>
      </c>
      <c r="J2027" s="38">
        <v>1991</v>
      </c>
      <c r="K2027" s="19">
        <f t="shared" si="649"/>
        <v>20</v>
      </c>
      <c r="L2027" s="38" t="s">
        <v>1641</v>
      </c>
      <c r="M2027" s="38">
        <v>1991</v>
      </c>
      <c r="N2027" s="38">
        <f t="shared" ref="N2027:N2031" si="650">C2027-M2027</f>
        <v>20</v>
      </c>
      <c r="O2027" s="38" t="s">
        <v>1630</v>
      </c>
      <c r="P2027" s="38" t="s">
        <v>1981</v>
      </c>
      <c r="Q2027" s="38" t="s">
        <v>1629</v>
      </c>
      <c r="R2027" s="38" t="s">
        <v>21</v>
      </c>
      <c r="S2027" s="115">
        <v>5</v>
      </c>
      <c r="T2027" s="38"/>
      <c r="U2027" s="77" t="s">
        <v>3691</v>
      </c>
    </row>
    <row r="2028" spans="1:21" s="34" customFormat="1">
      <c r="A2028" s="40">
        <v>2028</v>
      </c>
      <c r="B2028" s="14">
        <v>40897</v>
      </c>
      <c r="C2028" s="38">
        <v>2011</v>
      </c>
      <c r="D2028" s="38">
        <f t="shared" si="638"/>
        <v>32</v>
      </c>
      <c r="E2028" s="15" t="s">
        <v>3660</v>
      </c>
      <c r="F2028" s="38" t="s">
        <v>17</v>
      </c>
      <c r="G2028" s="38" t="s">
        <v>18</v>
      </c>
      <c r="H2028" s="38" t="s">
        <v>22</v>
      </c>
      <c r="I2028" s="38" t="s">
        <v>3739</v>
      </c>
      <c r="J2028" s="38">
        <v>1991</v>
      </c>
      <c r="K2028" s="19">
        <f t="shared" si="649"/>
        <v>20</v>
      </c>
      <c r="L2028" s="38" t="s">
        <v>22</v>
      </c>
      <c r="M2028" s="38">
        <v>1991</v>
      </c>
      <c r="N2028" s="38">
        <f t="shared" si="650"/>
        <v>20</v>
      </c>
      <c r="O2028" s="38" t="s">
        <v>1630</v>
      </c>
      <c r="P2028" s="38" t="s">
        <v>1981</v>
      </c>
      <c r="Q2028" s="38" t="s">
        <v>1629</v>
      </c>
      <c r="R2028" s="38" t="s">
        <v>21</v>
      </c>
      <c r="S2028" s="115">
        <v>5</v>
      </c>
      <c r="T2028" s="38"/>
      <c r="U2028" s="77" t="s">
        <v>3691</v>
      </c>
    </row>
    <row r="2029" spans="1:21" s="34" customFormat="1">
      <c r="A2029" s="40">
        <v>2029</v>
      </c>
      <c r="B2029" s="33">
        <v>40897</v>
      </c>
      <c r="C2029" s="38">
        <v>2011</v>
      </c>
      <c r="D2029" s="38">
        <f t="shared" si="638"/>
        <v>32</v>
      </c>
      <c r="E2029" s="15" t="s">
        <v>3661</v>
      </c>
      <c r="F2029" s="38" t="s">
        <v>17</v>
      </c>
      <c r="G2029" s="38" t="s">
        <v>18</v>
      </c>
      <c r="H2029" s="38" t="s">
        <v>22</v>
      </c>
      <c r="I2029" s="38" t="s">
        <v>3739</v>
      </c>
      <c r="J2029" s="38">
        <v>1991</v>
      </c>
      <c r="K2029" s="19">
        <f t="shared" si="649"/>
        <v>20</v>
      </c>
      <c r="L2029" s="38" t="s">
        <v>22</v>
      </c>
      <c r="M2029" s="38">
        <v>1991</v>
      </c>
      <c r="N2029" s="38">
        <f t="shared" si="650"/>
        <v>20</v>
      </c>
      <c r="O2029" s="38" t="s">
        <v>1630</v>
      </c>
      <c r="P2029" s="38" t="s">
        <v>1982</v>
      </c>
      <c r="Q2029" s="38" t="s">
        <v>1629</v>
      </c>
      <c r="R2029" s="38" t="s">
        <v>21</v>
      </c>
      <c r="S2029" s="115">
        <v>5</v>
      </c>
      <c r="T2029" s="38"/>
      <c r="U2029" s="77" t="s">
        <v>3692</v>
      </c>
    </row>
    <row r="2030" spans="1:21" s="122" customFormat="1">
      <c r="A2030" s="81">
        <v>2030</v>
      </c>
      <c r="B2030" s="103">
        <v>40897</v>
      </c>
      <c r="C2030" s="5">
        <v>2011</v>
      </c>
      <c r="D2030" s="5">
        <f t="shared" si="638"/>
        <v>32</v>
      </c>
      <c r="E2030" s="87" t="s">
        <v>3662</v>
      </c>
      <c r="F2030" s="5" t="s">
        <v>26</v>
      </c>
      <c r="G2030" s="5" t="s">
        <v>18</v>
      </c>
      <c r="H2030" s="5" t="s">
        <v>22</v>
      </c>
      <c r="I2030" s="5" t="s">
        <v>3739</v>
      </c>
      <c r="J2030" s="5">
        <v>1991</v>
      </c>
      <c r="K2030" s="83">
        <f t="shared" si="649"/>
        <v>20</v>
      </c>
      <c r="L2030" s="5" t="s">
        <v>22</v>
      </c>
      <c r="M2030" s="5">
        <v>1991</v>
      </c>
      <c r="N2030" s="5">
        <f t="shared" si="650"/>
        <v>20</v>
      </c>
      <c r="O2030" s="5" t="s">
        <v>1630</v>
      </c>
      <c r="P2030" s="5" t="s">
        <v>1900</v>
      </c>
      <c r="Q2030" s="5" t="s">
        <v>1629</v>
      </c>
      <c r="R2030" s="5" t="s">
        <v>21</v>
      </c>
      <c r="S2030" s="114">
        <v>3</v>
      </c>
      <c r="T2030" s="5"/>
      <c r="U2030" s="82" t="s">
        <v>3711</v>
      </c>
    </row>
    <row r="2031" spans="1:21" s="34" customFormat="1">
      <c r="A2031" s="40">
        <v>2031</v>
      </c>
      <c r="B2031" s="14">
        <v>40899</v>
      </c>
      <c r="C2031" s="38">
        <v>2011</v>
      </c>
      <c r="D2031" s="38">
        <f t="shared" si="638"/>
        <v>32</v>
      </c>
      <c r="E2031" s="15" t="s">
        <v>3663</v>
      </c>
      <c r="F2031" s="38" t="s">
        <v>82</v>
      </c>
      <c r="G2031" s="38" t="s">
        <v>65</v>
      </c>
      <c r="H2031" s="38" t="s">
        <v>73</v>
      </c>
      <c r="I2031" s="38"/>
      <c r="J2031" s="38" t="s">
        <v>24</v>
      </c>
      <c r="K2031" s="38" t="s">
        <v>24</v>
      </c>
      <c r="L2031" s="38" t="s">
        <v>434</v>
      </c>
      <c r="M2031" s="38">
        <v>2006</v>
      </c>
      <c r="N2031" s="38">
        <f t="shared" si="650"/>
        <v>5</v>
      </c>
      <c r="O2031" s="38" t="s">
        <v>1630</v>
      </c>
      <c r="P2031" s="38" t="s">
        <v>1766</v>
      </c>
      <c r="Q2031" s="38" t="s">
        <v>1629</v>
      </c>
      <c r="R2031" s="38" t="s">
        <v>21</v>
      </c>
      <c r="S2031" s="38"/>
      <c r="T2031" s="38"/>
      <c r="U2031" s="77"/>
    </row>
    <row r="2032" spans="1:21" s="34" customFormat="1">
      <c r="A2032" s="40">
        <v>2032</v>
      </c>
      <c r="B2032" s="14">
        <v>40899</v>
      </c>
      <c r="C2032" s="38">
        <v>2011</v>
      </c>
      <c r="D2032" s="38">
        <f t="shared" si="638"/>
        <v>32</v>
      </c>
      <c r="E2032" s="15" t="s">
        <v>3664</v>
      </c>
      <c r="F2032" s="38" t="s">
        <v>183</v>
      </c>
      <c r="G2032" s="38" t="s">
        <v>24</v>
      </c>
      <c r="H2032" s="38" t="s">
        <v>73</v>
      </c>
      <c r="I2032" s="38"/>
      <c r="J2032" s="38" t="s">
        <v>24</v>
      </c>
      <c r="K2032" s="38" t="s">
        <v>24</v>
      </c>
      <c r="L2032" s="38" t="s">
        <v>1983</v>
      </c>
      <c r="M2032" s="38" t="s">
        <v>24</v>
      </c>
      <c r="N2032" s="38" t="s">
        <v>24</v>
      </c>
      <c r="O2032" s="38" t="s">
        <v>1626</v>
      </c>
      <c r="P2032" s="38" t="s">
        <v>1984</v>
      </c>
      <c r="Q2032" s="38" t="s">
        <v>1629</v>
      </c>
      <c r="R2032" s="38" t="s">
        <v>1829</v>
      </c>
      <c r="S2032" s="38"/>
      <c r="T2032" s="38"/>
      <c r="U2032" s="77"/>
    </row>
    <row r="2033" spans="1:21" s="34" customFormat="1">
      <c r="A2033" s="40">
        <v>2033</v>
      </c>
      <c r="B2033" s="14">
        <v>40906</v>
      </c>
      <c r="C2033" s="38">
        <v>2011</v>
      </c>
      <c r="D2033" s="38">
        <f t="shared" si="638"/>
        <v>32</v>
      </c>
      <c r="E2033" s="15" t="s">
        <v>3665</v>
      </c>
      <c r="F2033" s="38" t="s">
        <v>33</v>
      </c>
      <c r="G2033" s="38" t="s">
        <v>65</v>
      </c>
      <c r="H2033" s="38" t="s">
        <v>73</v>
      </c>
      <c r="I2033" s="38"/>
      <c r="J2033" s="38" t="s">
        <v>24</v>
      </c>
      <c r="K2033" s="38" t="s">
        <v>24</v>
      </c>
      <c r="L2033" s="38" t="s">
        <v>461</v>
      </c>
      <c r="M2033" s="38">
        <v>2000</v>
      </c>
      <c r="N2033" s="38">
        <f>C2033-M2033</f>
        <v>11</v>
      </c>
      <c r="O2033" s="38" t="s">
        <v>1630</v>
      </c>
      <c r="P2033" s="38" t="s">
        <v>1894</v>
      </c>
      <c r="Q2033" s="38" t="s">
        <v>1629</v>
      </c>
      <c r="R2033" s="38" t="s">
        <v>21</v>
      </c>
      <c r="S2033" s="38"/>
      <c r="T2033" s="38"/>
      <c r="U2033" s="77"/>
    </row>
    <row r="2034" spans="1:21" s="34" customFormat="1">
      <c r="A2034" s="40">
        <v>2034</v>
      </c>
      <c r="B2034" s="14">
        <v>40906</v>
      </c>
      <c r="C2034" s="38">
        <v>2011</v>
      </c>
      <c r="D2034" s="38">
        <f t="shared" si="638"/>
        <v>32</v>
      </c>
      <c r="E2034" s="15" t="s">
        <v>3666</v>
      </c>
      <c r="F2034" s="38" t="s">
        <v>26</v>
      </c>
      <c r="G2034" s="38" t="s">
        <v>18</v>
      </c>
      <c r="H2034" s="38" t="s">
        <v>27</v>
      </c>
      <c r="I2034" s="38" t="s">
        <v>3719</v>
      </c>
      <c r="J2034" s="38">
        <v>1997</v>
      </c>
      <c r="K2034" s="19">
        <f>C2034-J2034</f>
        <v>14</v>
      </c>
      <c r="L2034" s="38" t="s">
        <v>46</v>
      </c>
      <c r="M2034" s="38" t="s">
        <v>24</v>
      </c>
      <c r="N2034" s="38" t="s">
        <v>24</v>
      </c>
      <c r="O2034" s="38" t="s">
        <v>1630</v>
      </c>
      <c r="P2034" s="38" t="s">
        <v>1985</v>
      </c>
      <c r="Q2034" s="38" t="s">
        <v>1629</v>
      </c>
      <c r="R2034" s="38" t="s">
        <v>21</v>
      </c>
      <c r="S2034" s="115">
        <v>1</v>
      </c>
      <c r="T2034" s="38"/>
      <c r="U2034" s="77" t="s">
        <v>3699</v>
      </c>
    </row>
  </sheetData>
  <autoFilter ref="A1:U2034"/>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BANCO DE DADOS</vt:lpstr>
    </vt:vector>
  </TitlesOfParts>
  <Company>USP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Voigt</dc:creator>
  <cp:lastModifiedBy>Jessica Voigt</cp:lastModifiedBy>
  <dcterms:created xsi:type="dcterms:W3CDTF">2012-03-26T17:01:45Z</dcterms:created>
  <dcterms:modified xsi:type="dcterms:W3CDTF">2018-03-09T14:57:21Z</dcterms:modified>
</cp:coreProperties>
</file>