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<sst xmlns="http://schemas.openxmlformats.org/spreadsheetml/2006/main" uniqueCount="66">
  <si>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Время вычислений сортировки слиянием</t>
  </si>
  <si>
    <r>
      <rPr>
        <sz val="12"/>
        <color indexed="8"/>
        <rFont val="Calibri"/>
      </rPr>
      <t>Размер сетки</t>
    </r>
  </si>
  <si>
    <r>
      <rPr>
        <sz val="11"/>
        <color indexed="8"/>
        <rFont val="Calibri"/>
      </rPr>
      <t>Последовательный алгоритм (время, сек)</t>
    </r>
  </si>
  <si>
    <t>OMP</t>
  </si>
  <si>
    <t>MPI</t>
  </si>
  <si>
    <r>
      <rPr>
        <sz val="11"/>
        <color indexed="8"/>
        <rFont val="Calibri"/>
      </rPr>
      <t>2 процессора</t>
    </r>
  </si>
  <si>
    <r>
      <rPr>
        <sz val="11"/>
        <color indexed="8"/>
        <rFont val="Calibri"/>
      </rPr>
      <t>4 процессора</t>
    </r>
  </si>
  <si>
    <r>
      <rPr>
        <sz val="12"/>
        <color indexed="8"/>
        <rFont val="Calibri"/>
      </rPr>
      <t>8</t>
    </r>
    <r>
      <rPr>
        <sz val="11"/>
        <color indexed="8"/>
        <rFont val="Calibri"/>
      </rPr>
      <t xml:space="preserve"> процессоров</t>
    </r>
  </si>
  <si>
    <r>
      <rPr>
        <sz val="11"/>
        <color indexed="8"/>
        <rFont val="Calibri"/>
      </rPr>
      <t>Время</t>
    </r>
  </si>
  <si>
    <r>
      <rPr>
        <sz val="11"/>
        <color indexed="8"/>
        <rFont val="Calibri"/>
      </rPr>
      <t>Ускорение</t>
    </r>
  </si>
  <si>
    <r>
      <rPr>
        <sz val="12"/>
        <color indexed="8"/>
        <rFont val="Calibri"/>
      </rPr>
      <t>10000</t>
    </r>
  </si>
  <si>
    <t>0,00643296</t>
  </si>
  <si>
    <t>0,00571</t>
  </si>
  <si>
    <t>0,00430846</t>
  </si>
  <si>
    <t>0,00436583</t>
  </si>
  <si>
    <t>0,00315067</t>
  </si>
  <si>
    <t>0,00274571</t>
  </si>
  <si>
    <t>0,000627792</t>
  </si>
  <si>
    <r>
      <rPr>
        <sz val="12"/>
        <color indexed="8"/>
        <rFont val="Calibri"/>
      </rPr>
      <t>50000</t>
    </r>
  </si>
  <si>
    <t>0,0304179</t>
  </si>
  <si>
    <t>0,020908</t>
  </si>
  <si>
    <t>0,0202769</t>
  </si>
  <si>
    <t>0,0206827</t>
  </si>
  <si>
    <t>0,0145961</t>
  </si>
  <si>
    <t>0,00711263</t>
  </si>
  <si>
    <t>0,00348208</t>
  </si>
  <si>
    <r>
      <rPr>
        <sz val="12"/>
        <color indexed="8"/>
        <rFont val="Calibri"/>
      </rPr>
      <t>100000</t>
    </r>
  </si>
  <si>
    <t>0,059836</t>
  </si>
  <si>
    <t>0,0411943</t>
  </si>
  <si>
    <t>0,0413635</t>
  </si>
  <si>
    <t>0,0425938</t>
  </si>
  <si>
    <t>0,0292778</t>
  </si>
  <si>
    <t>0,0144603</t>
  </si>
  <si>
    <t>0,00711246</t>
  </si>
  <si>
    <r>
      <rPr>
        <sz val="12"/>
        <color indexed="8"/>
        <rFont val="Calibri"/>
      </rPr>
      <t>500000</t>
    </r>
  </si>
  <si>
    <t>0,324532</t>
  </si>
  <si>
    <t>0,216038</t>
  </si>
  <si>
    <t>0,216291</t>
  </si>
  <si>
    <t>0,256912</t>
  </si>
  <si>
    <t>0,206806</t>
  </si>
  <si>
    <t>0,0793873</t>
  </si>
  <si>
    <t>0,0501149</t>
  </si>
  <si>
    <r>
      <rPr>
        <sz val="12"/>
        <color indexed="8"/>
        <rFont val="Calibri"/>
      </rPr>
      <t>1000000</t>
    </r>
  </si>
  <si>
    <t>0,666778</t>
  </si>
  <si>
    <t>0,441827</t>
  </si>
  <si>
    <t>0,445947</t>
  </si>
  <si>
    <t>0,4436</t>
  </si>
  <si>
    <t>0,332846</t>
  </si>
  <si>
    <t>0,163327</t>
  </si>
  <si>
    <t>0,103159</t>
  </si>
  <si>
    <r>
      <rPr>
        <sz val="12"/>
        <color indexed="8"/>
        <rFont val="Calibri"/>
      </rPr>
      <t>5000000</t>
    </r>
  </si>
  <si>
    <t>3,73995</t>
  </si>
  <si>
    <t>2,36212</t>
  </si>
  <si>
    <t>2,38638</t>
  </si>
  <si>
    <t>2,44871</t>
  </si>
  <si>
    <t>1,79602</t>
  </si>
  <si>
    <t>0,921019</t>
  </si>
  <si>
    <t>0,54941</t>
  </si>
  <si>
    <r>
      <rPr>
        <sz val="12"/>
        <color indexed="8"/>
        <rFont val="Calibri"/>
      </rPr>
      <t>10000000</t>
    </r>
  </si>
  <si>
    <t>7,42674</t>
  </si>
  <si>
    <t>4,8896</t>
  </si>
  <si>
    <t>4,86925</t>
  </si>
  <si>
    <t>4,91257</t>
  </si>
  <si>
    <t>3,71741</t>
  </si>
  <si>
    <t>1,81601</t>
  </si>
  <si>
    <t>1,07151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</si>
</sst>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0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 style="thin"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medium">
        <color indexed="8"/>
      </right>
      <top>
        <color indexed="8"/>
      </top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 style="thin">
        <color indexed="9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9"/>
      </bottom>
      <diagonal/>
    </border>
    <border>
      <left>
        <color indexed="8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center" vertical="top" wrapText="1" readingOrder="1"/>
    </xf>
    <xf numFmtId="0" fontId="2" fillId="2" borderId="4" applyNumberFormat="0" applyFont="1" applyFill="1" applyBorder="1" applyAlignment="1" applyProtection="0">
      <alignment horizontal="center" vertical="top" wrapText="1"/>
    </xf>
    <xf numFmtId="0" fontId="2" fillId="2" borderId="5" applyNumberFormat="0" applyFont="1" applyFill="1" applyBorder="1" applyAlignment="1" applyProtection="0">
      <alignment horizontal="center" vertical="top" wrapText="1"/>
    </xf>
    <xf numFmtId="0" fontId="2" fillId="3" borderId="6" applyNumberFormat="0" applyFont="1" applyFill="1" applyBorder="1" applyAlignment="1" applyProtection="0">
      <alignment horizontal="center" vertical="top" wrapText="1"/>
    </xf>
    <xf numFmtId="0" fontId="2" borderId="7" applyNumberFormat="0" applyFont="1" applyFill="0" applyBorder="1" applyAlignment="1" applyProtection="0">
      <alignment horizontal="center" vertical="top" wrapText="1"/>
    </xf>
    <xf numFmtId="49" fontId="2" borderId="8" applyNumberFormat="1" applyFont="1" applyFill="0" applyBorder="1" applyAlignment="1" applyProtection="0">
      <alignment horizontal="center" vertical="top" wrapText="1"/>
    </xf>
    <xf numFmtId="0" fontId="2" borderId="9" applyNumberFormat="0" applyFont="1" applyFill="0" applyBorder="1" applyAlignment="1" applyProtection="0">
      <alignment horizontal="center" vertical="top" wrapText="1"/>
    </xf>
    <xf numFmtId="49" fontId="2" borderId="10" applyNumberFormat="1" applyFont="1" applyFill="0" applyBorder="1" applyAlignment="1" applyProtection="0">
      <alignment horizontal="center" vertical="top" wrapText="1"/>
    </xf>
    <xf numFmtId="0" fontId="2" borderId="11" applyNumberFormat="0" applyFont="1" applyFill="0" applyBorder="1" applyAlignment="1" applyProtection="0">
      <alignment horizontal="center" vertical="top" wrapText="1"/>
    </xf>
    <xf numFmtId="0" fontId="2" fillId="3" borderId="12" applyNumberFormat="0" applyFont="1" applyFill="1" applyBorder="1" applyAlignment="1" applyProtection="0">
      <alignment horizontal="center" vertical="top" wrapText="1"/>
    </xf>
    <xf numFmtId="0" fontId="2" borderId="13" applyNumberFormat="0" applyFont="1" applyFill="0" applyBorder="1" applyAlignment="1" applyProtection="0">
      <alignment horizontal="center" vertical="top" wrapText="1"/>
    </xf>
    <xf numFmtId="49" fontId="2" borderId="14" applyNumberFormat="1" applyFont="1" applyFill="0" applyBorder="1" applyAlignment="1" applyProtection="0">
      <alignment horizontal="center" vertical="top" wrapText="1"/>
    </xf>
    <xf numFmtId="49" fontId="2" borderId="15" applyNumberFormat="1" applyFont="1" applyFill="0" applyBorder="1" applyAlignment="1" applyProtection="0">
      <alignment horizontal="center" vertical="top" wrapText="1"/>
    </xf>
    <xf numFmtId="49" fontId="2" borderId="16" applyNumberFormat="1" applyFont="1" applyFill="0" applyBorder="1" applyAlignment="1" applyProtection="0">
      <alignment horizontal="center" vertical="top" wrapText="1"/>
    </xf>
    <xf numFmtId="49" fontId="2" borderId="17" applyNumberFormat="1" applyFont="1" applyFill="0" applyBorder="1" applyAlignment="1" applyProtection="0">
      <alignment horizontal="center" vertical="top" wrapText="1"/>
    </xf>
    <xf numFmtId="49" fontId="2" borderId="18" applyNumberFormat="1" applyFont="1" applyFill="0" applyBorder="1" applyAlignment="1" applyProtection="0">
      <alignment horizontal="center" vertical="top" wrapText="1"/>
    </xf>
    <xf numFmtId="49" fontId="2" borderId="19" applyNumberFormat="1" applyFont="1" applyFill="0" applyBorder="1" applyAlignment="1" applyProtection="0">
      <alignment horizontal="center" vertical="top" wrapText="1" readingOrder="1"/>
    </xf>
    <xf numFmtId="49" fontId="2" borderId="20" applyNumberFormat="1" applyFont="1" applyFill="0" applyBorder="1" applyAlignment="1" applyProtection="0">
      <alignment horizontal="center" vertical="top" wrapText="1" readingOrder="1"/>
    </xf>
    <xf numFmtId="59" fontId="2" borderId="21" applyNumberFormat="1" applyFont="1" applyFill="0" applyBorder="1" applyAlignment="1" applyProtection="0">
      <alignment horizontal="center" vertical="top" wrapText="1" readingOrder="1"/>
    </xf>
    <xf numFmtId="49" fontId="2" borderId="22" applyNumberFormat="1" applyFont="1" applyFill="0" applyBorder="1" applyAlignment="1" applyProtection="0">
      <alignment horizontal="center" vertical="top" wrapText="1" readingOrder="1"/>
    </xf>
    <xf numFmtId="59" fontId="2" borderId="23" applyNumberFormat="1" applyFont="1" applyFill="0" applyBorder="1" applyAlignment="1" applyProtection="0">
      <alignment horizontal="center" vertical="top" wrapText="1" readingOrder="1"/>
    </xf>
    <xf numFmtId="49" fontId="2" borderId="18" applyNumberFormat="1" applyFont="1" applyFill="0" applyBorder="1" applyAlignment="1" applyProtection="0">
      <alignment horizontal="center" vertical="top" wrapText="1" readingOrder="1"/>
    </xf>
    <xf numFmtId="59" fontId="2" borderId="24" applyNumberFormat="1" applyFont="1" applyFill="0" applyBorder="1" applyAlignment="1" applyProtection="0">
      <alignment horizontal="center" vertical="top" wrapText="1" readingOrder="1"/>
    </xf>
    <xf numFmtId="49" fontId="2" borderId="25" applyNumberFormat="1" applyFont="1" applyFill="0" applyBorder="1" applyAlignment="1" applyProtection="0">
      <alignment horizontal="center" vertical="top" wrapText="1" readingOrder="1"/>
    </xf>
    <xf numFmtId="59" fontId="2" borderId="19" applyNumberFormat="1" applyFont="1" applyFill="0" applyBorder="1" applyAlignment="1" applyProtection="0">
      <alignment horizontal="center" vertical="top" wrapText="1" readingOrder="1"/>
    </xf>
    <xf numFmtId="49" fontId="2" borderId="26" applyNumberFormat="1" applyFont="1" applyFill="0" applyBorder="1" applyAlignment="1" applyProtection="0">
      <alignment horizontal="center" vertical="top" wrapText="1"/>
    </xf>
    <xf numFmtId="49" fontId="2" borderId="27" applyNumberFormat="1" applyFont="1" applyFill="0" applyBorder="1" applyAlignment="1" applyProtection="0">
      <alignment horizontal="center" vertical="top" wrapText="1" readingOrder="1"/>
    </xf>
    <xf numFmtId="49" fontId="2" borderId="26" applyNumberFormat="1" applyFont="1" applyFill="0" applyBorder="1" applyAlignment="1" applyProtection="0">
      <alignment horizontal="center" vertical="top" wrapText="1" readingOrder="1"/>
    </xf>
    <xf numFmtId="59" fontId="2" borderId="28" applyNumberFormat="1" applyFont="1" applyFill="0" applyBorder="1" applyAlignment="1" applyProtection="0">
      <alignment horizontal="center" vertical="top" wrapText="1" readingOrder="1"/>
    </xf>
    <xf numFmtId="49" fontId="2" borderId="29" applyNumberFormat="1" applyFont="1" applyFill="0" applyBorder="1" applyAlignment="1" applyProtection="0">
      <alignment horizontal="center" vertical="top" wrapText="1" readingOrder="1"/>
    </xf>
    <xf numFmtId="59" fontId="2" borderId="27" applyNumberFormat="1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bdc0b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8.75" style="1" customWidth="1"/>
    <col min="3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3.05" customHeight="1">
      <c r="A2" t="s" s="3">
        <v>1</v>
      </c>
      <c r="B2" t="s" s="4">
        <v>2</v>
      </c>
      <c r="C2" t="s" s="5">
        <v>3</v>
      </c>
      <c r="D2" s="6"/>
      <c r="E2" s="6"/>
      <c r="F2" s="6"/>
      <c r="G2" s="6"/>
      <c r="H2" s="7"/>
      <c r="I2" t="s" s="5">
        <v>4</v>
      </c>
      <c r="J2" s="6"/>
      <c r="K2" s="6"/>
      <c r="L2" s="6"/>
      <c r="M2" s="6"/>
      <c r="N2" s="7"/>
    </row>
    <row r="3" ht="21.1" customHeight="1">
      <c r="A3" s="8"/>
      <c r="B3" s="9"/>
      <c r="C3" t="s" s="10">
        <v>5</v>
      </c>
      <c r="D3" s="11"/>
      <c r="E3" t="s" s="12">
        <v>6</v>
      </c>
      <c r="F3" s="11"/>
      <c r="G3" t="s" s="12">
        <v>7</v>
      </c>
      <c r="H3" s="13"/>
      <c r="I3" t="s" s="10">
        <v>5</v>
      </c>
      <c r="J3" s="11"/>
      <c r="K3" t="s" s="12">
        <v>6</v>
      </c>
      <c r="L3" s="11"/>
      <c r="M3" t="s" s="12">
        <v>7</v>
      </c>
      <c r="N3" s="13"/>
    </row>
    <row r="4" ht="21.1" customHeight="1">
      <c r="A4" s="14"/>
      <c r="B4" s="15"/>
      <c r="C4" t="s" s="16">
        <v>8</v>
      </c>
      <c r="D4" t="s" s="17">
        <v>9</v>
      </c>
      <c r="E4" t="s" s="18">
        <v>8</v>
      </c>
      <c r="F4" t="s" s="17">
        <v>9</v>
      </c>
      <c r="G4" t="s" s="18">
        <v>8</v>
      </c>
      <c r="H4" t="s" s="19">
        <v>9</v>
      </c>
      <c r="I4" t="s" s="16">
        <v>8</v>
      </c>
      <c r="J4" t="s" s="17">
        <v>9</v>
      </c>
      <c r="K4" t="s" s="18">
        <v>8</v>
      </c>
      <c r="L4" t="s" s="17">
        <v>9</v>
      </c>
      <c r="M4" t="s" s="18">
        <v>8</v>
      </c>
      <c r="N4" t="s" s="19">
        <v>9</v>
      </c>
    </row>
    <row r="5" ht="21.1" customHeight="1">
      <c r="A5" t="s" s="20">
        <v>10</v>
      </c>
      <c r="B5" t="s" s="21">
        <v>11</v>
      </c>
      <c r="C5" t="s" s="22">
        <v>12</v>
      </c>
      <c r="D5" s="23">
        <f>$B5/C5</f>
        <v>1.12661295971979</v>
      </c>
      <c r="E5" t="s" s="24">
        <v>13</v>
      </c>
      <c r="F5" s="23">
        <f>$B5/E5</f>
        <v>1.49309962260297</v>
      </c>
      <c r="G5" t="s" s="24">
        <v>14</v>
      </c>
      <c r="H5" s="25">
        <f>$B5/G5</f>
        <v>1.47347926969213</v>
      </c>
      <c r="I5" t="s" s="22">
        <v>15</v>
      </c>
      <c r="J5" s="23">
        <f>$B5/I5</f>
        <v>2.04177524145658</v>
      </c>
      <c r="K5" t="s" s="24">
        <v>16</v>
      </c>
      <c r="L5" s="23">
        <f>$B5/K5</f>
        <v>2.3429131262952</v>
      </c>
      <c r="M5" t="s" s="24">
        <v>17</v>
      </c>
      <c r="N5" s="25">
        <f>$B5/M5</f>
        <v>10.2469607768178</v>
      </c>
    </row>
    <row r="6" ht="20.85" customHeight="1">
      <c r="A6" t="s" s="20">
        <v>18</v>
      </c>
      <c r="B6" t="s" s="21">
        <v>19</v>
      </c>
      <c r="C6" t="s" s="26">
        <v>20</v>
      </c>
      <c r="D6" s="27">
        <f>$B6/C6</f>
        <v>1.45484503539315</v>
      </c>
      <c r="E6" t="s" s="28">
        <v>21</v>
      </c>
      <c r="F6" s="27">
        <f>$B6/E6</f>
        <v>1.50012575886847</v>
      </c>
      <c r="G6" t="s" s="28">
        <v>22</v>
      </c>
      <c r="H6" s="29">
        <f>$B6/G6</f>
        <v>1.47069289792919</v>
      </c>
      <c r="I6" t="s" s="26">
        <v>23</v>
      </c>
      <c r="J6" s="27">
        <f>$B6/I6</f>
        <v>2.08397448633539</v>
      </c>
      <c r="K6" t="s" s="28">
        <v>24</v>
      </c>
      <c r="L6" s="27">
        <f>$B6/K6</f>
        <v>4.27660373167169</v>
      </c>
      <c r="M6" t="s" s="28">
        <v>25</v>
      </c>
      <c r="N6" s="29">
        <f>$B6/M6</f>
        <v>8.735554611037079</v>
      </c>
    </row>
    <row r="7" ht="20.85" customHeight="1">
      <c r="A7" t="s" s="20">
        <v>26</v>
      </c>
      <c r="B7" t="s" s="21">
        <v>27</v>
      </c>
      <c r="C7" t="s" s="26">
        <v>28</v>
      </c>
      <c r="D7" s="27">
        <f>$B7/C7</f>
        <v>1.45253105405359</v>
      </c>
      <c r="E7" t="s" s="28">
        <v>29</v>
      </c>
      <c r="F7" s="27">
        <f>$B7/E7</f>
        <v>1.44658938436061</v>
      </c>
      <c r="G7" t="s" s="28">
        <v>30</v>
      </c>
      <c r="H7" s="29">
        <f>$B7/G7</f>
        <v>1.4048053942123</v>
      </c>
      <c r="I7" t="s" s="26">
        <v>31</v>
      </c>
      <c r="J7" s="27">
        <f>$B7/I7</f>
        <v>2.04373279413071</v>
      </c>
      <c r="K7" t="s" s="28">
        <v>32</v>
      </c>
      <c r="L7" s="27">
        <f>$B7/K7</f>
        <v>4.1379501116851</v>
      </c>
      <c r="M7" t="s" s="28">
        <v>33</v>
      </c>
      <c r="N7" s="29">
        <f>$B7/M7</f>
        <v>8.412841689092099</v>
      </c>
    </row>
    <row r="8" ht="20.85" customHeight="1">
      <c r="A8" t="s" s="20">
        <v>34</v>
      </c>
      <c r="B8" t="s" s="21">
        <v>35</v>
      </c>
      <c r="C8" t="s" s="26">
        <v>36</v>
      </c>
      <c r="D8" s="27">
        <f>$B8/C8</f>
        <v>1.50219868726798</v>
      </c>
      <c r="E8" t="s" s="28">
        <v>37</v>
      </c>
      <c r="F8" s="27">
        <f>$B8/E8</f>
        <v>1.50044153478416</v>
      </c>
      <c r="G8" t="s" s="28">
        <v>38</v>
      </c>
      <c r="H8" s="29">
        <f>$B8/G8</f>
        <v>1.26320296443919</v>
      </c>
      <c r="I8" t="s" s="26">
        <v>39</v>
      </c>
      <c r="J8" s="27">
        <f>$B8/I8</f>
        <v>1.56925814531493</v>
      </c>
      <c r="K8" t="s" s="28">
        <v>40</v>
      </c>
      <c r="L8" s="27">
        <f>$B8/K8</f>
        <v>4.08795865333624</v>
      </c>
      <c r="M8" t="s" s="28">
        <v>41</v>
      </c>
      <c r="N8" s="29">
        <f>$B8/M8</f>
        <v>6.47575870649248</v>
      </c>
    </row>
    <row r="9" ht="20.85" customHeight="1">
      <c r="A9" t="s" s="20">
        <v>42</v>
      </c>
      <c r="B9" t="s" s="21">
        <v>43</v>
      </c>
      <c r="C9" t="s" s="26">
        <v>44</v>
      </c>
      <c r="D9" s="27">
        <f>$B9/C9</f>
        <v>1.50913819209781</v>
      </c>
      <c r="E9" t="s" s="28">
        <v>45</v>
      </c>
      <c r="F9" s="27">
        <f>$B9/E9</f>
        <v>1.49519561741642</v>
      </c>
      <c r="G9" t="s" s="28">
        <v>46</v>
      </c>
      <c r="H9" s="29">
        <f>$B9/G9</f>
        <v>1.50310640216411</v>
      </c>
      <c r="I9" t="s" s="26">
        <v>47</v>
      </c>
      <c r="J9" s="27">
        <f>$B9/I9</f>
        <v>2.00326277016999</v>
      </c>
      <c r="K9" t="s" s="28">
        <v>48</v>
      </c>
      <c r="L9" s="27">
        <f>$B9/K9</f>
        <v>4.08247258567169</v>
      </c>
      <c r="M9" t="s" s="28">
        <v>49</v>
      </c>
      <c r="N9" s="29">
        <f>$B9/M9</f>
        <v>6.46359503291036</v>
      </c>
    </row>
    <row r="10" ht="20.85" customHeight="1">
      <c r="A10" t="s" s="20">
        <v>50</v>
      </c>
      <c r="B10" t="s" s="21">
        <v>51</v>
      </c>
      <c r="C10" t="s" s="26">
        <v>52</v>
      </c>
      <c r="D10" s="27">
        <f>$B10/C10</f>
        <v>1.58330228777539</v>
      </c>
      <c r="E10" t="s" s="28">
        <v>53</v>
      </c>
      <c r="F10" s="27">
        <f>$B10/E10</f>
        <v>1.567206396299</v>
      </c>
      <c r="G10" t="s" s="28">
        <v>54</v>
      </c>
      <c r="H10" s="29">
        <f>$B10/G10</f>
        <v>1.5273143818582</v>
      </c>
      <c r="I10" t="s" s="26">
        <v>55</v>
      </c>
      <c r="J10" s="27">
        <f>$B10/I10</f>
        <v>2.08235431676707</v>
      </c>
      <c r="K10" t="s" s="28">
        <v>56</v>
      </c>
      <c r="L10" s="27">
        <f>$B10/K10</f>
        <v>4.0606654151543</v>
      </c>
      <c r="M10" t="s" s="28">
        <v>57</v>
      </c>
      <c r="N10" s="29">
        <f>$B10/M10</f>
        <v>6.80721137219927</v>
      </c>
    </row>
    <row r="11" ht="21.6" customHeight="1">
      <c r="A11" t="s" s="30">
        <v>58</v>
      </c>
      <c r="B11" t="s" s="31">
        <v>59</v>
      </c>
      <c r="C11" t="s" s="32">
        <v>60</v>
      </c>
      <c r="D11" s="33">
        <f>$B11/C11</f>
        <v>1.51888498036649</v>
      </c>
      <c r="E11" t="s" s="34">
        <v>61</v>
      </c>
      <c r="F11" s="33">
        <f>$B11/E11</f>
        <v>1.52523283873286</v>
      </c>
      <c r="G11" t="s" s="34">
        <v>62</v>
      </c>
      <c r="H11" s="35">
        <f>$B11/G11</f>
        <v>1.51178303820607</v>
      </c>
      <c r="I11" t="s" s="32">
        <v>63</v>
      </c>
      <c r="J11" s="33">
        <f>$B11/I11</f>
        <v>1.99782644367987</v>
      </c>
      <c r="K11" t="s" s="34">
        <v>64</v>
      </c>
      <c r="L11" s="33">
        <f>$B11/K11</f>
        <v>4.0895920176651</v>
      </c>
      <c r="M11" t="s" s="34">
        <v>65</v>
      </c>
      <c r="N11" s="35">
        <f>$B11/M11</f>
        <v>6.93109723661002</v>
      </c>
    </row>
  </sheetData>
  <mergeCells count="9">
    <mergeCell ref="A1:N1"/>
    <mergeCell ref="C2:H2"/>
    <mergeCell ref="C3:D3"/>
    <mergeCell ref="E3:F3"/>
    <mergeCell ref="G3:H3"/>
    <mergeCell ref="I2:N2"/>
    <mergeCell ref="I3:J3"/>
    <mergeCell ref="K3:L3"/>
    <mergeCell ref="M3:N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