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contents\au 2015 Online DL program revision materials\Project DL 420 Forms and templates draft materials\"/>
    </mc:Choice>
  </mc:AlternateContent>
  <bookViews>
    <workbookView xWindow="0" yWindow="0" windowWidth="1821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4" i="1"/>
  <c r="J11" i="1" s="1"/>
  <c r="J3" i="1"/>
  <c r="J13" i="1" l="1"/>
  <c r="J14" i="1"/>
  <c r="J12" i="1"/>
</calcChain>
</file>

<file path=xl/sharedStrings.xml><?xml version="1.0" encoding="utf-8"?>
<sst xmlns="http://schemas.openxmlformats.org/spreadsheetml/2006/main" count="59" uniqueCount="50">
  <si>
    <t>Risk ID #</t>
  </si>
  <si>
    <t xml:space="preserve"> WBS #</t>
  </si>
  <si>
    <t>Risk Category</t>
  </si>
  <si>
    <t>Risk Event</t>
  </si>
  <si>
    <t>Probability</t>
  </si>
  <si>
    <t>Impact</t>
  </si>
  <si>
    <t>Exposure Level</t>
  </si>
  <si>
    <t>Response Strategy</t>
  </si>
  <si>
    <t>Response Impact</t>
  </si>
  <si>
    <t>Expected Value</t>
  </si>
  <si>
    <t>Trigger</t>
  </si>
  <si>
    <t>Priority</t>
  </si>
  <si>
    <t>Responsibility</t>
  </si>
  <si>
    <t>High</t>
  </si>
  <si>
    <t>Red</t>
  </si>
  <si>
    <t>Hire Contractors</t>
  </si>
  <si>
    <t>James Brown</t>
  </si>
  <si>
    <t>1.1.1</t>
  </si>
  <si>
    <t>Michael Jordan</t>
  </si>
  <si>
    <t>1.2.3</t>
  </si>
  <si>
    <t>Schedule</t>
  </si>
  <si>
    <t>Opportunity</t>
  </si>
  <si>
    <t>Medium</t>
  </si>
  <si>
    <t>Re-Plan Project</t>
  </si>
  <si>
    <t>Order Lead Time</t>
  </si>
  <si>
    <t>Sammy Davis</t>
  </si>
  <si>
    <t>Low</t>
  </si>
  <si>
    <t>Probability Estimate:</t>
  </si>
  <si>
    <t>1-20%</t>
  </si>
  <si>
    <t>21-60%</t>
  </si>
  <si>
    <t>61-99%</t>
  </si>
  <si>
    <t>Impact Estimate:</t>
  </si>
  <si>
    <t>1-25%</t>
  </si>
  <si>
    <t>26-75%</t>
  </si>
  <si>
    <t>76-99%</t>
  </si>
  <si>
    <t>Total expected value amount:</t>
  </si>
  <si>
    <t>Risk contingency (usually about 10%)</t>
  </si>
  <si>
    <t>Management reserve (open to judgment)</t>
  </si>
  <si>
    <t>Total for the pool (must be in the budget)</t>
  </si>
  <si>
    <t>5-15% (depending on project)</t>
  </si>
  <si>
    <t>5-10% (depending on manager)</t>
  </si>
  <si>
    <t>Facilities</t>
  </si>
  <si>
    <t>Unavailable</t>
  </si>
  <si>
    <t>Med</t>
  </si>
  <si>
    <t>Yellow</t>
  </si>
  <si>
    <t>No Vacancy Sign</t>
  </si>
  <si>
    <t>Staff</t>
  </si>
  <si>
    <t>No voluteers</t>
  </si>
  <si>
    <t>Broaden Search</t>
  </si>
  <si>
    <t>No one stepping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</si>
</sst>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1"/>
      <color rgb="FF4D4D4D"/>
      <name val="Arial"/>
      <family val="2"/>
    </font>
    <font>
      <u/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6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9" fontId="3" fillId="0" borderId="8" xfId="1" applyNumberFormat="1" applyFont="1" applyBorder="1" applyAlignment="1">
      <alignment horizontal="center"/>
    </xf>
    <xf numFmtId="6" fontId="3" fillId="0" borderId="8" xfId="1" applyNumberFormat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9" fontId="4" fillId="0" borderId="8" xfId="1" applyNumberFormat="1" applyFont="1" applyBorder="1" applyAlignment="1">
      <alignment horizontal="center"/>
    </xf>
    <xf numFmtId="6" fontId="4" fillId="0" borderId="8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" fillId="0" borderId="10" xfId="1" applyBorder="1"/>
    <xf numFmtId="0" fontId="1" fillId="0" borderId="11" xfId="1" applyBorder="1"/>
    <xf numFmtId="0" fontId="1" fillId="0" borderId="12" xfId="1" applyBorder="1"/>
    <xf numFmtId="6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6" fontId="6" fillId="0" borderId="0" xfId="0" applyNumberFormat="1" applyFont="1" applyAlignment="1">
      <alignment horizontal="left" vertical="center" readingOrder="1"/>
    </xf>
    <xf numFmtId="0" fontId="0" fillId="0" borderId="0" xfId="0" applyFont="1"/>
    <xf numFmtId="6" fontId="0" fillId="0" borderId="0" xfId="0" applyNumberFormat="1" applyFont="1"/>
    <xf numFmtId="3" fontId="6" fillId="0" borderId="0" xfId="0" applyNumberFormat="1" applyFont="1" applyAlignment="1">
      <alignment horizontal="left" vertical="center" readingOrder="1"/>
    </xf>
    <xf numFmtId="3" fontId="7" fillId="0" borderId="0" xfId="0" applyNumberFormat="1" applyFont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H18" sqref="H18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3.5703125" bestFit="1" customWidth="1"/>
    <col min="4" max="4" width="14" bestFit="1" customWidth="1"/>
    <col min="5" max="5" width="10.85546875" bestFit="1" customWidth="1"/>
    <col min="7" max="7" width="15.140625" bestFit="1" customWidth="1"/>
    <col min="8" max="8" width="18.140625" bestFit="1" customWidth="1"/>
    <col min="9" max="9" width="16.5703125" bestFit="1" customWidth="1"/>
    <col min="10" max="10" width="15.42578125" bestFit="1" customWidth="1"/>
    <col min="11" max="11" width="20.7109375" bestFit="1" customWidth="1"/>
    <col min="13" max="13" width="15.140625" bestFit="1" customWidth="1"/>
  </cols>
  <sheetData>
    <row r="1" spans="1:13" ht="15.75" thickBot="1" x14ac:dyDescent="0.3"/>
    <row r="2" spans="1:13" ht="16.5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</row>
    <row r="3" spans="1:13" ht="15.75" thickTop="1" x14ac:dyDescent="0.25">
      <c r="A3" s="4">
        <v>1</v>
      </c>
      <c r="B3" s="5">
        <v>2.2999999999999998</v>
      </c>
      <c r="C3" s="5" t="s">
        <v>41</v>
      </c>
      <c r="D3" s="5" t="s">
        <v>42</v>
      </c>
      <c r="E3" s="5" t="s">
        <v>43</v>
      </c>
      <c r="F3" s="5" t="s">
        <v>13</v>
      </c>
      <c r="G3" s="5" t="s">
        <v>14</v>
      </c>
      <c r="H3" s="5" t="s">
        <v>15</v>
      </c>
      <c r="I3" s="6">
        <v>50000</v>
      </c>
      <c r="J3" s="6">
        <f>I3*75%</f>
        <v>37500</v>
      </c>
      <c r="K3" s="5" t="s">
        <v>45</v>
      </c>
      <c r="L3" s="5">
        <v>1</v>
      </c>
      <c r="M3" s="7" t="s">
        <v>16</v>
      </c>
    </row>
    <row r="4" spans="1:13" x14ac:dyDescent="0.25">
      <c r="A4" s="8">
        <v>2</v>
      </c>
      <c r="B4" s="9" t="s">
        <v>17</v>
      </c>
      <c r="C4" s="9" t="s">
        <v>46</v>
      </c>
      <c r="D4" s="9" t="s">
        <v>47</v>
      </c>
      <c r="E4" s="10" t="s">
        <v>26</v>
      </c>
      <c r="F4" s="11" t="s">
        <v>43</v>
      </c>
      <c r="G4" s="11" t="s">
        <v>44</v>
      </c>
      <c r="H4" s="9" t="s">
        <v>48</v>
      </c>
      <c r="I4" s="11">
        <v>10000</v>
      </c>
      <c r="J4" s="11">
        <f>I4*0.2</f>
        <v>2000</v>
      </c>
      <c r="K4" s="9" t="s">
        <v>49</v>
      </c>
      <c r="L4" s="9">
        <v>3</v>
      </c>
      <c r="M4" s="12" t="s">
        <v>18</v>
      </c>
    </row>
    <row r="5" spans="1:13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25">
      <c r="A7" s="16">
        <v>3</v>
      </c>
      <c r="B7" s="17" t="s">
        <v>19</v>
      </c>
      <c r="C7" s="17" t="s">
        <v>20</v>
      </c>
      <c r="D7" s="17" t="s">
        <v>21</v>
      </c>
      <c r="E7" s="17" t="s">
        <v>13</v>
      </c>
      <c r="F7" s="17" t="s">
        <v>22</v>
      </c>
      <c r="G7" s="18" t="s">
        <v>14</v>
      </c>
      <c r="H7" s="17" t="s">
        <v>23</v>
      </c>
      <c r="I7" s="19">
        <v>10000</v>
      </c>
      <c r="J7" s="19">
        <f>I7*50%*-1</f>
        <v>-5000</v>
      </c>
      <c r="K7" s="17" t="s">
        <v>24</v>
      </c>
      <c r="L7" s="17">
        <v>3</v>
      </c>
      <c r="M7" s="20" t="s">
        <v>25</v>
      </c>
    </row>
    <row r="8" spans="1:13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5.75" thickBot="1" x14ac:dyDescent="0.3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15.75" thickTop="1" x14ac:dyDescent="0.25">
      <c r="J10" s="24"/>
    </row>
    <row r="11" spans="1:13" x14ac:dyDescent="0.25">
      <c r="A11" t="s">
        <v>27</v>
      </c>
      <c r="G11" s="26" t="s">
        <v>35</v>
      </c>
      <c r="H11" s="27"/>
      <c r="I11" s="28"/>
      <c r="J11" s="29">
        <f>SUM(J3:J9)</f>
        <v>34500</v>
      </c>
      <c r="K11" s="28"/>
      <c r="L11" s="25"/>
    </row>
    <row r="12" spans="1:13" x14ac:dyDescent="0.25">
      <c r="A12" t="s">
        <v>26</v>
      </c>
      <c r="B12" t="s">
        <v>28</v>
      </c>
      <c r="G12" s="26" t="s">
        <v>36</v>
      </c>
      <c r="H12" s="30"/>
      <c r="I12" s="28"/>
      <c r="J12" s="29">
        <f>J11*0.1</f>
        <v>3450</v>
      </c>
      <c r="K12" s="28" t="s">
        <v>39</v>
      </c>
      <c r="L12" s="25"/>
    </row>
    <row r="13" spans="1:13" x14ac:dyDescent="0.25">
      <c r="A13" t="s">
        <v>22</v>
      </c>
      <c r="B13" t="s">
        <v>29</v>
      </c>
      <c r="G13" s="26" t="s">
        <v>37</v>
      </c>
      <c r="H13" s="31"/>
      <c r="I13" s="28"/>
      <c r="J13" s="29">
        <f>J11*0.05</f>
        <v>1725</v>
      </c>
      <c r="K13" s="28" t="s">
        <v>40</v>
      </c>
      <c r="L13" s="25"/>
    </row>
    <row r="14" spans="1:13" x14ac:dyDescent="0.25">
      <c r="A14" t="s">
        <v>13</v>
      </c>
      <c r="B14" t="s">
        <v>30</v>
      </c>
      <c r="G14" s="26" t="s">
        <v>38</v>
      </c>
      <c r="H14" s="27"/>
      <c r="I14" s="28"/>
      <c r="J14" s="29">
        <f>SUM(J11:J13)</f>
        <v>39675</v>
      </c>
      <c r="K14" s="28"/>
      <c r="L14" s="25"/>
    </row>
    <row r="16" spans="1:13" x14ac:dyDescent="0.25">
      <c r="A16" t="s">
        <v>31</v>
      </c>
    </row>
    <row r="17" spans="1:2" x14ac:dyDescent="0.25">
      <c r="A17" t="s">
        <v>26</v>
      </c>
      <c r="B17" t="s">
        <v>32</v>
      </c>
    </row>
    <row r="18" spans="1:2" x14ac:dyDescent="0.25">
      <c r="A18" t="s">
        <v>22</v>
      </c>
      <c r="B18" t="s">
        <v>33</v>
      </c>
    </row>
    <row r="19" spans="1:2" x14ac:dyDescent="0.25">
      <c r="A19" t="s">
        <v>13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Schuelein</dc:creator>
  <cp:lastModifiedBy>Clive Schuelein</cp:lastModifiedBy>
  <dcterms:created xsi:type="dcterms:W3CDTF">2015-08-18T00:02:11Z</dcterms:created>
  <dcterms:modified xsi:type="dcterms:W3CDTF">2015-08-18T02:17:08Z</dcterms:modified>
</cp:coreProperties>
</file>