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y contents\au 2015 Online DL program revision materials\Case related materials\"/>
    </mc:Choice>
  </mc:AlternateContent>
  <bookViews>
    <workbookView xWindow="0" yWindow="0" windowWidth="15045" windowHeight="117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B24" i="1"/>
  <c r="C22" i="1"/>
  <c r="C21" i="1"/>
  <c r="C20" i="1"/>
  <c r="C19" i="1"/>
  <c r="C18" i="1"/>
  <c r="F17" i="1"/>
  <c r="C17" i="1"/>
  <c r="C16" i="1"/>
  <c r="I15" i="1"/>
  <c r="C15" i="1"/>
  <c r="I14" i="1"/>
  <c r="C14" i="1"/>
  <c r="I13" i="1"/>
  <c r="C13" i="1"/>
  <c r="I12" i="1"/>
  <c r="C12" i="1"/>
  <c r="I11" i="1"/>
  <c r="C11" i="1"/>
  <c r="I10" i="1"/>
  <c r="C10" i="1"/>
  <c r="I9" i="1"/>
  <c r="C9" i="1"/>
  <c r="I8" i="1"/>
  <c r="I17" i="1" s="1"/>
  <c r="C8" i="1"/>
  <c r="I7" i="1"/>
  <c r="C7" i="1"/>
  <c r="C6" i="1"/>
  <c r="C24" i="1" s="1"/>
  <c r="C26" i="1" l="1"/>
  <c r="G14" i="1"/>
  <c r="G12" i="1"/>
  <c r="G10" i="1"/>
  <c r="G8" i="1"/>
  <c r="G15" i="1"/>
  <c r="G13" i="1"/>
  <c r="G11" i="1"/>
  <c r="G9" i="1"/>
  <c r="G7" i="1"/>
  <c r="G17" i="1" s="1"/>
</calcChain>
</file>

<file path=xl/sharedStrings.xml><?xml version="1.0" encoding="utf-8"?>
<sst xmlns="http://schemas.openxmlformats.org/spreadsheetml/2006/main" count="42" uniqueCount="40">
  <si>
    <t>Appliances</t>
  </si>
  <si>
    <t>Flooring</t>
  </si>
  <si>
    <t>Windows</t>
  </si>
  <si>
    <t>Architect</t>
  </si>
  <si>
    <t>Masonry contractor</t>
  </si>
  <si>
    <t>*Note: Need to fill in home price to determine work description cost amount</t>
  </si>
  <si>
    <t>Desired Home Cost*</t>
  </si>
  <si>
    <t>Work Description</t>
  </si>
  <si>
    <t>Percent</t>
  </si>
  <si>
    <t>Base Estimate</t>
  </si>
  <si>
    <t>Optional</t>
  </si>
  <si>
    <t>Chosen</t>
  </si>
  <si>
    <t xml:space="preserve">Added </t>
  </si>
  <si>
    <t>Framing, lumber, trusses, sheething, exterior doors and windows</t>
  </si>
  <si>
    <t>Add on prices</t>
  </si>
  <si>
    <t>Yes/No</t>
  </si>
  <si>
    <t>Roofing</t>
  </si>
  <si>
    <t>Clean-up (dumpsters, cleanup)</t>
  </si>
  <si>
    <t>Deck</t>
  </si>
  <si>
    <t>Exterior doors/garage doors</t>
  </si>
  <si>
    <t>Siding</t>
  </si>
  <si>
    <t>Permits, inspections, surveys, fees</t>
  </si>
  <si>
    <t>Insulation</t>
  </si>
  <si>
    <t>Gutters, etc</t>
  </si>
  <si>
    <t>Fencing (assume $40/ft)</t>
  </si>
  <si>
    <t>Plumbing</t>
  </si>
  <si>
    <t>Bring utilities to lot</t>
  </si>
  <si>
    <t>Electrical</t>
  </si>
  <si>
    <t>General contractor (profit factor)</t>
  </si>
  <si>
    <t>HVAC</t>
  </si>
  <si>
    <t>Price changes, customer adjustments, code changes</t>
  </si>
  <si>
    <t>drywall</t>
  </si>
  <si>
    <t>Cabinets, counters, etc</t>
  </si>
  <si>
    <t>Additons to the base cost of the plan</t>
  </si>
  <si>
    <t>Painting</t>
  </si>
  <si>
    <t>Landscaping, sod, driveway</t>
  </si>
  <si>
    <t>Excavation, foundation, backfill, grading</t>
  </si>
  <si>
    <t>Base cost of the plan</t>
  </si>
  <si>
    <t>Optional adds</t>
  </si>
  <si>
    <t>Total Estimate for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</si>
</sst>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&quot;$&quot;#,##0.00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9"/>
      <color theme="1" tint="0.3499862666707357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8" fillId="2" borderId="0" xfId="0" applyFont="1" applyFill="1" applyAlignment="1">
      <alignment vertical="center"/>
    </xf>
    <xf numFmtId="165" fontId="4" fillId="0" borderId="0" xfId="1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6" fontId="6" fillId="3" borderId="0" xfId="0" applyNumberFormat="1" applyFont="1" applyFill="1" applyAlignment="1">
      <alignment vertical="center"/>
    </xf>
    <xf numFmtId="165" fontId="2" fillId="0" borderId="0" xfId="1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65" fontId="7" fillId="0" borderId="0" xfId="1" applyNumberFormat="1" applyFont="1" applyAlignment="1">
      <alignment horizontal="center" vertical="center" wrapText="1"/>
    </xf>
    <xf numFmtId="165" fontId="7" fillId="0" borderId="0" xfId="1" applyNumberFormat="1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167" fontId="2" fillId="0" borderId="0" xfId="2" applyNumberFormat="1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9" fontId="2" fillId="0" borderId="0" xfId="2" applyFont="1" applyAlignment="1">
      <alignment vertical="center"/>
    </xf>
    <xf numFmtId="166" fontId="2" fillId="0" borderId="0" xfId="1" applyNumberFormat="1" applyFont="1" applyAlignment="1">
      <alignment vertical="center"/>
    </xf>
    <xf numFmtId="0" fontId="2" fillId="3" borderId="0" xfId="0" applyFont="1" applyFill="1" applyAlignment="1">
      <alignment vertical="center"/>
    </xf>
    <xf numFmtId="9" fontId="2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9" fontId="7" fillId="0" borderId="0" xfId="2" applyFont="1" applyAlignment="1">
      <alignment vertical="center"/>
    </xf>
    <xf numFmtId="165" fontId="7" fillId="0" borderId="0" xfId="1" applyNumberFormat="1" applyFont="1" applyAlignment="1">
      <alignment vertical="center"/>
    </xf>
    <xf numFmtId="9" fontId="7" fillId="0" borderId="0" xfId="0" applyNumberFormat="1" applyFont="1" applyAlignment="1">
      <alignment vertical="center"/>
    </xf>
    <xf numFmtId="165" fontId="7" fillId="0" borderId="0" xfId="0" applyNumberFormat="1" applyFont="1" applyAlignment="1">
      <alignment vertical="center"/>
    </xf>
    <xf numFmtId="165" fontId="3" fillId="0" borderId="0" xfId="1" applyNumberFormat="1" applyFont="1" applyAlignment="1">
      <alignment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C22" sqref="C22"/>
    </sheetView>
  </sheetViews>
  <sheetFormatPr defaultRowHeight="14.25" x14ac:dyDescent="0.25"/>
  <cols>
    <col min="1" max="1" width="34.28515625" style="1" customWidth="1"/>
    <col min="2" max="2" width="11.5703125" style="1" bestFit="1" customWidth="1"/>
    <col min="3" max="3" width="14" style="1" bestFit="1" customWidth="1"/>
    <col min="4" max="4" width="9.140625" style="1"/>
    <col min="5" max="5" width="22" style="1" customWidth="1"/>
    <col min="6" max="6" width="9.140625" style="1"/>
    <col min="7" max="7" width="11.140625" style="27" bestFit="1" customWidth="1"/>
    <col min="8" max="8" width="8.140625" style="1" customWidth="1"/>
    <col min="9" max="9" width="11.28515625" style="27" bestFit="1" customWidth="1"/>
    <col min="10" max="16384" width="9.140625" style="1"/>
  </cols>
  <sheetData>
    <row r="1" spans="1:9" x14ac:dyDescent="0.25">
      <c r="A1" s="4" t="s">
        <v>5</v>
      </c>
      <c r="B1" s="2"/>
      <c r="C1" s="2"/>
      <c r="D1" s="2"/>
      <c r="E1" s="2"/>
      <c r="G1" s="5"/>
      <c r="I1" s="5"/>
    </row>
    <row r="2" spans="1:9" x14ac:dyDescent="0.25">
      <c r="A2" s="6"/>
      <c r="G2" s="5"/>
      <c r="I2" s="5"/>
    </row>
    <row r="3" spans="1:9" ht="15.75" x14ac:dyDescent="0.25">
      <c r="A3" s="7" t="s">
        <v>6</v>
      </c>
      <c r="B3" s="8">
        <v>0</v>
      </c>
      <c r="C3" s="3"/>
      <c r="D3" s="3"/>
      <c r="E3" s="3"/>
      <c r="F3" s="3"/>
      <c r="G3" s="9"/>
      <c r="H3" s="3"/>
      <c r="I3" s="9"/>
    </row>
    <row r="4" spans="1:9" x14ac:dyDescent="0.25">
      <c r="A4" s="3"/>
      <c r="B4" s="3"/>
      <c r="C4" s="3"/>
      <c r="D4" s="3"/>
      <c r="E4" s="3"/>
      <c r="F4" s="3"/>
      <c r="G4" s="9"/>
      <c r="H4" s="3"/>
      <c r="I4" s="9"/>
    </row>
    <row r="5" spans="1:9" ht="30" x14ac:dyDescent="0.25">
      <c r="A5" s="10" t="s">
        <v>7</v>
      </c>
      <c r="B5" s="10" t="s">
        <v>8</v>
      </c>
      <c r="C5" s="11" t="s">
        <v>9</v>
      </c>
      <c r="D5" s="6"/>
      <c r="E5" s="10" t="s">
        <v>7</v>
      </c>
      <c r="F5" s="10" t="s">
        <v>8</v>
      </c>
      <c r="G5" s="12" t="s">
        <v>10</v>
      </c>
      <c r="H5" s="10" t="s">
        <v>11</v>
      </c>
      <c r="I5" s="13" t="s">
        <v>12</v>
      </c>
    </row>
    <row r="6" spans="1:9" ht="25.5" x14ac:dyDescent="0.25">
      <c r="A6" s="14" t="s">
        <v>13</v>
      </c>
      <c r="B6" s="15">
        <v>0.22</v>
      </c>
      <c r="C6" s="9">
        <f>$B$3*B6</f>
        <v>0</v>
      </c>
      <c r="D6" s="3"/>
      <c r="E6" s="16" t="s">
        <v>14</v>
      </c>
      <c r="F6" s="3"/>
      <c r="G6" s="9"/>
      <c r="H6" s="17" t="s">
        <v>15</v>
      </c>
      <c r="I6" s="9"/>
    </row>
    <row r="7" spans="1:9" ht="25.5" x14ac:dyDescent="0.25">
      <c r="A7" s="14" t="s">
        <v>16</v>
      </c>
      <c r="B7" s="15">
        <v>0.04</v>
      </c>
      <c r="C7" s="9">
        <f t="shared" ref="C7:C22" si="0">$B$3*B7</f>
        <v>0</v>
      </c>
      <c r="D7" s="3"/>
      <c r="E7" s="14" t="s">
        <v>17</v>
      </c>
      <c r="F7" s="18">
        <v>0.01</v>
      </c>
      <c r="G7" s="19">
        <f t="shared" ref="G7:G15" si="1">$C$24*F7</f>
        <v>0</v>
      </c>
      <c r="H7" s="20"/>
      <c r="I7" s="19" t="str">
        <f t="shared" ref="I7:I15" si="2">IF((H7 = "yes"),G7," ")</f>
        <v xml:space="preserve"> </v>
      </c>
    </row>
    <row r="8" spans="1:9" x14ac:dyDescent="0.25">
      <c r="A8" s="14" t="s">
        <v>2</v>
      </c>
      <c r="B8" s="15">
        <v>0.04</v>
      </c>
      <c r="C8" s="9">
        <f t="shared" si="0"/>
        <v>0</v>
      </c>
      <c r="D8" s="3"/>
      <c r="E8" s="14" t="s">
        <v>18</v>
      </c>
      <c r="F8" s="18">
        <v>0.02</v>
      </c>
      <c r="G8" s="19">
        <f t="shared" si="1"/>
        <v>0</v>
      </c>
      <c r="H8" s="20"/>
      <c r="I8" s="19" t="str">
        <f t="shared" si="2"/>
        <v xml:space="preserve"> </v>
      </c>
    </row>
    <row r="9" spans="1:9" x14ac:dyDescent="0.25">
      <c r="A9" s="14" t="s">
        <v>19</v>
      </c>
      <c r="B9" s="15">
        <v>0.02</v>
      </c>
      <c r="C9" s="9">
        <f t="shared" si="0"/>
        <v>0</v>
      </c>
      <c r="D9" s="3"/>
      <c r="E9" s="14" t="s">
        <v>3</v>
      </c>
      <c r="F9" s="18">
        <v>0.02</v>
      </c>
      <c r="G9" s="19">
        <f t="shared" si="1"/>
        <v>0</v>
      </c>
      <c r="H9" s="20"/>
      <c r="I9" s="19" t="str">
        <f t="shared" si="2"/>
        <v xml:space="preserve"> </v>
      </c>
    </row>
    <row r="10" spans="1:9" ht="25.5" x14ac:dyDescent="0.25">
      <c r="A10" s="14" t="s">
        <v>20</v>
      </c>
      <c r="B10" s="15">
        <v>0.05</v>
      </c>
      <c r="C10" s="9">
        <f t="shared" si="0"/>
        <v>0</v>
      </c>
      <c r="D10" s="3"/>
      <c r="E10" s="14" t="s">
        <v>21</v>
      </c>
      <c r="F10" s="18">
        <v>0.05</v>
      </c>
      <c r="G10" s="19">
        <f t="shared" si="1"/>
        <v>0</v>
      </c>
      <c r="H10" s="20"/>
      <c r="I10" s="19" t="str">
        <f t="shared" si="2"/>
        <v xml:space="preserve"> </v>
      </c>
    </row>
    <row r="11" spans="1:9" x14ac:dyDescent="0.25">
      <c r="A11" s="14" t="s">
        <v>22</v>
      </c>
      <c r="B11" s="15">
        <v>0.02</v>
      </c>
      <c r="C11" s="9">
        <f t="shared" si="0"/>
        <v>0</v>
      </c>
      <c r="D11" s="3"/>
      <c r="E11" s="14" t="s">
        <v>4</v>
      </c>
      <c r="F11" s="18">
        <v>0.05</v>
      </c>
      <c r="G11" s="19">
        <f t="shared" si="1"/>
        <v>0</v>
      </c>
      <c r="H11" s="20"/>
      <c r="I11" s="19" t="str">
        <f t="shared" si="2"/>
        <v xml:space="preserve"> </v>
      </c>
    </row>
    <row r="12" spans="1:9" x14ac:dyDescent="0.25">
      <c r="A12" s="14" t="s">
        <v>23</v>
      </c>
      <c r="B12" s="15">
        <v>0.01</v>
      </c>
      <c r="C12" s="9">
        <f t="shared" si="0"/>
        <v>0</v>
      </c>
      <c r="D12" s="3"/>
      <c r="E12" s="14" t="s">
        <v>24</v>
      </c>
      <c r="F12" s="21">
        <v>0.04</v>
      </c>
      <c r="G12" s="19">
        <f t="shared" si="1"/>
        <v>0</v>
      </c>
      <c r="H12" s="20"/>
      <c r="I12" s="19" t="str">
        <f t="shared" si="2"/>
        <v xml:space="preserve"> </v>
      </c>
    </row>
    <row r="13" spans="1:9" x14ac:dyDescent="0.25">
      <c r="A13" s="14" t="s">
        <v>25</v>
      </c>
      <c r="B13" s="15">
        <v>0.05</v>
      </c>
      <c r="C13" s="9">
        <f t="shared" si="0"/>
        <v>0</v>
      </c>
      <c r="D13" s="3"/>
      <c r="E13" s="14" t="s">
        <v>26</v>
      </c>
      <c r="F13" s="18">
        <v>0.1</v>
      </c>
      <c r="G13" s="19">
        <f t="shared" si="1"/>
        <v>0</v>
      </c>
      <c r="H13" s="20"/>
      <c r="I13" s="19" t="str">
        <f t="shared" si="2"/>
        <v xml:space="preserve"> </v>
      </c>
    </row>
    <row r="14" spans="1:9" ht="25.5" x14ac:dyDescent="0.25">
      <c r="A14" s="14" t="s">
        <v>27</v>
      </c>
      <c r="B14" s="15">
        <v>0.05</v>
      </c>
      <c r="C14" s="9">
        <f t="shared" si="0"/>
        <v>0</v>
      </c>
      <c r="D14" s="3"/>
      <c r="E14" s="14" t="s">
        <v>28</v>
      </c>
      <c r="F14" s="18">
        <v>0.1</v>
      </c>
      <c r="G14" s="19">
        <f t="shared" si="1"/>
        <v>0</v>
      </c>
      <c r="H14" s="20"/>
      <c r="I14" s="19" t="str">
        <f t="shared" si="2"/>
        <v xml:space="preserve"> </v>
      </c>
    </row>
    <row r="15" spans="1:9" ht="38.25" x14ac:dyDescent="0.25">
      <c r="A15" s="14" t="s">
        <v>29</v>
      </c>
      <c r="B15" s="15">
        <v>0.05</v>
      </c>
      <c r="C15" s="9">
        <f t="shared" si="0"/>
        <v>0</v>
      </c>
      <c r="D15" s="3"/>
      <c r="E15" s="14" t="s">
        <v>30</v>
      </c>
      <c r="F15" s="18">
        <v>0.2</v>
      </c>
      <c r="G15" s="19">
        <f t="shared" si="1"/>
        <v>0</v>
      </c>
      <c r="H15" s="20"/>
      <c r="I15" s="19" t="str">
        <f t="shared" si="2"/>
        <v xml:space="preserve"> </v>
      </c>
    </row>
    <row r="16" spans="1:9" x14ac:dyDescent="0.25">
      <c r="A16" s="14" t="s">
        <v>31</v>
      </c>
      <c r="B16" s="15">
        <v>0.05</v>
      </c>
      <c r="C16" s="9">
        <f t="shared" si="0"/>
        <v>0</v>
      </c>
      <c r="D16" s="3"/>
      <c r="E16" s="14"/>
      <c r="F16" s="21"/>
      <c r="G16" s="19"/>
      <c r="H16" s="3"/>
      <c r="I16" s="19"/>
    </row>
    <row r="17" spans="1:9" ht="25.5" x14ac:dyDescent="0.25">
      <c r="A17" s="14" t="s">
        <v>32</v>
      </c>
      <c r="B17" s="15">
        <v>0.1</v>
      </c>
      <c r="C17" s="9">
        <f t="shared" si="0"/>
        <v>0</v>
      </c>
      <c r="D17" s="3"/>
      <c r="E17" s="16" t="s">
        <v>33</v>
      </c>
      <c r="F17" s="21">
        <f>SUM(F7:F15)</f>
        <v>0.59000000000000008</v>
      </c>
      <c r="G17" s="19">
        <f>SUM(G7:G15)</f>
        <v>0</v>
      </c>
      <c r="H17" s="3"/>
      <c r="I17" s="19">
        <f>SUM(I7:I15)</f>
        <v>0</v>
      </c>
    </row>
    <row r="18" spans="1:9" x14ac:dyDescent="0.25">
      <c r="A18" s="14" t="s">
        <v>34</v>
      </c>
      <c r="B18" s="15">
        <v>0.03</v>
      </c>
      <c r="C18" s="9">
        <f t="shared" si="0"/>
        <v>0</v>
      </c>
      <c r="D18" s="3"/>
      <c r="E18" s="3"/>
      <c r="F18" s="3"/>
      <c r="G18" s="9"/>
      <c r="H18" s="3"/>
      <c r="I18" s="9"/>
    </row>
    <row r="19" spans="1:9" x14ac:dyDescent="0.25">
      <c r="A19" s="14" t="s">
        <v>1</v>
      </c>
      <c r="B19" s="15">
        <v>7.0000000000000007E-2</v>
      </c>
      <c r="C19" s="9">
        <f t="shared" si="0"/>
        <v>0</v>
      </c>
      <c r="D19" s="3"/>
      <c r="E19" s="3"/>
      <c r="F19" s="3"/>
      <c r="G19" s="9"/>
      <c r="H19" s="3"/>
      <c r="I19" s="9"/>
    </row>
    <row r="20" spans="1:9" x14ac:dyDescent="0.25">
      <c r="A20" s="14" t="s">
        <v>35</v>
      </c>
      <c r="B20" s="15">
        <v>0.06</v>
      </c>
      <c r="C20" s="9">
        <f t="shared" si="0"/>
        <v>0</v>
      </c>
      <c r="D20" s="3"/>
      <c r="E20" s="3"/>
      <c r="F20" s="3"/>
      <c r="G20" s="9"/>
      <c r="H20" s="3"/>
      <c r="I20" s="9"/>
    </row>
    <row r="21" spans="1:9" ht="25.5" x14ac:dyDescent="0.25">
      <c r="A21" s="14" t="s">
        <v>36</v>
      </c>
      <c r="B21" s="15">
        <v>0.11</v>
      </c>
      <c r="C21" s="9">
        <f t="shared" si="0"/>
        <v>0</v>
      </c>
      <c r="D21" s="3"/>
      <c r="E21" s="3"/>
      <c r="F21" s="3"/>
      <c r="G21" s="9"/>
      <c r="H21" s="3"/>
      <c r="I21" s="9"/>
    </row>
    <row r="22" spans="1:9" x14ac:dyDescent="0.25">
      <c r="A22" s="14" t="s">
        <v>0</v>
      </c>
      <c r="B22" s="15">
        <v>0.03</v>
      </c>
      <c r="C22" s="9">
        <f t="shared" si="0"/>
        <v>0</v>
      </c>
      <c r="D22" s="3"/>
      <c r="E22" s="3"/>
      <c r="F22" s="3"/>
      <c r="G22" s="9"/>
      <c r="H22" s="3"/>
      <c r="I22" s="9"/>
    </row>
    <row r="23" spans="1:9" x14ac:dyDescent="0.25">
      <c r="A23" s="14"/>
      <c r="B23" s="3"/>
      <c r="C23" s="3"/>
      <c r="D23" s="3"/>
      <c r="E23" s="3"/>
      <c r="F23" s="3"/>
      <c r="G23" s="9"/>
      <c r="H23" s="3"/>
      <c r="I23" s="9"/>
    </row>
    <row r="24" spans="1:9" ht="15" x14ac:dyDescent="0.25">
      <c r="A24" s="22" t="s">
        <v>37</v>
      </c>
      <c r="B24" s="23">
        <f>SUM(B6:B22)</f>
        <v>1</v>
      </c>
      <c r="C24" s="24">
        <f>SUM(C6:C22)</f>
        <v>0</v>
      </c>
      <c r="D24" s="3"/>
      <c r="E24" s="3"/>
      <c r="F24" s="3"/>
      <c r="G24" s="9"/>
      <c r="H24" s="3"/>
      <c r="I24" s="9"/>
    </row>
    <row r="25" spans="1:9" ht="15" x14ac:dyDescent="0.25">
      <c r="A25" s="22" t="s">
        <v>38</v>
      </c>
      <c r="B25" s="25"/>
      <c r="C25" s="26" t="str">
        <f>I15</f>
        <v xml:space="preserve"> </v>
      </c>
      <c r="D25" s="3"/>
      <c r="E25" s="3"/>
      <c r="F25" s="3"/>
      <c r="G25" s="9"/>
      <c r="H25" s="3"/>
      <c r="I25" s="9"/>
    </row>
    <row r="26" spans="1:9" ht="15" x14ac:dyDescent="0.25">
      <c r="A26" s="22" t="s">
        <v>39</v>
      </c>
      <c r="B26" s="25"/>
      <c r="C26" s="26">
        <f>SUM(C24:C25)</f>
        <v>0</v>
      </c>
      <c r="D26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Self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Clive Schuelein</dc:creator>
  <cp:lastModifiedBy>Clive Schuelein</cp:lastModifiedBy>
  <dcterms:created xsi:type="dcterms:W3CDTF">2015-08-13T16:23:07Z</dcterms:created>
  <dcterms:modified xsi:type="dcterms:W3CDTF">2015-08-13T16:30:54Z</dcterms:modified>
</cp:coreProperties>
</file>