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activeX/activeX616.xml" ContentType="application/vnd.ms-office.activeX+xml"/>
  <Override PartName="/xl/activeX/activeX616.bin" ContentType="application/vnd.ms-office.activeX"/>
  <Override PartName="/xl/activeX/activeX617.xml" ContentType="application/vnd.ms-office.activeX+xml"/>
  <Override PartName="/xl/activeX/activeX617.bin" ContentType="application/vnd.ms-office.activeX"/>
  <Override PartName="/xl/activeX/activeX618.xml" ContentType="application/vnd.ms-office.activeX+xml"/>
  <Override PartName="/xl/activeX/activeX618.bin" ContentType="application/vnd.ms-office.activeX"/>
  <Override PartName="/xl/activeX/activeX619.xml" ContentType="application/vnd.ms-office.activeX+xml"/>
  <Override PartName="/xl/activeX/activeX619.bin" ContentType="application/vnd.ms-office.activeX"/>
  <Override PartName="/xl/activeX/activeX620.xml" ContentType="application/vnd.ms-office.activeX+xml"/>
  <Override PartName="/xl/activeX/activeX620.bin" ContentType="application/vnd.ms-office.activeX"/>
  <Override PartName="/xl/activeX/activeX621.xml" ContentType="application/vnd.ms-office.activeX+xml"/>
  <Override PartName="/xl/activeX/activeX621.bin" ContentType="application/vnd.ms-office.activeX"/>
  <Override PartName="/xl/activeX/activeX622.xml" ContentType="application/vnd.ms-office.activeX+xml"/>
  <Override PartName="/xl/activeX/activeX622.bin" ContentType="application/vnd.ms-office.activeX"/>
  <Override PartName="/xl/activeX/activeX623.xml" ContentType="application/vnd.ms-office.activeX+xml"/>
  <Override PartName="/xl/activeX/activeX623.bin" ContentType="application/vnd.ms-office.activeX"/>
  <Override PartName="/xl/activeX/activeX624.xml" ContentType="application/vnd.ms-office.activeX+xml"/>
  <Override PartName="/xl/activeX/activeX624.bin" ContentType="application/vnd.ms-office.activeX"/>
  <Override PartName="/xl/activeX/activeX625.xml" ContentType="application/vnd.ms-office.activeX+xml"/>
  <Override PartName="/xl/activeX/activeX625.bin" ContentType="application/vnd.ms-office.activeX"/>
  <Override PartName="/xl/activeX/activeX626.xml" ContentType="application/vnd.ms-office.activeX+xml"/>
  <Override PartName="/xl/activeX/activeX626.bin" ContentType="application/vnd.ms-office.activeX"/>
  <Override PartName="/xl/activeX/activeX627.xml" ContentType="application/vnd.ms-office.activeX+xml"/>
  <Override PartName="/xl/activeX/activeX627.bin" ContentType="application/vnd.ms-office.activeX"/>
  <Override PartName="/xl/activeX/activeX628.xml" ContentType="application/vnd.ms-office.activeX+xml"/>
  <Override PartName="/xl/activeX/activeX628.bin" ContentType="application/vnd.ms-office.activeX"/>
  <Override PartName="/xl/activeX/activeX629.xml" ContentType="application/vnd.ms-office.activeX+xml"/>
  <Override PartName="/xl/activeX/activeX629.bin" ContentType="application/vnd.ms-office.activeX"/>
  <Override PartName="/xl/activeX/activeX630.xml" ContentType="application/vnd.ms-office.activeX+xml"/>
  <Override PartName="/xl/activeX/activeX630.bin" ContentType="application/vnd.ms-office.activeX"/>
  <Override PartName="/xl/activeX/activeX631.xml" ContentType="application/vnd.ms-office.activeX+xml"/>
  <Override PartName="/xl/activeX/activeX631.bin" ContentType="application/vnd.ms-office.activeX"/>
  <Override PartName="/xl/activeX/activeX632.xml" ContentType="application/vnd.ms-office.activeX+xml"/>
  <Override PartName="/xl/activeX/activeX632.bin" ContentType="application/vnd.ms-office.activeX"/>
  <Override PartName="/xl/activeX/activeX633.xml" ContentType="application/vnd.ms-office.activeX+xml"/>
  <Override PartName="/xl/activeX/activeX633.bin" ContentType="application/vnd.ms-office.activeX"/>
  <Override PartName="/xl/activeX/activeX634.xml" ContentType="application/vnd.ms-office.activeX+xml"/>
  <Override PartName="/xl/activeX/activeX634.bin" ContentType="application/vnd.ms-office.activeX"/>
  <Override PartName="/xl/activeX/activeX635.xml" ContentType="application/vnd.ms-office.activeX+xml"/>
  <Override PartName="/xl/activeX/activeX635.bin" ContentType="application/vnd.ms-office.activeX"/>
  <Override PartName="/xl/activeX/activeX636.xml" ContentType="application/vnd.ms-office.activeX+xml"/>
  <Override PartName="/xl/activeX/activeX636.bin" ContentType="application/vnd.ms-office.activeX"/>
  <Override PartName="/xl/activeX/activeX637.xml" ContentType="application/vnd.ms-office.activeX+xml"/>
  <Override PartName="/xl/activeX/activeX637.bin" ContentType="application/vnd.ms-office.activeX"/>
  <Override PartName="/xl/activeX/activeX638.xml" ContentType="application/vnd.ms-office.activeX+xml"/>
  <Override PartName="/xl/activeX/activeX638.bin" ContentType="application/vnd.ms-office.activeX"/>
  <Override PartName="/xl/activeX/activeX639.xml" ContentType="application/vnd.ms-office.activeX+xml"/>
  <Override PartName="/xl/activeX/activeX639.bin" ContentType="application/vnd.ms-office.activeX"/>
  <Override PartName="/xl/activeX/activeX640.xml" ContentType="application/vnd.ms-office.activeX+xml"/>
  <Override PartName="/xl/activeX/activeX640.bin" ContentType="application/vnd.ms-office.activeX"/>
  <Override PartName="/xl/activeX/activeX641.xml" ContentType="application/vnd.ms-office.activeX+xml"/>
  <Override PartName="/xl/activeX/activeX641.bin" ContentType="application/vnd.ms-office.activeX"/>
  <Override PartName="/xl/activeX/activeX642.xml" ContentType="application/vnd.ms-office.activeX+xml"/>
  <Override PartName="/xl/activeX/activeX642.bin" ContentType="application/vnd.ms-office.activeX"/>
  <Override PartName="/xl/activeX/activeX643.xml" ContentType="application/vnd.ms-office.activeX+xml"/>
  <Override PartName="/xl/activeX/activeX643.bin" ContentType="application/vnd.ms-office.activeX"/>
  <Override PartName="/xl/activeX/activeX644.xml" ContentType="application/vnd.ms-office.activeX+xml"/>
  <Override PartName="/xl/activeX/activeX644.bin" ContentType="application/vnd.ms-office.activeX"/>
  <Override PartName="/xl/activeX/activeX645.xml" ContentType="application/vnd.ms-office.activeX+xml"/>
  <Override PartName="/xl/activeX/activeX645.bin" ContentType="application/vnd.ms-office.activeX"/>
  <Override PartName="/xl/activeX/activeX646.xml" ContentType="application/vnd.ms-office.activeX+xml"/>
  <Override PartName="/xl/activeX/activeX646.bin" ContentType="application/vnd.ms-office.activeX"/>
  <Override PartName="/xl/activeX/activeX647.xml" ContentType="application/vnd.ms-office.activeX+xml"/>
  <Override PartName="/xl/activeX/activeX647.bin" ContentType="application/vnd.ms-office.activeX"/>
  <Override PartName="/xl/activeX/activeX648.xml" ContentType="application/vnd.ms-office.activeX+xml"/>
  <Override PartName="/xl/activeX/activeX648.bin" ContentType="application/vnd.ms-office.activeX"/>
  <Override PartName="/xl/activeX/activeX649.xml" ContentType="application/vnd.ms-office.activeX+xml"/>
  <Override PartName="/xl/activeX/activeX649.bin" ContentType="application/vnd.ms-office.activeX"/>
  <Override PartName="/xl/activeX/activeX650.xml" ContentType="application/vnd.ms-office.activeX+xml"/>
  <Override PartName="/xl/activeX/activeX650.bin" ContentType="application/vnd.ms-office.activeX"/>
  <Override PartName="/xl/activeX/activeX651.xml" ContentType="application/vnd.ms-office.activeX+xml"/>
  <Override PartName="/xl/activeX/activeX651.bin" ContentType="application/vnd.ms-office.activeX"/>
  <Override PartName="/xl/activeX/activeX652.xml" ContentType="application/vnd.ms-office.activeX+xml"/>
  <Override PartName="/xl/activeX/activeX652.bin" ContentType="application/vnd.ms-office.activeX"/>
  <Override PartName="/xl/activeX/activeX653.xml" ContentType="application/vnd.ms-office.activeX+xml"/>
  <Override PartName="/xl/activeX/activeX653.bin" ContentType="application/vnd.ms-office.activeX"/>
  <Override PartName="/xl/activeX/activeX654.xml" ContentType="application/vnd.ms-office.activeX+xml"/>
  <Override PartName="/xl/activeX/activeX654.bin" ContentType="application/vnd.ms-office.activeX"/>
  <Override PartName="/xl/activeX/activeX655.xml" ContentType="application/vnd.ms-office.activeX+xml"/>
  <Override PartName="/xl/activeX/activeX655.bin" ContentType="application/vnd.ms-office.activeX"/>
  <Override PartName="/xl/activeX/activeX656.xml" ContentType="application/vnd.ms-office.activeX+xml"/>
  <Override PartName="/xl/activeX/activeX656.bin" ContentType="application/vnd.ms-office.activeX"/>
  <Override PartName="/xl/activeX/activeX657.xml" ContentType="application/vnd.ms-office.activeX+xml"/>
  <Override PartName="/xl/activeX/activeX657.bin" ContentType="application/vnd.ms-office.activeX"/>
  <Override PartName="/xl/activeX/activeX658.xml" ContentType="application/vnd.ms-office.activeX+xml"/>
  <Override PartName="/xl/activeX/activeX658.bin" ContentType="application/vnd.ms-office.activeX"/>
  <Override PartName="/xl/activeX/activeX659.xml" ContentType="application/vnd.ms-office.activeX+xml"/>
  <Override PartName="/xl/activeX/activeX659.bin" ContentType="application/vnd.ms-office.activeX"/>
  <Override PartName="/xl/activeX/activeX660.xml" ContentType="application/vnd.ms-office.activeX+xml"/>
  <Override PartName="/xl/activeX/activeX660.bin" ContentType="application/vnd.ms-office.activeX"/>
  <Override PartName="/xl/activeX/activeX661.xml" ContentType="application/vnd.ms-office.activeX+xml"/>
  <Override PartName="/xl/activeX/activeX661.bin" ContentType="application/vnd.ms-office.activeX"/>
  <Override PartName="/xl/activeX/activeX662.xml" ContentType="application/vnd.ms-office.activeX+xml"/>
  <Override PartName="/xl/activeX/activeX662.bin" ContentType="application/vnd.ms-office.activeX"/>
  <Override PartName="/xl/activeX/activeX663.xml" ContentType="application/vnd.ms-office.activeX+xml"/>
  <Override PartName="/xl/activeX/activeX663.bin" ContentType="application/vnd.ms-office.activeX"/>
  <Override PartName="/xl/activeX/activeX664.xml" ContentType="application/vnd.ms-office.activeX+xml"/>
  <Override PartName="/xl/activeX/activeX664.bin" ContentType="application/vnd.ms-office.activeX"/>
  <Override PartName="/xl/activeX/activeX665.xml" ContentType="application/vnd.ms-office.activeX+xml"/>
  <Override PartName="/xl/activeX/activeX665.bin" ContentType="application/vnd.ms-office.activeX"/>
  <Override PartName="/xl/activeX/activeX666.xml" ContentType="application/vnd.ms-office.activeX+xml"/>
  <Override PartName="/xl/activeX/activeX666.bin" ContentType="application/vnd.ms-office.activeX"/>
  <Override PartName="/xl/activeX/activeX667.xml" ContentType="application/vnd.ms-office.activeX+xml"/>
  <Override PartName="/xl/activeX/activeX667.bin" ContentType="application/vnd.ms-office.activeX"/>
  <Override PartName="/xl/activeX/activeX668.xml" ContentType="application/vnd.ms-office.activeX+xml"/>
  <Override PartName="/xl/activeX/activeX668.bin" ContentType="application/vnd.ms-office.activeX"/>
  <Override PartName="/xl/activeX/activeX669.xml" ContentType="application/vnd.ms-office.activeX+xml"/>
  <Override PartName="/xl/activeX/activeX669.bin" ContentType="application/vnd.ms-office.activeX"/>
  <Override PartName="/xl/activeX/activeX670.xml" ContentType="application/vnd.ms-office.activeX+xml"/>
  <Override PartName="/xl/activeX/activeX670.bin" ContentType="application/vnd.ms-office.activeX"/>
  <Override PartName="/xl/activeX/activeX671.xml" ContentType="application/vnd.ms-office.activeX+xml"/>
  <Override PartName="/xl/activeX/activeX671.bin" ContentType="application/vnd.ms-office.activeX"/>
  <Override PartName="/xl/activeX/activeX672.xml" ContentType="application/vnd.ms-office.activeX+xml"/>
  <Override PartName="/xl/activeX/activeX672.bin" ContentType="application/vnd.ms-office.activeX"/>
  <Override PartName="/xl/activeX/activeX673.xml" ContentType="application/vnd.ms-office.activeX+xml"/>
  <Override PartName="/xl/activeX/activeX673.bin" ContentType="application/vnd.ms-office.activeX"/>
  <Override PartName="/xl/activeX/activeX674.xml" ContentType="application/vnd.ms-office.activeX+xml"/>
  <Override PartName="/xl/activeX/activeX674.bin" ContentType="application/vnd.ms-office.activeX"/>
  <Override PartName="/xl/activeX/activeX675.xml" ContentType="application/vnd.ms-office.activeX+xml"/>
  <Override PartName="/xl/activeX/activeX675.bin" ContentType="application/vnd.ms-office.activeX"/>
  <Override PartName="/xl/activeX/activeX676.xml" ContentType="application/vnd.ms-office.activeX+xml"/>
  <Override PartName="/xl/activeX/activeX676.bin" ContentType="application/vnd.ms-office.activeX"/>
  <Override PartName="/xl/activeX/activeX677.xml" ContentType="application/vnd.ms-office.activeX+xml"/>
  <Override PartName="/xl/activeX/activeX677.bin" ContentType="application/vnd.ms-office.activeX"/>
  <Override PartName="/xl/activeX/activeX678.xml" ContentType="application/vnd.ms-office.activeX+xml"/>
  <Override PartName="/xl/activeX/activeX678.bin" ContentType="application/vnd.ms-office.activeX"/>
  <Override PartName="/xl/activeX/activeX679.xml" ContentType="application/vnd.ms-office.activeX+xml"/>
  <Override PartName="/xl/activeX/activeX679.bin" ContentType="application/vnd.ms-office.activeX"/>
  <Override PartName="/xl/activeX/activeX680.xml" ContentType="application/vnd.ms-office.activeX+xml"/>
  <Override PartName="/xl/activeX/activeX680.bin" ContentType="application/vnd.ms-office.activeX"/>
  <Override PartName="/xl/activeX/activeX681.xml" ContentType="application/vnd.ms-office.activeX+xml"/>
  <Override PartName="/xl/activeX/activeX681.bin" ContentType="application/vnd.ms-office.activeX"/>
  <Override PartName="/xl/activeX/activeX682.xml" ContentType="application/vnd.ms-office.activeX+xml"/>
  <Override PartName="/xl/activeX/activeX682.bin" ContentType="application/vnd.ms-office.activeX"/>
  <Override PartName="/xl/activeX/activeX683.xml" ContentType="application/vnd.ms-office.activeX+xml"/>
  <Override PartName="/xl/activeX/activeX683.bin" ContentType="application/vnd.ms-office.activeX"/>
  <Override PartName="/xl/activeX/activeX684.xml" ContentType="application/vnd.ms-office.activeX+xml"/>
  <Override PartName="/xl/activeX/activeX684.bin" ContentType="application/vnd.ms-office.activeX"/>
  <Override PartName="/xl/activeX/activeX685.xml" ContentType="application/vnd.ms-office.activeX+xml"/>
  <Override PartName="/xl/activeX/activeX685.bin" ContentType="application/vnd.ms-office.activeX"/>
  <Override PartName="/xl/activeX/activeX686.xml" ContentType="application/vnd.ms-office.activeX+xml"/>
  <Override PartName="/xl/activeX/activeX686.bin" ContentType="application/vnd.ms-office.activeX"/>
  <Override PartName="/xl/activeX/activeX687.xml" ContentType="application/vnd.ms-office.activeX+xml"/>
  <Override PartName="/xl/activeX/activeX687.bin" ContentType="application/vnd.ms-office.activeX"/>
  <Override PartName="/xl/activeX/activeX688.xml" ContentType="application/vnd.ms-office.activeX+xml"/>
  <Override PartName="/xl/activeX/activeX688.bin" ContentType="application/vnd.ms-office.activeX"/>
  <Override PartName="/xl/activeX/activeX689.xml" ContentType="application/vnd.ms-office.activeX+xml"/>
  <Override PartName="/xl/activeX/activeX689.bin" ContentType="application/vnd.ms-office.activeX"/>
  <Override PartName="/xl/activeX/activeX690.xml" ContentType="application/vnd.ms-office.activeX+xml"/>
  <Override PartName="/xl/activeX/activeX690.bin" ContentType="application/vnd.ms-office.activeX"/>
  <Override PartName="/xl/activeX/activeX691.xml" ContentType="application/vnd.ms-office.activeX+xml"/>
  <Override PartName="/xl/activeX/activeX691.bin" ContentType="application/vnd.ms-office.activeX"/>
  <Override PartName="/xl/activeX/activeX692.xml" ContentType="application/vnd.ms-office.activeX+xml"/>
  <Override PartName="/xl/activeX/activeX692.bin" ContentType="application/vnd.ms-office.activeX"/>
  <Override PartName="/xl/activeX/activeX693.xml" ContentType="application/vnd.ms-office.activeX+xml"/>
  <Override PartName="/xl/activeX/activeX693.bin" ContentType="application/vnd.ms-office.activeX"/>
  <Override PartName="/xl/activeX/activeX694.xml" ContentType="application/vnd.ms-office.activeX+xml"/>
  <Override PartName="/xl/activeX/activeX694.bin" ContentType="application/vnd.ms-office.activeX"/>
  <Override PartName="/xl/activeX/activeX695.xml" ContentType="application/vnd.ms-office.activeX+xml"/>
  <Override PartName="/xl/activeX/activeX695.bin" ContentType="application/vnd.ms-office.activeX"/>
  <Override PartName="/xl/activeX/activeX696.xml" ContentType="application/vnd.ms-office.activeX+xml"/>
  <Override PartName="/xl/activeX/activeX696.bin" ContentType="application/vnd.ms-office.activeX"/>
  <Override PartName="/xl/activeX/activeX697.xml" ContentType="application/vnd.ms-office.activeX+xml"/>
  <Override PartName="/xl/activeX/activeX697.bin" ContentType="application/vnd.ms-office.activeX"/>
  <Override PartName="/xl/activeX/activeX698.xml" ContentType="application/vnd.ms-office.activeX+xml"/>
  <Override PartName="/xl/activeX/activeX698.bin" ContentType="application/vnd.ms-office.activeX"/>
  <Override PartName="/xl/activeX/activeX699.xml" ContentType="application/vnd.ms-office.activeX+xml"/>
  <Override PartName="/xl/activeX/activeX699.bin" ContentType="application/vnd.ms-office.activeX"/>
  <Override PartName="/xl/activeX/activeX700.xml" ContentType="application/vnd.ms-office.activeX+xml"/>
  <Override PartName="/xl/activeX/activeX700.bin" ContentType="application/vnd.ms-office.activeX"/>
  <Override PartName="/xl/activeX/activeX701.xml" ContentType="application/vnd.ms-office.activeX+xml"/>
  <Override PartName="/xl/activeX/activeX701.bin" ContentType="application/vnd.ms-office.activeX"/>
  <Override PartName="/xl/activeX/activeX702.xml" ContentType="application/vnd.ms-office.activeX+xml"/>
  <Override PartName="/xl/activeX/activeX702.bin" ContentType="application/vnd.ms-office.activeX"/>
  <Override PartName="/xl/activeX/activeX703.xml" ContentType="application/vnd.ms-office.activeX+xml"/>
  <Override PartName="/xl/activeX/activeX703.bin" ContentType="application/vnd.ms-office.activeX"/>
  <Override PartName="/xl/activeX/activeX704.xml" ContentType="application/vnd.ms-office.activeX+xml"/>
  <Override PartName="/xl/activeX/activeX704.bin" ContentType="application/vnd.ms-office.activeX"/>
  <Override PartName="/xl/activeX/activeX705.xml" ContentType="application/vnd.ms-office.activeX+xml"/>
  <Override PartName="/xl/activeX/activeX705.bin" ContentType="application/vnd.ms-office.activeX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3" xr2:uid="{00000000-000D-0000-FFFF-FFFF00000000}"/>
  </bookViews>
  <sheets>
    <sheet name="List1" sheetId="1" r:id="rId1"/>
    <sheet name="transposed1" sheetId="3" r:id="rId2"/>
    <sheet name="transposed2" sheetId="5" r:id="rId3"/>
    <sheet name="transposed3" sheetId="7" r:id="rId4"/>
    <sheet name="transposed4" sheetId="9" r:id="rId5"/>
    <sheet name="transposed5" sheetId="10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5" i="7" l="1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B3" i="5"/>
  <c r="O210" i="5"/>
  <c r="O201" i="5"/>
  <c r="O202" i="5"/>
  <c r="O203" i="5"/>
  <c r="O204" i="5"/>
  <c r="O205" i="5"/>
  <c r="O206" i="5"/>
  <c r="O207" i="5"/>
  <c r="O208" i="5"/>
  <c r="O209" i="5"/>
  <c r="O200" i="5"/>
  <c r="F25" i="5" l="1"/>
  <c r="F10" i="5"/>
  <c r="AH31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E179" i="5"/>
  <c r="D112" i="5"/>
  <c r="F55" i="5"/>
  <c r="G62" i="5"/>
  <c r="G118" i="10" l="1"/>
  <c r="AE53" i="9"/>
  <c r="E93" i="9"/>
  <c r="Q104" i="7"/>
  <c r="V143" i="5"/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3" i="10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B3" i="9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E4" i="7"/>
  <c r="BI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3" i="7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B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2" i="3"/>
  <c r="B1" i="1" l="1"/>
  <c r="C1" i="1"/>
  <c r="D1" i="1"/>
  <c r="E1" i="1"/>
  <c r="F1" i="1"/>
  <c r="G1" i="1"/>
  <c r="H1" i="1"/>
  <c r="I1" i="1"/>
  <c r="J1" i="1"/>
  <c r="K1" i="1"/>
  <c r="B2" i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1" i="1"/>
</calcChain>
</file>

<file path=xl/sharedStrings.xml><?xml version="1.0" encoding="utf-8"?>
<sst xmlns="http://schemas.openxmlformats.org/spreadsheetml/2006/main" count="1308" uniqueCount="648">
  <si>
    <t>0-50k</t>
  </si>
  <si>
    <t>50+</t>
  </si>
  <si>
    <r>
      <t>y = -4.938412107·10</t>
    </r>
    <r>
      <rPr>
        <b/>
        <vertAlign val="superscript"/>
        <sz val="9"/>
        <color rgb="FF000000"/>
        <rFont val="Verdana"/>
        <family val="2"/>
        <charset val="238"/>
      </rPr>
      <t>-18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+ 5.857071577·10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- 1.787520802·10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+ 3.501337106·10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 + 30.04068442</t>
    </r>
  </si>
  <si>
    <t>-4,938412107*10^(-18)*x^4+5,857071577*10^(-13)*x^3-1,787520802*10^(-8)*x^2+3,501337106*10^(-4)*x+30,04068442</t>
  </si>
  <si>
    <r>
      <t> </t>
    </r>
    <r>
      <rPr>
        <b/>
        <sz val="9"/>
        <color rgb="FF000000"/>
        <rFont val="Verdana"/>
        <family val="2"/>
        <charset val="238"/>
      </rPr>
      <t>y = 8.842666667·10</t>
    </r>
    <r>
      <rPr>
        <b/>
        <vertAlign val="superscript"/>
        <sz val="9"/>
        <color rgb="FF000000"/>
        <rFont val="Verdana"/>
        <family val="2"/>
        <charset val="238"/>
      </rPr>
      <t>-19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- 4.960266667·10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+ 9.592933334·10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- 6.758933334·10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 + 199.8</t>
    </r>
  </si>
  <si>
    <t>8,842666667*10^(-19)*B3^4-4,960266667*10^(-13)*B3^3+9,592933334*10^(-8)*B3^2-6,758933334*10^(-3)*B3+199,8</t>
  </si>
  <si>
    <t>*10^7</t>
  </si>
  <si>
    <r>
      <t>y = -5.365071485·10</t>
    </r>
    <r>
      <rPr>
        <b/>
        <vertAlign val="superscript"/>
        <sz val="9"/>
        <color rgb="FF000000"/>
        <rFont val="Verdana"/>
        <family val="2"/>
        <charset val="238"/>
      </rPr>
      <t>-15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+ 6.212172019·10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- 1.983896296·10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+ 497.7553067 x + 1454455.506</t>
    </r>
  </si>
  <si>
    <t>-5,365071485*10^(-15)*x^4+6,212172019*10^(-9)*x^3-1,983896296*10^(-3)*x^2+497,7553067x+1454455,506</t>
  </si>
  <si>
    <t>=-5,365071485*10^(-15)*B2^4+6,212172019*10^(-9)*B2^3-1,983896296*10^(-3)*B2^2+497,7553067*B2+1454455,506</t>
  </si>
  <si>
    <t>0-100k</t>
  </si>
  <si>
    <r>
      <t>y = 3.555760871·10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- 7.287819995·10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+ 3.713429191·10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+ 543.0475156 x + 89425459.09</t>
    </r>
  </si>
  <si>
    <t>3,555760871*10^(-12)*B1^4-7,287819995*10^(-7)*B1^3+3,713429191*10^(-2)*B1^2+543,0475156*B1+89425459,09</t>
  </si>
  <si>
    <t>3,555760871*10^(-12)*x^4-7,287819995*10^(-7)*x^3+3,713429191*10^(-2)*x^2+543,0475156*x+89425459,09</t>
  </si>
  <si>
    <r>
      <t>y = 7.362505129·10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- 16037.26832 x + 1009639026</t>
    </r>
  </si>
  <si>
    <t>100k++</t>
  </si>
  <si>
    <t>7,362505129*10^(-2)+x^2-16037,26832*x+1009639026</t>
  </si>
  <si>
    <t>7,362505129*10^(-2)+B1^2-16037,26832*B1+1009639026</t>
  </si>
  <si>
    <t>0-10k</t>
  </si>
  <si>
    <r>
      <t> </t>
    </r>
    <r>
      <rPr>
        <b/>
        <sz val="9"/>
        <color rgb="FF000000"/>
        <rFont val="Verdana"/>
        <family val="2"/>
        <charset val="238"/>
      </rPr>
      <t>y = -6.031175326·10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+ 1.508322818·10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- 13.34490953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+ 56353.9636 x + 24059603.08</t>
    </r>
  </si>
  <si>
    <t>-6,031175326*10^(-8)*x^4+1,508322818*10^(-3)*x^3-13,34490953*x^2+56353,9636*x+24059603,08</t>
  </si>
  <si>
    <t>10k+</t>
  </si>
  <si>
    <r>
      <t>y = 6.003874788·10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- 2.30829887·10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+ 2.012163464·10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+ 17080.43043 x - 106039495</t>
    </r>
  </si>
  <si>
    <t>6,003874788*10^(-12)*x^4-2,30829887*10^(-6)*x^3+2,012163464*10^(-1)*x^2+17080,43043*x-106039495</t>
  </si>
  <si>
    <t>do 100k</t>
  </si>
  <si>
    <t>nad 100k</t>
  </si>
  <si>
    <t>?</t>
  </si>
  <si>
    <r>
      <t>y = 6.079186591·10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- 8.334244619·10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+ 1.745122042·10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+ 1215.008681 x + 8192072.841</t>
    </r>
  </si>
  <si>
    <t>6.079186591*10^(-12)*x^4-8.334244619*10^(-7)*x^3+1.745122042*10^(-2)*x^2+1215.008681*x+8192072.841</t>
  </si>
  <si>
    <t>6,079186591*10^(-12)*B1^4-8,334244619*10^(-7)*B1^3+1,745122042*10^(-2)*B1^2+1215,008681*B1+8192072,841</t>
  </si>
  <si>
    <t>x</t>
  </si>
  <si>
    <t>y</t>
  </si>
  <si>
    <t>  </t>
  </si>
  <si>
    <t>Calculated y</t>
  </si>
  <si>
    <t>Error</t>
  </si>
  <si>
    <t>1. </t>
  </si>
  <si>
    <r>
      <t> 1504211.204 </t>
    </r>
    <r>
      <rPr>
        <sz val="11"/>
        <color rgb="FFFF0000"/>
        <rFont val="Calibri"/>
        <family val="2"/>
        <scheme val="minor"/>
      </rPr>
      <t> 1117657.204 </t>
    </r>
    <r>
      <rPr>
        <sz val="11"/>
        <color theme="1"/>
        <rFont val="Calibri"/>
        <family val="2"/>
        <scheme val="minor"/>
      </rPr>
      <t>2. </t>
    </r>
  </si>
  <si>
    <r>
      <t> 1504211.204 </t>
    </r>
    <r>
      <rPr>
        <sz val="11"/>
        <color rgb="FFFF0000"/>
        <rFont val="Calibri"/>
        <family val="2"/>
        <scheme val="minor"/>
      </rPr>
      <t> 86209.20411 </t>
    </r>
    <r>
      <rPr>
        <sz val="11"/>
        <color theme="1"/>
        <rFont val="Calibri"/>
        <family val="2"/>
        <scheme val="minor"/>
      </rPr>
      <t>3. </t>
    </r>
  </si>
  <si>
    <r>
      <t> 1504211.204 </t>
    </r>
    <r>
      <rPr>
        <sz val="11"/>
        <color rgb="FFFF0000"/>
        <rFont val="Calibri"/>
        <family val="2"/>
        <scheme val="minor"/>
      </rPr>
      <t> 1122421.204 </t>
    </r>
    <r>
      <rPr>
        <sz val="11"/>
        <color theme="1"/>
        <rFont val="Calibri"/>
        <family val="2"/>
        <scheme val="minor"/>
      </rPr>
      <t>4. </t>
    </r>
  </si>
  <si>
    <r>
      <t> 1504211.204 </t>
    </r>
    <r>
      <rPr>
        <sz val="11"/>
        <color rgb="FFFF0000"/>
        <rFont val="Calibri"/>
        <family val="2"/>
        <scheme val="minor"/>
      </rPr>
      <t> 1130778.204 </t>
    </r>
    <r>
      <rPr>
        <sz val="11"/>
        <color theme="1"/>
        <rFont val="Calibri"/>
        <family val="2"/>
        <scheme val="minor"/>
      </rPr>
      <t>5. </t>
    </r>
  </si>
  <si>
    <r>
      <t> 1504211.204 </t>
    </r>
    <r>
      <rPr>
        <sz val="11"/>
        <color rgb="FFFF0000"/>
        <rFont val="Calibri"/>
        <family val="2"/>
        <scheme val="minor"/>
      </rPr>
      <t> 1034441.204 </t>
    </r>
    <r>
      <rPr>
        <sz val="11"/>
        <color theme="1"/>
        <rFont val="Calibri"/>
        <family val="2"/>
        <scheme val="minor"/>
      </rPr>
      <t>6. </t>
    </r>
  </si>
  <si>
    <r>
      <t> 1702837.962 </t>
    </r>
    <r>
      <rPr>
        <sz val="11"/>
        <color rgb="FFFF0000"/>
        <rFont val="Calibri"/>
        <family val="2"/>
        <scheme val="minor"/>
      </rPr>
      <t> 500991.9617 </t>
    </r>
    <r>
      <rPr>
        <sz val="11"/>
        <color theme="1"/>
        <rFont val="Calibri"/>
        <family val="2"/>
        <scheme val="minor"/>
      </rPr>
      <t>7. </t>
    </r>
  </si>
  <si>
    <r>
      <t> 1702837.962 </t>
    </r>
    <r>
      <rPr>
        <sz val="11"/>
        <color rgb="FFFF0000"/>
        <rFont val="Calibri"/>
        <family val="2"/>
        <scheme val="minor"/>
      </rPr>
      <t> 736745.9617 </t>
    </r>
    <r>
      <rPr>
        <sz val="11"/>
        <color theme="1"/>
        <rFont val="Calibri"/>
        <family val="2"/>
        <scheme val="minor"/>
      </rPr>
      <t>8. </t>
    </r>
  </si>
  <si>
    <r>
      <t> 1702837.962 </t>
    </r>
    <r>
      <rPr>
        <sz val="11"/>
        <color rgb="FFFF0000"/>
        <rFont val="Calibri"/>
        <family val="2"/>
        <scheme val="minor"/>
      </rPr>
      <t> 755283.9617 </t>
    </r>
    <r>
      <rPr>
        <sz val="11"/>
        <color theme="1"/>
        <rFont val="Calibri"/>
        <family val="2"/>
        <scheme val="minor"/>
      </rPr>
      <t>9. </t>
    </r>
  </si>
  <si>
    <r>
      <t> 1702837.962 </t>
    </r>
    <r>
      <rPr>
        <sz val="11"/>
        <color rgb="FFFF0000"/>
        <rFont val="Calibri"/>
        <family val="2"/>
        <scheme val="minor"/>
      </rPr>
      <t> 656101.9617 </t>
    </r>
    <r>
      <rPr>
        <sz val="11"/>
        <color theme="1"/>
        <rFont val="Calibri"/>
        <family val="2"/>
        <scheme val="minor"/>
      </rPr>
      <t>10. </t>
    </r>
  </si>
  <si>
    <r>
      <t> 1702837.962 </t>
    </r>
    <r>
      <rPr>
        <sz val="11"/>
        <color rgb="FFFF0000"/>
        <rFont val="Calibri"/>
        <family val="2"/>
        <scheme val="minor"/>
      </rPr>
      <t> 730953.9617 </t>
    </r>
    <r>
      <rPr>
        <sz val="11"/>
        <color theme="1"/>
        <rFont val="Calibri"/>
        <family val="2"/>
        <scheme val="minor"/>
      </rPr>
      <t>11. </t>
    </r>
  </si>
  <si>
    <r>
      <t> 1950233.123 </t>
    </r>
    <r>
      <rPr>
        <sz val="11"/>
        <color rgb="FFFF0000"/>
        <rFont val="Calibri"/>
        <family val="2"/>
        <scheme val="minor"/>
      </rPr>
      <t> 4360782.877 </t>
    </r>
    <r>
      <rPr>
        <sz val="11"/>
        <color theme="1"/>
        <rFont val="Calibri"/>
        <family val="2"/>
        <scheme val="minor"/>
      </rPr>
      <t>12. </t>
    </r>
  </si>
  <si>
    <r>
      <t> 1950233.123 </t>
    </r>
    <r>
      <rPr>
        <sz val="11"/>
        <color rgb="FFFF0000"/>
        <rFont val="Calibri"/>
        <family val="2"/>
        <scheme val="minor"/>
      </rPr>
      <t> 828266.1234 </t>
    </r>
    <r>
      <rPr>
        <sz val="11"/>
        <color theme="1"/>
        <rFont val="Calibri"/>
        <family val="2"/>
        <scheme val="minor"/>
      </rPr>
      <t>13. </t>
    </r>
  </si>
  <si>
    <r>
      <t> 1950233.123 </t>
    </r>
    <r>
      <rPr>
        <sz val="11"/>
        <color rgb="FFFF0000"/>
        <rFont val="Calibri"/>
        <family val="2"/>
        <scheme val="minor"/>
      </rPr>
      <t> 301289.1234 </t>
    </r>
    <r>
      <rPr>
        <sz val="11"/>
        <color theme="1"/>
        <rFont val="Calibri"/>
        <family val="2"/>
        <scheme val="minor"/>
      </rPr>
      <t>14. </t>
    </r>
  </si>
  <si>
    <r>
      <t> 1950233.123 </t>
    </r>
    <r>
      <rPr>
        <sz val="11"/>
        <color rgb="FFFF0000"/>
        <rFont val="Calibri"/>
        <family val="2"/>
        <scheme val="minor"/>
      </rPr>
      <t> 754506.1234 </t>
    </r>
    <r>
      <rPr>
        <sz val="11"/>
        <color theme="1"/>
        <rFont val="Calibri"/>
        <family val="2"/>
        <scheme val="minor"/>
      </rPr>
      <t>15. </t>
    </r>
  </si>
  <si>
    <r>
      <t> 1950233.123 </t>
    </r>
    <r>
      <rPr>
        <sz val="11"/>
        <color rgb="FFFF0000"/>
        <rFont val="Calibri"/>
        <family val="2"/>
        <scheme val="minor"/>
      </rPr>
      <t> 3232769.877 </t>
    </r>
    <r>
      <rPr>
        <sz val="11"/>
        <color theme="1"/>
        <rFont val="Calibri"/>
        <family val="2"/>
        <scheme val="minor"/>
      </rPr>
      <t>16. </t>
    </r>
  </si>
  <si>
    <r>
      <t> 2442080.146 </t>
    </r>
    <r>
      <rPr>
        <sz val="11"/>
        <color rgb="FFFF0000"/>
        <rFont val="Calibri"/>
        <family val="2"/>
        <scheme val="minor"/>
      </rPr>
      <t> 777986.854 </t>
    </r>
    <r>
      <rPr>
        <sz val="11"/>
        <color theme="1"/>
        <rFont val="Calibri"/>
        <family val="2"/>
        <scheme val="minor"/>
      </rPr>
      <t>17. </t>
    </r>
  </si>
  <si>
    <r>
      <t> 2442080.146 </t>
    </r>
    <r>
      <rPr>
        <sz val="11"/>
        <color rgb="FFFF0000"/>
        <rFont val="Calibri"/>
        <family val="2"/>
        <scheme val="minor"/>
      </rPr>
      <t> 230847.146 </t>
    </r>
    <r>
      <rPr>
        <sz val="11"/>
        <color theme="1"/>
        <rFont val="Calibri"/>
        <family val="2"/>
        <scheme val="minor"/>
      </rPr>
      <t>18. </t>
    </r>
  </si>
  <si>
    <r>
      <t> 2442080.146 </t>
    </r>
    <r>
      <rPr>
        <sz val="11"/>
        <color rgb="FFFF0000"/>
        <rFont val="Calibri"/>
        <family val="2"/>
        <scheme val="minor"/>
      </rPr>
      <t> 99600.14602 </t>
    </r>
    <r>
      <rPr>
        <sz val="11"/>
        <color theme="1"/>
        <rFont val="Calibri"/>
        <family val="2"/>
        <scheme val="minor"/>
      </rPr>
      <t>19. </t>
    </r>
  </si>
  <si>
    <r>
      <t> 2442080.146 </t>
    </r>
    <r>
      <rPr>
        <sz val="11"/>
        <color rgb="FFFF0000"/>
        <rFont val="Calibri"/>
        <family val="2"/>
        <scheme val="minor"/>
      </rPr>
      <t> 814610.146 </t>
    </r>
    <r>
      <rPr>
        <sz val="11"/>
        <color theme="1"/>
        <rFont val="Calibri"/>
        <family val="2"/>
        <scheme val="minor"/>
      </rPr>
      <t>20. </t>
    </r>
  </si>
  <si>
    <r>
      <t> 2442080.146 </t>
    </r>
    <r>
      <rPr>
        <sz val="11"/>
        <color rgb="FFFF0000"/>
        <rFont val="Calibri"/>
        <family val="2"/>
        <scheme val="minor"/>
      </rPr>
      <t> 2906689.854 </t>
    </r>
    <r>
      <rPr>
        <sz val="11"/>
        <color theme="1"/>
        <rFont val="Calibri"/>
        <family val="2"/>
        <scheme val="minor"/>
      </rPr>
      <t>21. </t>
    </r>
  </si>
  <si>
    <r>
      <t> 3894407.801 </t>
    </r>
    <r>
      <rPr>
        <sz val="11"/>
        <color rgb="FFFF0000"/>
        <rFont val="Calibri"/>
        <family val="2"/>
        <scheme val="minor"/>
      </rPr>
      <t> 918426.8008 </t>
    </r>
    <r>
      <rPr>
        <sz val="11"/>
        <color theme="1"/>
        <rFont val="Calibri"/>
        <family val="2"/>
        <scheme val="minor"/>
      </rPr>
      <t>22. </t>
    </r>
  </si>
  <si>
    <r>
      <t> 3894407.801 </t>
    </r>
    <r>
      <rPr>
        <sz val="11"/>
        <color rgb="FFFF0000"/>
        <rFont val="Calibri"/>
        <family val="2"/>
        <scheme val="minor"/>
      </rPr>
      <t> 846984.1992 </t>
    </r>
    <r>
      <rPr>
        <sz val="11"/>
        <color theme="1"/>
        <rFont val="Calibri"/>
        <family val="2"/>
        <scheme val="minor"/>
      </rPr>
      <t>23. </t>
    </r>
  </si>
  <si>
    <r>
      <t> 3894407.801 </t>
    </r>
    <r>
      <rPr>
        <sz val="11"/>
        <color rgb="FFFF0000"/>
        <rFont val="Calibri"/>
        <family val="2"/>
        <scheme val="minor"/>
      </rPr>
      <t> 469408.1992 </t>
    </r>
    <r>
      <rPr>
        <sz val="11"/>
        <color theme="1"/>
        <rFont val="Calibri"/>
        <family val="2"/>
        <scheme val="minor"/>
      </rPr>
      <t>24. </t>
    </r>
  </si>
  <si>
    <r>
      <t> 3894407.801 </t>
    </r>
    <r>
      <rPr>
        <sz val="11"/>
        <color rgb="FFFF0000"/>
        <rFont val="Calibri"/>
        <family val="2"/>
        <scheme val="minor"/>
      </rPr>
      <t> 314380.8008 </t>
    </r>
    <r>
      <rPr>
        <sz val="11"/>
        <color theme="1"/>
        <rFont val="Calibri"/>
        <family val="2"/>
        <scheme val="minor"/>
      </rPr>
      <t>25. </t>
    </r>
  </si>
  <si>
    <r>
      <t> 3894407.801 </t>
    </r>
    <r>
      <rPr>
        <sz val="11"/>
        <color rgb="FFFF0000"/>
        <rFont val="Calibri"/>
        <family val="2"/>
        <scheme val="minor"/>
      </rPr>
      <t> 25809.80083 </t>
    </r>
    <r>
      <rPr>
        <sz val="11"/>
        <color theme="1"/>
        <rFont val="Calibri"/>
        <family val="2"/>
        <scheme val="minor"/>
      </rPr>
      <t>26. </t>
    </r>
  </si>
  <si>
    <r>
      <t> 5078629.925 </t>
    </r>
    <r>
      <rPr>
        <sz val="11"/>
        <color rgb="FFFF0000"/>
        <rFont val="Calibri"/>
        <family val="2"/>
        <scheme val="minor"/>
      </rPr>
      <t> 40681.07525 </t>
    </r>
    <r>
      <rPr>
        <sz val="11"/>
        <color theme="1"/>
        <rFont val="Calibri"/>
        <family val="2"/>
        <scheme val="minor"/>
      </rPr>
      <t>27. </t>
    </r>
  </si>
  <si>
    <r>
      <t> 5078629.925 </t>
    </r>
    <r>
      <rPr>
        <sz val="11"/>
        <color rgb="FFFF0000"/>
        <rFont val="Calibri"/>
        <family val="2"/>
        <scheme val="minor"/>
      </rPr>
      <t> 2477877.075 </t>
    </r>
    <r>
      <rPr>
        <sz val="11"/>
        <color theme="1"/>
        <rFont val="Calibri"/>
        <family val="2"/>
        <scheme val="minor"/>
      </rPr>
      <t>28. </t>
    </r>
  </si>
  <si>
    <r>
      <t> 5078629.925 </t>
    </r>
    <r>
      <rPr>
        <sz val="11"/>
        <color rgb="FFFF0000"/>
        <rFont val="Calibri"/>
        <family val="2"/>
        <scheme val="minor"/>
      </rPr>
      <t> 7829.075251 </t>
    </r>
    <r>
      <rPr>
        <sz val="11"/>
        <color theme="1"/>
        <rFont val="Calibri"/>
        <family val="2"/>
        <scheme val="minor"/>
      </rPr>
      <t>29. </t>
    </r>
  </si>
  <si>
    <r>
      <t> 5078629.925 </t>
    </r>
    <r>
      <rPr>
        <sz val="11"/>
        <color rgb="FFFF0000"/>
        <rFont val="Calibri"/>
        <family val="2"/>
        <scheme val="minor"/>
      </rPr>
      <t> 757202.9247 </t>
    </r>
    <r>
      <rPr>
        <sz val="11"/>
        <color theme="1"/>
        <rFont val="Calibri"/>
        <family val="2"/>
        <scheme val="minor"/>
      </rPr>
      <t>30. </t>
    </r>
  </si>
  <si>
    <r>
      <t> 5078629.925 </t>
    </r>
    <r>
      <rPr>
        <sz val="11"/>
        <color rgb="FFFF0000"/>
        <rFont val="Calibri"/>
        <family val="2"/>
        <scheme val="minor"/>
      </rPr>
      <t> 134294.9247 </t>
    </r>
    <r>
      <rPr>
        <sz val="11"/>
        <color theme="1"/>
        <rFont val="Calibri"/>
        <family val="2"/>
        <scheme val="minor"/>
      </rPr>
      <t>31. </t>
    </r>
  </si>
  <si>
    <r>
      <t> 6239777.465 </t>
    </r>
    <r>
      <rPr>
        <sz val="11"/>
        <color rgb="FFFF0000"/>
        <rFont val="Calibri"/>
        <family val="2"/>
        <scheme val="minor"/>
      </rPr>
      <t> 17683.53469 </t>
    </r>
    <r>
      <rPr>
        <sz val="11"/>
        <color theme="1"/>
        <rFont val="Calibri"/>
        <family val="2"/>
        <scheme val="minor"/>
      </rPr>
      <t>32. </t>
    </r>
  </si>
  <si>
    <r>
      <t> 6239777.465 </t>
    </r>
    <r>
      <rPr>
        <sz val="11"/>
        <color rgb="FFFF0000"/>
        <rFont val="Calibri"/>
        <family val="2"/>
        <scheme val="minor"/>
      </rPr>
      <t> 36946.53469 </t>
    </r>
    <r>
      <rPr>
        <sz val="11"/>
        <color theme="1"/>
        <rFont val="Calibri"/>
        <family val="2"/>
        <scheme val="minor"/>
      </rPr>
      <t>33. </t>
    </r>
  </si>
  <si>
    <r>
      <t> 6239777.465 </t>
    </r>
    <r>
      <rPr>
        <sz val="11"/>
        <color rgb="FFFF0000"/>
        <rFont val="Calibri"/>
        <family val="2"/>
        <scheme val="minor"/>
      </rPr>
      <t> 377944.4653 </t>
    </r>
    <r>
      <rPr>
        <sz val="11"/>
        <color theme="1"/>
        <rFont val="Calibri"/>
        <family val="2"/>
        <scheme val="minor"/>
      </rPr>
      <t>34. </t>
    </r>
  </si>
  <si>
    <r>
      <t> 6239777.465 </t>
    </r>
    <r>
      <rPr>
        <sz val="11"/>
        <color rgb="FFFF0000"/>
        <rFont val="Calibri"/>
        <family val="2"/>
        <scheme val="minor"/>
      </rPr>
      <t> 697948.4653 </t>
    </r>
    <r>
      <rPr>
        <sz val="11"/>
        <color theme="1"/>
        <rFont val="Calibri"/>
        <family val="2"/>
        <scheme val="minor"/>
      </rPr>
      <t>35. </t>
    </r>
  </si>
  <si>
    <r>
      <t> 6239777.465 </t>
    </r>
    <r>
      <rPr>
        <sz val="11"/>
        <color rgb="FFFF0000"/>
        <rFont val="Calibri"/>
        <family val="2"/>
        <scheme val="minor"/>
      </rPr>
      <t> 645731.4653 </t>
    </r>
    <r>
      <rPr>
        <sz val="11"/>
        <color theme="1"/>
        <rFont val="Calibri"/>
        <family val="2"/>
        <scheme val="minor"/>
      </rPr>
      <t>36. </t>
    </r>
  </si>
  <si>
    <r>
      <t> 10664842.09 </t>
    </r>
    <r>
      <rPr>
        <sz val="11"/>
        <color rgb="FFFF0000"/>
        <rFont val="Calibri"/>
        <family val="2"/>
        <scheme val="minor"/>
      </rPr>
      <t> 899355.9126 </t>
    </r>
    <r>
      <rPr>
        <sz val="11"/>
        <color theme="1"/>
        <rFont val="Calibri"/>
        <family val="2"/>
        <scheme val="minor"/>
      </rPr>
      <t>37. </t>
    </r>
  </si>
  <si>
    <r>
      <t> 10664842.09 </t>
    </r>
    <r>
      <rPr>
        <sz val="11"/>
        <color rgb="FFFF0000"/>
        <rFont val="Calibri"/>
        <family val="2"/>
        <scheme val="minor"/>
      </rPr>
      <t> 633123.9126 </t>
    </r>
    <r>
      <rPr>
        <sz val="11"/>
        <color theme="1"/>
        <rFont val="Calibri"/>
        <family val="2"/>
        <scheme val="minor"/>
      </rPr>
      <t>38. </t>
    </r>
  </si>
  <si>
    <r>
      <t> 10664842.09 </t>
    </r>
    <r>
      <rPr>
        <sz val="11"/>
        <color rgb="FFFF0000"/>
        <rFont val="Calibri"/>
        <family val="2"/>
        <scheme val="minor"/>
      </rPr>
      <t> 302403.0874 </t>
    </r>
    <r>
      <rPr>
        <sz val="11"/>
        <color theme="1"/>
        <rFont val="Calibri"/>
        <family val="2"/>
        <scheme val="minor"/>
      </rPr>
      <t>39. </t>
    </r>
  </si>
  <si>
    <r>
      <t> 10664842.09 </t>
    </r>
    <r>
      <rPr>
        <sz val="11"/>
        <color rgb="FFFF0000"/>
        <rFont val="Calibri"/>
        <family val="2"/>
        <scheme val="minor"/>
      </rPr>
      <t> 416496.0874 </t>
    </r>
    <r>
      <rPr>
        <sz val="11"/>
        <color theme="1"/>
        <rFont val="Calibri"/>
        <family val="2"/>
        <scheme val="minor"/>
      </rPr>
      <t>40. </t>
    </r>
  </si>
  <si>
    <r>
      <t> 10664842.09 </t>
    </r>
    <r>
      <rPr>
        <sz val="11"/>
        <color rgb="FFFF0000"/>
        <rFont val="Calibri"/>
        <family val="2"/>
        <scheme val="minor"/>
      </rPr>
      <t> 657858.0874 </t>
    </r>
    <r>
      <rPr>
        <sz val="11"/>
        <color theme="1"/>
        <rFont val="Calibri"/>
        <family val="2"/>
        <scheme val="minor"/>
      </rPr>
      <t>41. </t>
    </r>
  </si>
  <si>
    <r>
      <t> 14764990.98 </t>
    </r>
    <r>
      <rPr>
        <sz val="11"/>
        <color rgb="FFFF0000"/>
        <rFont val="Calibri"/>
        <family val="2"/>
        <scheme val="minor"/>
      </rPr>
      <t> 576476.0212 </t>
    </r>
    <r>
      <rPr>
        <sz val="11"/>
        <color theme="1"/>
        <rFont val="Calibri"/>
        <family val="2"/>
        <scheme val="minor"/>
      </rPr>
      <t>42. </t>
    </r>
  </si>
  <si>
    <r>
      <t> 14764990.98 </t>
    </r>
    <r>
      <rPr>
        <sz val="11"/>
        <color rgb="FFFF0000"/>
        <rFont val="Calibri"/>
        <family val="2"/>
        <scheme val="minor"/>
      </rPr>
      <t> 627576.9788 </t>
    </r>
    <r>
      <rPr>
        <sz val="11"/>
        <color theme="1"/>
        <rFont val="Calibri"/>
        <family val="2"/>
        <scheme val="minor"/>
      </rPr>
      <t>43. </t>
    </r>
  </si>
  <si>
    <r>
      <t> 14764990.98 </t>
    </r>
    <r>
      <rPr>
        <sz val="11"/>
        <color rgb="FFFF0000"/>
        <rFont val="Calibri"/>
        <family val="2"/>
        <scheme val="minor"/>
      </rPr>
      <t> 1106235.979 </t>
    </r>
    <r>
      <rPr>
        <sz val="11"/>
        <color theme="1"/>
        <rFont val="Calibri"/>
        <family val="2"/>
        <scheme val="minor"/>
      </rPr>
      <t>44. </t>
    </r>
  </si>
  <si>
    <r>
      <t> 14764990.98 </t>
    </r>
    <r>
      <rPr>
        <sz val="11"/>
        <color rgb="FFFF0000"/>
        <rFont val="Calibri"/>
        <family val="2"/>
        <scheme val="minor"/>
      </rPr>
      <t> 788981.9788 </t>
    </r>
    <r>
      <rPr>
        <sz val="11"/>
        <color theme="1"/>
        <rFont val="Calibri"/>
        <family val="2"/>
        <scheme val="minor"/>
      </rPr>
      <t>45. </t>
    </r>
  </si>
  <si>
    <r>
      <t> 14764990.98 </t>
    </r>
    <r>
      <rPr>
        <sz val="11"/>
        <color rgb="FFFF0000"/>
        <rFont val="Calibri"/>
        <family val="2"/>
        <scheme val="minor"/>
      </rPr>
      <t> 636271.9788 </t>
    </r>
    <r>
      <rPr>
        <sz val="11"/>
        <color theme="1"/>
        <rFont val="Calibri"/>
        <family val="2"/>
        <scheme val="minor"/>
      </rPr>
      <t>46. </t>
    </r>
  </si>
  <si>
    <r>
      <t> 22125469.91 </t>
    </r>
    <r>
      <rPr>
        <sz val="11"/>
        <color rgb="FFFF0000"/>
        <rFont val="Calibri"/>
        <family val="2"/>
        <scheme val="minor"/>
      </rPr>
      <t> 4417582.091 </t>
    </r>
    <r>
      <rPr>
        <sz val="11"/>
        <color theme="1"/>
        <rFont val="Calibri"/>
        <family val="2"/>
        <scheme val="minor"/>
      </rPr>
      <t>47. </t>
    </r>
  </si>
  <si>
    <r>
      <t> 22125469.91 </t>
    </r>
    <r>
      <rPr>
        <sz val="11"/>
        <color rgb="FFFF0000"/>
        <rFont val="Calibri"/>
        <family val="2"/>
        <scheme val="minor"/>
      </rPr>
      <t> 1135615.091 </t>
    </r>
    <r>
      <rPr>
        <sz val="11"/>
        <color theme="1"/>
        <rFont val="Calibri"/>
        <family val="2"/>
        <scheme val="minor"/>
      </rPr>
      <t>48. </t>
    </r>
  </si>
  <si>
    <r>
      <t> 22125469.91 </t>
    </r>
    <r>
      <rPr>
        <sz val="11"/>
        <color rgb="FFFF0000"/>
        <rFont val="Calibri"/>
        <family val="2"/>
        <scheme val="minor"/>
      </rPr>
      <t> 1324613.909 </t>
    </r>
    <r>
      <rPr>
        <sz val="11"/>
        <color theme="1"/>
        <rFont val="Calibri"/>
        <family val="2"/>
        <scheme val="minor"/>
      </rPr>
      <t>49. </t>
    </r>
  </si>
  <si>
    <r>
      <t> 22125469.91 </t>
    </r>
    <r>
      <rPr>
        <sz val="11"/>
        <color rgb="FFFF0000"/>
        <rFont val="Calibri"/>
        <family val="2"/>
        <scheme val="minor"/>
      </rPr>
      <t> 1918278.091 </t>
    </r>
    <r>
      <rPr>
        <sz val="11"/>
        <color theme="1"/>
        <rFont val="Calibri"/>
        <family val="2"/>
        <scheme val="minor"/>
      </rPr>
      <t>50. </t>
    </r>
  </si>
  <si>
    <r>
      <t> 22125469.91 </t>
    </r>
    <r>
      <rPr>
        <sz val="11"/>
        <color rgb="FFFF0000"/>
        <rFont val="Calibri"/>
        <family val="2"/>
        <scheme val="minor"/>
      </rPr>
      <t> 1160604.909 </t>
    </r>
    <r>
      <rPr>
        <sz val="11"/>
        <color theme="1"/>
        <rFont val="Calibri"/>
        <family val="2"/>
        <scheme val="minor"/>
      </rPr>
      <t>51. </t>
    </r>
  </si>
  <si>
    <r>
      <t> 30077692.7 </t>
    </r>
    <r>
      <rPr>
        <sz val="11"/>
        <color rgb="FFFF0000"/>
        <rFont val="Calibri"/>
        <family val="2"/>
        <scheme val="minor"/>
      </rPr>
      <t> 1615365.703 </t>
    </r>
    <r>
      <rPr>
        <sz val="11"/>
        <color theme="1"/>
        <rFont val="Calibri"/>
        <family val="2"/>
        <scheme val="minor"/>
      </rPr>
      <t>52. </t>
    </r>
  </si>
  <si>
    <r>
      <t> 30077692.7 </t>
    </r>
    <r>
      <rPr>
        <sz val="11"/>
        <color rgb="FFFF0000"/>
        <rFont val="Calibri"/>
        <family val="2"/>
        <scheme val="minor"/>
      </rPr>
      <t> 492099.2967 </t>
    </r>
    <r>
      <rPr>
        <sz val="11"/>
        <color theme="1"/>
        <rFont val="Calibri"/>
        <family val="2"/>
        <scheme val="minor"/>
      </rPr>
      <t>53. </t>
    </r>
  </si>
  <si>
    <r>
      <t> 30077692.7 </t>
    </r>
    <r>
      <rPr>
        <sz val="11"/>
        <color rgb="FFFF0000"/>
        <rFont val="Calibri"/>
        <family val="2"/>
        <scheme val="minor"/>
      </rPr>
      <t> 866991.7033 </t>
    </r>
    <r>
      <rPr>
        <sz val="11"/>
        <color theme="1"/>
        <rFont val="Calibri"/>
        <family val="2"/>
        <scheme val="minor"/>
      </rPr>
      <t>54. </t>
    </r>
  </si>
  <si>
    <r>
      <t> 30077692.7 </t>
    </r>
    <r>
      <rPr>
        <sz val="11"/>
        <color rgb="FFFF0000"/>
        <rFont val="Calibri"/>
        <family val="2"/>
        <scheme val="minor"/>
      </rPr>
      <t> 2202954.703 </t>
    </r>
    <r>
      <rPr>
        <sz val="11"/>
        <color theme="1"/>
        <rFont val="Calibri"/>
        <family val="2"/>
        <scheme val="minor"/>
      </rPr>
      <t>55. </t>
    </r>
  </si>
  <si>
    <r>
      <t> 30077692.7 </t>
    </r>
    <r>
      <rPr>
        <sz val="11"/>
        <color rgb="FFFF0000"/>
        <rFont val="Calibri"/>
        <family val="2"/>
        <scheme val="minor"/>
      </rPr>
      <t> 905579.7033 </t>
    </r>
    <r>
      <rPr>
        <sz val="11"/>
        <color theme="1"/>
        <rFont val="Calibri"/>
        <family val="2"/>
        <scheme val="minor"/>
      </rPr>
      <t>56. </t>
    </r>
  </si>
  <si>
    <r>
      <t> 37066688.09 </t>
    </r>
    <r>
      <rPr>
        <sz val="11"/>
        <color rgb="FFFF0000"/>
        <rFont val="Calibri"/>
        <family val="2"/>
        <scheme val="minor"/>
      </rPr>
      <t> 750220.0925 </t>
    </r>
    <r>
      <rPr>
        <sz val="11"/>
        <color theme="1"/>
        <rFont val="Calibri"/>
        <family val="2"/>
        <scheme val="minor"/>
      </rPr>
      <t>57. </t>
    </r>
  </si>
  <si>
    <r>
      <t> 37066688.09 </t>
    </r>
    <r>
      <rPr>
        <sz val="11"/>
        <color rgb="FFFF0000"/>
        <rFont val="Calibri"/>
        <family val="2"/>
        <scheme val="minor"/>
      </rPr>
      <t> 160111.0925 </t>
    </r>
    <r>
      <rPr>
        <sz val="11"/>
        <color theme="1"/>
        <rFont val="Calibri"/>
        <family val="2"/>
        <scheme val="minor"/>
      </rPr>
      <t>58. </t>
    </r>
  </si>
  <si>
    <r>
      <t> 37066688.09 </t>
    </r>
    <r>
      <rPr>
        <sz val="11"/>
        <color rgb="FFFF0000"/>
        <rFont val="Calibri"/>
        <family val="2"/>
        <scheme val="minor"/>
      </rPr>
      <t> 3088582.907 </t>
    </r>
    <r>
      <rPr>
        <sz val="11"/>
        <color theme="1"/>
        <rFont val="Calibri"/>
        <family val="2"/>
        <scheme val="minor"/>
      </rPr>
      <t>59. </t>
    </r>
  </si>
  <si>
    <r>
      <t> 37066688.09 </t>
    </r>
    <r>
      <rPr>
        <sz val="11"/>
        <color rgb="FFFF0000"/>
        <rFont val="Calibri"/>
        <family val="2"/>
        <scheme val="minor"/>
      </rPr>
      <t> 637115.9075 </t>
    </r>
    <r>
      <rPr>
        <sz val="11"/>
        <color theme="1"/>
        <rFont val="Calibri"/>
        <family val="2"/>
        <scheme val="minor"/>
      </rPr>
      <t>60. </t>
    </r>
  </si>
  <si>
    <r>
      <t> 37066688.09 </t>
    </r>
    <r>
      <rPr>
        <sz val="11"/>
        <color rgb="FFFF0000"/>
        <rFont val="Calibri"/>
        <family val="2"/>
        <scheme val="minor"/>
      </rPr>
      <t> 546870.0925 </t>
    </r>
    <r>
      <rPr>
        <sz val="11"/>
        <color theme="1"/>
        <rFont val="Calibri"/>
        <family val="2"/>
        <scheme val="minor"/>
      </rPr>
      <t>61. </t>
    </r>
  </si>
  <si>
    <r>
      <t> 62762926.8 </t>
    </r>
    <r>
      <rPr>
        <sz val="11"/>
        <color rgb="FFFF0000"/>
        <rFont val="Calibri"/>
        <family val="2"/>
        <scheme val="minor"/>
      </rPr>
      <t> 1412727.796 </t>
    </r>
    <r>
      <rPr>
        <sz val="11"/>
        <color theme="1"/>
        <rFont val="Calibri"/>
        <family val="2"/>
        <scheme val="minor"/>
      </rPr>
      <t>62. </t>
    </r>
  </si>
  <si>
    <r>
      <t> 62762926.8 </t>
    </r>
    <r>
      <rPr>
        <sz val="11"/>
        <color rgb="FFFF0000"/>
        <rFont val="Calibri"/>
        <family val="2"/>
        <scheme val="minor"/>
      </rPr>
      <t> 1803971.204 </t>
    </r>
    <r>
      <rPr>
        <sz val="11"/>
        <color theme="1"/>
        <rFont val="Calibri"/>
        <family val="2"/>
        <scheme val="minor"/>
      </rPr>
      <t>63. </t>
    </r>
  </si>
  <si>
    <r>
      <t> 62762926.8 </t>
    </r>
    <r>
      <rPr>
        <sz val="11"/>
        <color rgb="FFFF0000"/>
        <rFont val="Calibri"/>
        <family val="2"/>
        <scheme val="minor"/>
      </rPr>
      <t> 31860.79562 </t>
    </r>
    <r>
      <rPr>
        <sz val="11"/>
        <color theme="1"/>
        <rFont val="Calibri"/>
        <family val="2"/>
        <scheme val="minor"/>
      </rPr>
      <t>64. </t>
    </r>
  </si>
  <si>
    <r>
      <t> 62762926.8 </t>
    </r>
    <r>
      <rPr>
        <sz val="11"/>
        <color rgb="FFFF0000"/>
        <rFont val="Calibri"/>
        <family val="2"/>
        <scheme val="minor"/>
      </rPr>
      <t> 1801439.796 </t>
    </r>
    <r>
      <rPr>
        <sz val="11"/>
        <color theme="1"/>
        <rFont val="Calibri"/>
        <family val="2"/>
        <scheme val="minor"/>
      </rPr>
      <t>65. </t>
    </r>
  </si>
  <si>
    <r>
      <t> 62762926.8 </t>
    </r>
    <r>
      <rPr>
        <sz val="11"/>
        <color rgb="FFFF0000"/>
        <rFont val="Calibri"/>
        <family val="2"/>
        <scheme val="minor"/>
      </rPr>
      <t> 1259012.204 </t>
    </r>
    <r>
      <rPr>
        <sz val="11"/>
        <color theme="1"/>
        <rFont val="Calibri"/>
        <family val="2"/>
        <scheme val="minor"/>
      </rPr>
      <t>66. </t>
    </r>
  </si>
  <si>
    <r>
      <t> 78007641.01 </t>
    </r>
    <r>
      <rPr>
        <sz val="11"/>
        <color rgb="FFFF0000"/>
        <rFont val="Calibri"/>
        <family val="2"/>
        <scheme val="minor"/>
      </rPr>
      <t> 1367593.007 </t>
    </r>
    <r>
      <rPr>
        <sz val="11"/>
        <color theme="1"/>
        <rFont val="Calibri"/>
        <family val="2"/>
        <scheme val="minor"/>
      </rPr>
      <t>67. </t>
    </r>
  </si>
  <si>
    <r>
      <t> 78007641.01 </t>
    </r>
    <r>
      <rPr>
        <sz val="11"/>
        <color rgb="FFFF0000"/>
        <rFont val="Calibri"/>
        <family val="2"/>
        <scheme val="minor"/>
      </rPr>
      <t> 727942.9933 </t>
    </r>
    <r>
      <rPr>
        <sz val="11"/>
        <color theme="1"/>
        <rFont val="Calibri"/>
        <family val="2"/>
        <scheme val="minor"/>
      </rPr>
      <t>68. </t>
    </r>
  </si>
  <si>
    <r>
      <t> 78007641.01 </t>
    </r>
    <r>
      <rPr>
        <sz val="11"/>
        <color rgb="FFFF0000"/>
        <rFont val="Calibri"/>
        <family val="2"/>
        <scheme val="minor"/>
      </rPr>
      <t> 4457306.007 </t>
    </r>
    <r>
      <rPr>
        <sz val="11"/>
        <color theme="1"/>
        <rFont val="Calibri"/>
        <family val="2"/>
        <scheme val="minor"/>
      </rPr>
      <t>69. </t>
    </r>
  </si>
  <si>
    <r>
      <t> 78007641.01 </t>
    </r>
    <r>
      <rPr>
        <sz val="11"/>
        <color rgb="FFFF0000"/>
        <rFont val="Calibri"/>
        <family val="2"/>
        <scheme val="minor"/>
      </rPr>
      <t> 6126963.993 </t>
    </r>
    <r>
      <rPr>
        <sz val="11"/>
        <color theme="1"/>
        <rFont val="Calibri"/>
        <family val="2"/>
        <scheme val="minor"/>
      </rPr>
      <t>70. </t>
    </r>
  </si>
  <si>
    <r>
      <t> 78007641.01 </t>
    </r>
    <r>
      <rPr>
        <sz val="11"/>
        <color rgb="FFFF0000"/>
        <rFont val="Calibri"/>
        <family val="2"/>
        <scheme val="minor"/>
      </rPr>
      <t> 979252.0067 </t>
    </r>
  </si>
  <si>
    <t> 1504211.204 </t>
  </si>
  <si>
    <t> 1117657.204 </t>
  </si>
  <si>
    <t>2. </t>
  </si>
  <si>
    <t> 86209.20411 </t>
  </si>
  <si>
    <t>3. </t>
  </si>
  <si>
    <t> 1122421.204 </t>
  </si>
  <si>
    <t>4. </t>
  </si>
  <si>
    <t> 1130778.204 </t>
  </si>
  <si>
    <t>5. </t>
  </si>
  <si>
    <t> 1034441.204 </t>
  </si>
  <si>
    <t>6. </t>
  </si>
  <si>
    <t> 1702837.962 </t>
  </si>
  <si>
    <t> 500991.9617 </t>
  </si>
  <si>
    <t>7. </t>
  </si>
  <si>
    <t> 736745.9617 </t>
  </si>
  <si>
    <t>8. </t>
  </si>
  <si>
    <t> 755283.9617 </t>
  </si>
  <si>
    <t>9. </t>
  </si>
  <si>
    <t> 656101.9617 </t>
  </si>
  <si>
    <t>10. </t>
  </si>
  <si>
    <t> 730953.9617 </t>
  </si>
  <si>
    <t>11. </t>
  </si>
  <si>
    <t> 1950233.123 </t>
  </si>
  <si>
    <t> 4360782.877 </t>
  </si>
  <si>
    <t>12. </t>
  </si>
  <si>
    <t> 828266.1234 </t>
  </si>
  <si>
    <t>13. </t>
  </si>
  <si>
    <t> 301289.1234 </t>
  </si>
  <si>
    <t>14. </t>
  </si>
  <si>
    <t> 754506.1234 </t>
  </si>
  <si>
    <t>15. </t>
  </si>
  <si>
    <t> 3232769.877 </t>
  </si>
  <si>
    <t>16. </t>
  </si>
  <si>
    <t> 2442080.146 </t>
  </si>
  <si>
    <t> 777986.854 </t>
  </si>
  <si>
    <t>17. </t>
  </si>
  <si>
    <t> 230847.146 </t>
  </si>
  <si>
    <t>18. </t>
  </si>
  <si>
    <t> 99600.14602 </t>
  </si>
  <si>
    <t>19. </t>
  </si>
  <si>
    <t> 814610.146 </t>
  </si>
  <si>
    <t>20. </t>
  </si>
  <si>
    <t> 2906689.854 </t>
  </si>
  <si>
    <t>21. </t>
  </si>
  <si>
    <t> 3894407.801 </t>
  </si>
  <si>
    <t> 918426.8008 </t>
  </si>
  <si>
    <t>22. </t>
  </si>
  <si>
    <t> 846984.1992 </t>
  </si>
  <si>
    <t>23. </t>
  </si>
  <si>
    <t> 469408.1992 </t>
  </si>
  <si>
    <t>24. </t>
  </si>
  <si>
    <t> 314380.8008 </t>
  </si>
  <si>
    <t>25. </t>
  </si>
  <si>
    <t> 25809.80083 </t>
  </si>
  <si>
    <t>26. </t>
  </si>
  <si>
    <t> 5078629.925 </t>
  </si>
  <si>
    <t> 40681.07525 </t>
  </si>
  <si>
    <t>27. </t>
  </si>
  <si>
    <t> 2477877.075 </t>
  </si>
  <si>
    <t>28. </t>
  </si>
  <si>
    <t> 7829.075251 </t>
  </si>
  <si>
    <t>29. </t>
  </si>
  <si>
    <t> 757202.9247 </t>
  </si>
  <si>
    <t>30. </t>
  </si>
  <si>
    <t> 134294.9247 </t>
  </si>
  <si>
    <t>31. </t>
  </si>
  <si>
    <t> 6239777.465 </t>
  </si>
  <si>
    <t> 17683.53469 </t>
  </si>
  <si>
    <t>32. </t>
  </si>
  <si>
    <t> 36946.53469 </t>
  </si>
  <si>
    <t>33. </t>
  </si>
  <si>
    <t> 377944.4653 </t>
  </si>
  <si>
    <t>34. </t>
  </si>
  <si>
    <t> 697948.4653 </t>
  </si>
  <si>
    <t>35. </t>
  </si>
  <si>
    <t> 645731.4653 </t>
  </si>
  <si>
    <t>36. </t>
  </si>
  <si>
    <t> 10664842.09 </t>
  </si>
  <si>
    <t> 899355.9126 </t>
  </si>
  <si>
    <t>37. </t>
  </si>
  <si>
    <t> 633123.9126 </t>
  </si>
  <si>
    <t>38. </t>
  </si>
  <si>
    <t> 302403.0874 </t>
  </si>
  <si>
    <t>39. </t>
  </si>
  <si>
    <t> 416496.0874 </t>
  </si>
  <si>
    <t>40. </t>
  </si>
  <si>
    <t> 657858.0874 </t>
  </si>
  <si>
    <t>41. </t>
  </si>
  <si>
    <t> 14764990.98 </t>
  </si>
  <si>
    <t> 576476.0212 </t>
  </si>
  <si>
    <t>42. </t>
  </si>
  <si>
    <t> 627576.9788 </t>
  </si>
  <si>
    <t>43. </t>
  </si>
  <si>
    <t> 1106235.979 </t>
  </si>
  <si>
    <t>44. </t>
  </si>
  <si>
    <t> 788981.9788 </t>
  </si>
  <si>
    <t>45. </t>
  </si>
  <si>
    <t> 636271.9788 </t>
  </si>
  <si>
    <t>46. </t>
  </si>
  <si>
    <t> 22125469.91 </t>
  </si>
  <si>
    <t> 4417582.091 </t>
  </si>
  <si>
    <t>47. </t>
  </si>
  <si>
    <t> 1135615.091 </t>
  </si>
  <si>
    <t>48. </t>
  </si>
  <si>
    <t> 1324613.909 </t>
  </si>
  <si>
    <t>49. </t>
  </si>
  <si>
    <t> 1918278.091 </t>
  </si>
  <si>
    <t>50. </t>
  </si>
  <si>
    <t> 1160604.909 </t>
  </si>
  <si>
    <t>51. </t>
  </si>
  <si>
    <t> 30077692.7 </t>
  </si>
  <si>
    <t> 1615365.703 </t>
  </si>
  <si>
    <t>52. </t>
  </si>
  <si>
    <t> 492099.2967 </t>
  </si>
  <si>
    <t>53. </t>
  </si>
  <si>
    <t> 866991.7033 </t>
  </si>
  <si>
    <t>54. </t>
  </si>
  <si>
    <t> 2202954.703 </t>
  </si>
  <si>
    <t>55. </t>
  </si>
  <si>
    <t> 905579.7033 </t>
  </si>
  <si>
    <t>56. </t>
  </si>
  <si>
    <t> 37066688.09 </t>
  </si>
  <si>
    <t> 750220.0925 </t>
  </si>
  <si>
    <t>57. </t>
  </si>
  <si>
    <t> 160111.0925 </t>
  </si>
  <si>
    <t>58. </t>
  </si>
  <si>
    <t> 3088582.907 </t>
  </si>
  <si>
    <t>59. </t>
  </si>
  <si>
    <t> 637115.9075 </t>
  </si>
  <si>
    <t>60. </t>
  </si>
  <si>
    <t> 546870.0925 </t>
  </si>
  <si>
    <t>61. </t>
  </si>
  <si>
    <t> 62762926.8 </t>
  </si>
  <si>
    <t> 1412727.796 </t>
  </si>
  <si>
    <t>62. </t>
  </si>
  <si>
    <t> 1803971.204 </t>
  </si>
  <si>
    <t>63. </t>
  </si>
  <si>
    <t> 31860.79562 </t>
  </si>
  <si>
    <t>64. </t>
  </si>
  <si>
    <t> 1801439.796 </t>
  </si>
  <si>
    <t>65. </t>
  </si>
  <si>
    <t> 1259012.204 </t>
  </si>
  <si>
    <t>66. </t>
  </si>
  <si>
    <t> 78007641.01 </t>
  </si>
  <si>
    <t> 1367593.007 </t>
  </si>
  <si>
    <t>67. </t>
  </si>
  <si>
    <t> 727942.9933 </t>
  </si>
  <si>
    <t>68. </t>
  </si>
  <si>
    <t> 4457306.007 </t>
  </si>
  <si>
    <t>69. </t>
  </si>
  <si>
    <t> 6126963.993 </t>
  </si>
  <si>
    <t>70. </t>
  </si>
  <si>
    <t> 979252.0067 </t>
  </si>
  <si>
    <t> 89480134.46 </t>
  </si>
  <si>
    <t> 2579546.458 </t>
  </si>
  <si>
    <t> 12434133.46 </t>
  </si>
  <si>
    <t> 10046389.46 </t>
  </si>
  <si>
    <t> 11457883.46 </t>
  </si>
  <si>
    <t> 2617302.542 </t>
  </si>
  <si>
    <t> 89706175.55 </t>
  </si>
  <si>
    <t> 5091886.547 </t>
  </si>
  <si>
    <t> 3180148.547 </t>
  </si>
  <si>
    <t> 9240745.547 </t>
  </si>
  <si>
    <t> 8486412.547 </t>
  </si>
  <si>
    <t> 10221687.55 </t>
  </si>
  <si>
    <t> 90004915.67 </t>
  </si>
  <si>
    <t> 19084888.33 </t>
  </si>
  <si>
    <t> 10990899.33 </t>
  </si>
  <si>
    <t> 2455216.327 </t>
  </si>
  <si>
    <t> 4662144.327 </t>
  </si>
  <si>
    <t> 2921374.327 </t>
  </si>
  <si>
    <t> 90654317.93 </t>
  </si>
  <si>
    <t> 8604401.927 </t>
  </si>
  <si>
    <t> 6016095.073 </t>
  </si>
  <si>
    <t> 4310898.927 </t>
  </si>
  <si>
    <t> 29519845.07 </t>
  </si>
  <si>
    <t> 15167342.07 </t>
  </si>
  <si>
    <t> 92980178.57 </t>
  </si>
  <si>
    <t> 19459789.57 </t>
  </si>
  <si>
    <t> 8824659.432 </t>
  </si>
  <si>
    <t> 8629336.432 </t>
  </si>
  <si>
    <t> 5626085.432 </t>
  </si>
  <si>
    <t> 7737293.568 </t>
  </si>
  <si>
    <t> 95290915.12 </t>
  </si>
  <si>
    <t> 20386194.12 </t>
  </si>
  <si>
    <t> 17674555.88 </t>
  </si>
  <si>
    <t> 190133.1225 </t>
  </si>
  <si>
    <t> 1898242.877 </t>
  </si>
  <si>
    <t> 1678382.123 </t>
  </si>
  <si>
    <t> 97876139.05 </t>
  </si>
  <si>
    <t> 974983.0481 </t>
  </si>
  <si>
    <t> 6456520.952 </t>
  </si>
  <si>
    <t> 8063260.048 </t>
  </si>
  <si>
    <t> 6966712.952 </t>
  </si>
  <si>
    <t> 474920.0481 </t>
  </si>
  <si>
    <t> 109878791.9 </t>
  </si>
  <si>
    <t> 23492486.09 </t>
  </si>
  <si>
    <t> 185644.9104 </t>
  </si>
  <si>
    <t> 3295594.91 </t>
  </si>
  <si>
    <t> 4402428.91 </t>
  </si>
  <si>
    <t> 1882204.91 </t>
  </si>
  <si>
    <t> 122340799.6 </t>
  </si>
  <si>
    <t> 7008717.596 </t>
  </si>
  <si>
    <t> 18196258.6 </t>
  </si>
  <si>
    <t> 12123690.6 </t>
  </si>
  <si>
    <t> 9933343.596 </t>
  </si>
  <si>
    <t> 12166017.4 </t>
  </si>
  <si>
    <t> 140539320.2 </t>
  </si>
  <si>
    <t> 8487270.85 </t>
  </si>
  <si>
    <t> 9376439.15 </t>
  </si>
  <si>
    <t> 5372641.15 </t>
  </si>
  <si>
    <t> 5675713.85 </t>
  </si>
  <si>
    <t> 24065045.85 </t>
  </si>
  <si>
    <t> 144086005 </t>
  </si>
  <si>
    <t> 9804032.027 </t>
  </si>
  <si>
    <t> 10969469.97 </t>
  </si>
  <si>
    <t> 10319408.03 </t>
  </si>
  <si>
    <t> 7087534.973 </t>
  </si>
  <si>
    <t> 6412716.027 </t>
  </si>
  <si>
    <t> 141867217.4 </t>
  </si>
  <si>
    <t> 13787504.37 </t>
  </si>
  <si>
    <t> 21055774.63 </t>
  </si>
  <si>
    <t> 26163984.37 </t>
  </si>
  <si>
    <t> 3775467.371 </t>
  </si>
  <si>
    <t> 24148631.63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</si>
  <si>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3.555760871·10</t>
    </r>
    <r>
      <rPr>
        <b/>
        <vertAlign val="superscript"/>
        <sz val="9"/>
        <color rgb="FF000000"/>
        <rFont val="Verdana"/>
        <family val="2"/>
        <charset val="238"/>
      </rPr>
      <t>-</t>
    </r>
  </si>
  <si>
    <t> 142162707.4 </t>
  </si>
  <si>
    <t> 14082994.4 </t>
  </si>
  <si>
    <t> 20760284.6 </t>
  </si>
  <si>
    <t> 26459474.4 </t>
  </si>
  <si>
    <t> 4070957.4 </t>
  </si>
  <si>
    <t> 23853141.6 </t>
  </si>
  <si>
    <t> 747187414.4 </t>
  </si>
  <si>
    <t> 172936124.4 </t>
  </si>
  <si>
    <t> 271721018.4 </t>
  </si>
  <si>
    <t> 217136206.4 </t>
  </si>
  <si>
    <t> 883543791.6 </t>
  </si>
  <si>
    <t> 221750442.4 </t>
  </si>
  <si>
    <t> 1601887653 </t>
  </si>
  <si>
    <t> 26690214.6 </t>
  </si>
  <si>
    <t> 154258806.6 </t>
  </si>
  <si>
    <t> 135879007.6 </t>
  </si>
  <si>
    <t> 127479926.6 </t>
  </si>
  <si>
    <t> 444307955.4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</si>
  <si>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7.362505129·10</t>
    </r>
    <r>
      <rPr>
        <b/>
        <vertAlign val="superscript"/>
        <sz val="9"/>
        <color rgb="FF000000"/>
        <rFont val="Verdana"/>
        <family val="2"/>
        <charset val="238"/>
      </rPr>
      <t>-2</t>
    </r>
  </si>
  <si>
    <t> 29563052.63 </t>
  </si>
  <si>
    <t> 12394694.63 </t>
  </si>
  <si>
    <t> 5317537.368 </t>
  </si>
  <si>
    <t> 12582538.63 </t>
  </si>
  <si>
    <t> 12221845.63 </t>
  </si>
  <si>
    <t> 7223859.632 </t>
  </si>
  <si>
    <t> 49085128.36 </t>
  </si>
  <si>
    <t> 4460364.64 </t>
  </si>
  <si>
    <t> 12325562.64 </t>
  </si>
  <si>
    <t> 18630247.64 </t>
  </si>
  <si>
    <t> 584510.6397 </t>
  </si>
  <si>
    <t> 6657798.64 </t>
  </si>
  <si>
    <t> 68516668.21 </t>
  </si>
  <si>
    <t> 8808219.79 </t>
  </si>
  <si>
    <t> 7360371.21 </t>
  </si>
  <si>
    <t> 1394023.79 </t>
  </si>
  <si>
    <t> 19947324.79 </t>
  </si>
  <si>
    <t> 9362662.79 </t>
  </si>
  <si>
    <t> 94489486.65 </t>
  </si>
  <si>
    <t> 5530876.651 </t>
  </si>
  <si>
    <t> 2712909.349 </t>
  </si>
  <si>
    <t> 6586517.651 </t>
  </si>
  <si>
    <t> 26170357.65 </t>
  </si>
  <si>
    <t> 11783220.65 </t>
  </si>
  <si>
    <t> 123052189.3 </t>
  </si>
  <si>
    <t> 2922442.349 </t>
  </si>
  <si>
    <t> 4407793.651 </t>
  </si>
  <si>
    <t> 5031992.651 </t>
  </si>
  <si>
    <t> 27732365.65 </t>
  </si>
  <si>
    <t> 15774232.35 </t>
  </si>
  <si>
    <t> 141556701.3 </t>
  </si>
  <si>
    <t> 213944.2582 </t>
  </si>
  <si>
    <t> 2889988.742 </t>
  </si>
  <si>
    <t> 8152253.258 </t>
  </si>
  <si>
    <t> 7554735.258 </t>
  </si>
  <si>
    <t> 4634244.742 </t>
  </si>
  <si>
    <t> 158313571.9 </t>
  </si>
  <si>
    <t> 7515856.06 </t>
  </si>
  <si>
    <t> 11421105.94 </t>
  </si>
  <si>
    <t> 10151354.94 </t>
  </si>
  <si>
    <t> 20288424.06 </t>
  </si>
  <si>
    <t> 4657476.94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</si>
  <si>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-6.031175326·10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+ 1.508322818·10</t>
    </r>
    <r>
      <rPr>
        <b/>
        <vertAlign val="superscript"/>
        <sz val="9"/>
        <color rgb="FF000000"/>
        <rFont val="Verdana"/>
        <family val="2"/>
        <charset val="238"/>
      </rPr>
      <t>-</t>
    </r>
  </si>
  <si>
    <t> 82638183.74 </t>
  </si>
  <si>
    <t> 83191244.26 </t>
  </si>
  <si>
    <t> 64254282.26 </t>
  </si>
  <si>
    <t> 65524033.26 </t>
  </si>
  <si>
    <t> 95963812.26 </t>
  </si>
  <si>
    <t> 71017911.26 </t>
  </si>
  <si>
    <t> 298549881.1 </t>
  </si>
  <si>
    <t> 14014691.05 </t>
  </si>
  <si>
    <t> 33810752.05 </t>
  </si>
  <si>
    <t> 32240163.05 </t>
  </si>
  <si>
    <t> 30103091.05 </t>
  </si>
  <si>
    <t> 43009763.05 </t>
  </si>
  <si>
    <t> 530007198.6 </t>
  </si>
  <si>
    <t> 136544318.6 </t>
  </si>
  <si>
    <t> 128986891.6 </t>
  </si>
  <si>
    <t> 124516425.6 </t>
  </si>
  <si>
    <t> 180398362.6 </t>
  </si>
  <si>
    <t> 147206587.6 </t>
  </si>
  <si>
    <t> 1000009751 </t>
  </si>
  <si>
    <t> 42776741.07 </t>
  </si>
  <si>
    <t> 23856181.07 </t>
  </si>
  <si>
    <t> 75545214.07 </t>
  </si>
  <si>
    <t> 50900431.07 </t>
  </si>
  <si>
    <t> 102757037.1 </t>
  </si>
  <si>
    <t> 1522987500 </t>
  </si>
  <si>
    <t> 73777036.7 </t>
  </si>
  <si>
    <t> 125161046.7 </t>
  </si>
  <si>
    <t> 80813773.7 </t>
  </si>
  <si>
    <t> 232554879.7 </t>
  </si>
  <si>
    <t> 188160568.7 </t>
  </si>
  <si>
    <t> 1906255620 </t>
  </si>
  <si>
    <t> 162961868.3 </t>
  </si>
  <si>
    <t> 57382146.27 </t>
  </si>
  <si>
    <t> 175257293.3 </t>
  </si>
  <si>
    <t> 37913882.73 </t>
  </si>
  <si>
    <t> 198430840.3 </t>
  </si>
  <si>
    <t> 2498509146 </t>
  </si>
  <si>
    <t> 23076063.57 </t>
  </si>
  <si>
    <t> 61126033.57 </t>
  </si>
  <si>
    <t> 23305180.57 </t>
  </si>
  <si>
    <t> 12031123.43 </t>
  </si>
  <si>
    <t> 23573208.43 </t>
  </si>
  <si>
    <t> 4125555807 </t>
  </si>
  <si>
    <t> 83937382.57 </t>
  </si>
  <si>
    <t> 103572573.6 </t>
  </si>
  <si>
    <t> 105975567.6 </t>
  </si>
  <si>
    <t> 92801692.57 </t>
  </si>
  <si>
    <t> 407495043.4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</si>
  <si>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6.003874788·10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</si>
  <si>
    <t> 8313747.388 </t>
  </si>
  <si>
    <t> 6436485.388 </t>
  </si>
  <si>
    <t> 5035298.388 </t>
  </si>
  <si>
    <t> 3167709.388 </t>
  </si>
  <si>
    <t> 3269337.388 </t>
  </si>
  <si>
    <t> 8803836.189 </t>
  </si>
  <si>
    <t> 2784625.189 </t>
  </si>
  <si>
    <t> 6824777.811 </t>
  </si>
  <si>
    <t> 3723424.811 </t>
  </si>
  <si>
    <t> 6719288.811 </t>
  </si>
  <si>
    <t> 1030894.189 </t>
  </si>
  <si>
    <t> 9423705.397 </t>
  </si>
  <si>
    <t> 3683169.397 </t>
  </si>
  <si>
    <t> 6158066.397 </t>
  </si>
  <si>
    <t> 5563416.397 </t>
  </si>
  <si>
    <t> 2522753.397 </t>
  </si>
  <si>
    <t> 1986899.397 </t>
  </si>
  <si>
    <t> 10685324.96 </t>
  </si>
  <si>
    <t> 8518947.043 </t>
  </si>
  <si>
    <t> 25227857.04 </t>
  </si>
  <si>
    <t> 9476939.043 </t>
  </si>
  <si>
    <t> 6312133.043 </t>
  </si>
  <si>
    <t> 2314816.043 </t>
  </si>
  <si>
    <t> 14603018.19 </t>
  </si>
  <si>
    <t> 2017607.807 </t>
  </si>
  <si>
    <t> 186757.1926 </t>
  </si>
  <si>
    <t> 1315355.193 </t>
  </si>
  <si>
    <t> 5916878.193 </t>
  </si>
  <si>
    <t> 1867024.807 </t>
  </si>
  <si>
    <t> 17953903.08 </t>
  </si>
  <si>
    <t> 3804731.082 </t>
  </si>
  <si>
    <t> 5102797.918 </t>
  </si>
  <si>
    <t> 8672954.082 </t>
  </si>
  <si>
    <t> 8912098.082 </t>
  </si>
  <si>
    <t> 4523571.082 </t>
  </si>
  <si>
    <t> 21314649.1 </t>
  </si>
  <si>
    <t> 2282624.102 </t>
  </si>
  <si>
    <t> 1840986.102 </t>
  </si>
  <si>
    <t> 4360071.102 </t>
  </si>
  <si>
    <t> 5747477.102 </t>
  </si>
  <si>
    <t> 4737550.102 </t>
  </si>
  <si>
    <t> 33778008.8 </t>
  </si>
  <si>
    <t> 3334439.202 </t>
  </si>
  <si>
    <t> 4195633.202 </t>
  </si>
  <si>
    <t> 716581.7981 </t>
  </si>
  <si>
    <t> 3422023.798 </t>
  </si>
  <si>
    <t> 1452665.798 </t>
  </si>
  <si>
    <t> 42770112.33 </t>
  </si>
  <si>
    <t> 4167966.668 </t>
  </si>
  <si>
    <t> 1185066.332 </t>
  </si>
  <si>
    <t> 16539291.67 </t>
  </si>
  <si>
    <t> 1524767.332 </t>
  </si>
  <si>
    <t> 11480295.67 </t>
  </si>
  <si>
    <t> 46387416.42 </t>
  </si>
  <si>
    <t> 5616114.425 </t>
  </si>
  <si>
    <t> 495315.575 </t>
  </si>
  <si>
    <t> 8420906.425 </t>
  </si>
  <si>
    <t> 8616510.425 </t>
  </si>
  <si>
    <t> 33754.42496 </t>
  </si>
  <si>
    <t> 38229157.19 </t>
  </si>
  <si>
    <t> 1508843.195 </t>
  </si>
  <si>
    <t> 734291.8055 </t>
  </si>
  <si>
    <t> 2671860.195 </t>
  </si>
  <si>
    <t> 6163010.805 </t>
  </si>
  <si>
    <t> 5273302.805 </t>
  </si>
  <si>
    <t> 78699342.42 </t>
  </si>
  <si>
    <t> 44979426.42 </t>
  </si>
  <si>
    <t> 510010.5781 </t>
  </si>
  <si>
    <t> 36830023.58 </t>
  </si>
  <si>
    <t> 1553493.422 </t>
  </si>
  <si>
    <t> 7812526.578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</si>
  <si>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6.079186591·1</t>
    </r>
  </si>
  <si>
    <t> 605910.6371 </t>
  </si>
  <si>
    <t> 219356.6371 </t>
  </si>
  <si>
    <t> 812091.3629 </t>
  </si>
  <si>
    <t> 224120.6371 </t>
  </si>
  <si>
    <t> 232477.6371 </t>
  </si>
  <si>
    <t> 136140.6371 </t>
  </si>
  <si>
    <t> 1126816.06 </t>
  </si>
  <si>
    <t> 75029.94039 </t>
  </si>
  <si>
    <t> 990278.1449 </t>
  </si>
  <si>
    <t> 24186.14493 </t>
  </si>
  <si>
    <t> 900363.7635 </t>
  </si>
  <si>
    <t> 47190.23648 </t>
  </si>
  <si>
    <t> 1081081.242 </t>
  </si>
  <si>
    <t> 34345.24238 </t>
  </si>
  <si>
    <t> 1035568.604 </t>
  </si>
  <si>
    <t> 63684.60415 </t>
  </si>
  <si>
    <t>Result:  y = 111.089503 x2 - 65465.77531 x + 6041593.137</t>
  </si>
  <si>
    <t>Residual Sum of Squares: rss = 8.440966052·1011</t>
  </si>
  <si>
    <t>0-500</t>
  </si>
  <si>
    <r>
      <t>  </t>
    </r>
    <r>
      <rPr>
        <b/>
        <sz val="9"/>
        <color rgb="FF000000"/>
        <rFont val="Verdana"/>
        <family val="2"/>
        <charset val="238"/>
      </rPr>
      <t>y = -2.848496933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+ 8403.3634 x - 2462735.067</t>
    </r>
  </si>
  <si>
    <t> 1026822.4 </t>
  </si>
  <si>
    <t> 175023.6 </t>
  </si>
  <si>
    <t> 60730.4 </t>
  </si>
  <si>
    <t> 79268.4 </t>
  </si>
  <si>
    <t> 19913.6 </t>
  </si>
  <si>
    <t> 54938.4 </t>
  </si>
  <si>
    <t> 3092131.4 </t>
  </si>
  <si>
    <t> 3218884.6 </t>
  </si>
  <si>
    <t> 1970164.4 </t>
  </si>
  <si>
    <t> 1443187.4 </t>
  </si>
  <si>
    <t> 1896404.4 </t>
  </si>
  <si>
    <t> 2090871.6 </t>
  </si>
  <si>
    <t> 2950004 </t>
  </si>
  <si>
    <t> 270063 </t>
  </si>
  <si>
    <t> 738771 </t>
  </si>
  <si>
    <t> 607524 </t>
  </si>
  <si>
    <t> 1322534 </t>
  </si>
  <si>
    <t> 2398766 </t>
  </si>
  <si>
    <t>Result:  y = -2.848496933 x2 + 8403.</t>
  </si>
  <si>
    <t>500-2k</t>
  </si>
  <si>
    <r>
      <t>y = 1.288513437·10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- 4.794834544·10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+ 5.560013426·10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- 1964.93922 x + 5018847.618</t>
    </r>
  </si>
  <si>
    <t>2k-20k</t>
  </si>
  <si>
    <t> 270062.9999 </t>
  </si>
  <si>
    <t> 738771.0001 </t>
  </si>
  <si>
    <t> 607524.0001 </t>
  </si>
  <si>
    <t> 3905962.8 </t>
  </si>
  <si>
    <t> 929981.8003 </t>
  </si>
  <si>
    <t> 835429.1997 </t>
  </si>
  <si>
    <t> 457853.1997 </t>
  </si>
  <si>
    <t> 325935.8003 </t>
  </si>
  <si>
    <t> 37364.80028 </t>
  </si>
  <si>
    <t> 5405607.8 </t>
  </si>
  <si>
    <t> 286296.8003 </t>
  </si>
  <si>
    <t> 2150899.2 </t>
  </si>
  <si>
    <t> 319148.8003 </t>
  </si>
  <si>
    <t> 1084180.8 </t>
  </si>
  <si>
    <t> 461272.8003 </t>
  </si>
  <si>
    <t> 5906378.6 </t>
  </si>
  <si>
    <t> 351082.3996 </t>
  </si>
  <si>
    <t> 370345.3996 </t>
  </si>
  <si>
    <t> 44545.60037 </t>
  </si>
  <si>
    <t> 364549.6004 </t>
  </si>
  <si>
    <t> 312332.6004 </t>
  </si>
  <si>
    <t> 10695986.6 </t>
  </si>
  <si>
    <t> 868211.3998 </t>
  </si>
  <si>
    <t> 601979.3998 </t>
  </si>
  <si>
    <t> 333547.6002 </t>
  </si>
  <si>
    <t> 447640.6002 </t>
  </si>
  <si>
    <t> 689002.6002 </t>
  </si>
  <si>
    <t>Result:  y = 1.288513437·10-9</t>
  </si>
  <si>
    <r>
      <t>  </t>
    </r>
    <r>
      <rPr>
        <b/>
        <sz val="9"/>
        <color rgb="FF000000"/>
        <rFont val="Verdana"/>
        <family val="2"/>
        <charset val="238"/>
      </rPr>
      <t>y = -6.726539099·10</t>
    </r>
    <r>
      <rPr>
        <b/>
        <vertAlign val="superscript"/>
        <sz val="9"/>
        <color rgb="FF000000"/>
        <rFont val="Verdana"/>
        <family val="2"/>
        <charset val="238"/>
      </rPr>
      <t>-15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+ 7.008578903·10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- 2.139562281·10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+ 509.1881486 x + 1200288.689</t>
    </r>
  </si>
  <si>
    <t>20k-250k</t>
  </si>
  <si>
    <t> 10583219.13 </t>
  </si>
  <si>
    <t> 980978.8672 </t>
  </si>
  <si>
    <t> 714746.8672 </t>
  </si>
  <si>
    <t> 220780.1328 </t>
  </si>
  <si>
    <t> 334873.1328 </t>
  </si>
  <si>
    <t> 576235.1328 </t>
  </si>
  <si>
    <t> 14734110.23 </t>
  </si>
  <si>
    <t> 607356.7732 </t>
  </si>
  <si>
    <t> 596696.2268 </t>
  </si>
  <si>
    <t> 1075355.227 </t>
  </si>
  <si>
    <t> 758101.2268 </t>
  </si>
  <si>
    <t> 605391.2268 </t>
  </si>
  <si>
    <t> 22144821.91 </t>
  </si>
  <si>
    <t> 4398230.092 </t>
  </si>
  <si>
    <t> 1116263.092 </t>
  </si>
  <si>
    <t> 1343965.908 </t>
  </si>
  <si>
    <t> 1898926.092 </t>
  </si>
  <si>
    <t> 1179956.908 </t>
  </si>
  <si>
    <t> 30098274.32 </t>
  </si>
  <si>
    <t> 1635947.324 </t>
  </si>
  <si>
    <t> 471517.676 </t>
  </si>
  <si>
    <t> 887573.324 </t>
  </si>
  <si>
    <t> 2223536.324 </t>
  </si>
  <si>
    <t> 926161.324 </t>
  </si>
  <si>
    <t> 37059405.73 </t>
  </si>
  <si>
    <t> 742937.7277 </t>
  </si>
  <si>
    <t> 152828.7277 </t>
  </si>
  <si>
    <t> 3095865.272 </t>
  </si>
  <si>
    <t> 644398.2723 </t>
  </si>
  <si>
    <t> 539587.7277 </t>
  </si>
  <si>
    <t> 62761595.82 </t>
  </si>
  <si>
    <t> 1411396.821 </t>
  </si>
  <si>
    <t> 1805302.179 </t>
  </si>
  <si>
    <t> 30529.82079 </t>
  </si>
  <si>
    <t> 1800108.821 </t>
  </si>
  <si>
    <t> 1260343.179 </t>
  </si>
  <si>
    <t> 78008185.26 </t>
  </si>
  <si>
    <t> 1368137.26 </t>
  </si>
  <si>
    <t> 727398.74 </t>
  </si>
  <si>
    <t> 4457850.26 </t>
  </si>
  <si>
    <t> 6126419.74 </t>
  </si>
  <si>
    <t> 979796.26 </t>
  </si>
  <si>
    <t>Result:  y = -6.726539099·10-15 x4</t>
  </si>
  <si>
    <t> 489980.3792 </t>
  </si>
  <si>
    <t> 103426.3792 </t>
  </si>
  <si>
    <t> 1300630.254 </t>
  </si>
  <si>
    <t> 117371.7458 </t>
  </si>
  <si>
    <t> 108190.3792 </t>
  </si>
  <si>
    <t> 257813.5514 </t>
  </si>
  <si>
    <t> 115619.4486 </t>
  </si>
  <si>
    <t> 20210.37919 </t>
  </si>
  <si>
    <t> 1317149.912 </t>
  </si>
  <si>
    <t> 115303.9122 </t>
  </si>
  <si>
    <t> 909030.2925 </t>
  </si>
  <si>
    <t> 57061.70752 </t>
  </si>
  <si>
    <t> 38523.70752 </t>
  </si>
  <si>
    <t> 137705.7075 </t>
  </si>
  <si>
    <t> 1088942.438 </t>
  </si>
  <si>
    <t> 117058.4382 </t>
  </si>
  <si>
    <t>Result:  y = 1.84</t>
  </si>
  <si>
    <t>y = 1052.28 x + 500682.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</si>
</sst>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FF"/>
      <name val="Verdana"/>
      <family val="2"/>
      <charset val="238"/>
    </font>
    <font>
      <b/>
      <sz val="9"/>
      <color rgb="FF0000FF"/>
      <name val="Verdana"/>
      <family val="2"/>
      <charset val="238"/>
    </font>
    <font>
      <sz val="9"/>
      <color rgb="FFFF0000"/>
      <name val="Verdana"/>
      <family val="2"/>
      <charset val="238"/>
    </font>
    <font>
      <b/>
      <sz val="9"/>
      <color rgb="FFFF0000"/>
      <name val="Verdana"/>
      <family val="2"/>
      <charset val="238"/>
    </font>
    <font>
      <b/>
      <u/>
      <sz val="7.5"/>
      <color rgb="FFFF0000"/>
      <name val="Verdana"/>
      <family val="2"/>
      <charset val="238"/>
    </font>
    <font>
      <sz val="11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justify" vertical="center" wrapText="1"/>
    </xf>
    <xf numFmtId="0" fontId="9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justify" vertical="center"/>
    </xf>
    <xf numFmtId="0" fontId="3" fillId="0" borderId="0" xfId="0" applyFont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 wrapText="1"/>
    </xf>
    <xf numFmtId="0" fontId="3" fillId="2" borderId="0" xfId="0" applyFont="1" applyFill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0" fillId="0" borderId="0" xfId="0" applyAlignment="1">
      <alignment wrapText="1"/>
    </xf>
    <xf numFmtId="0" fontId="13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386554</c:v>
                </c:pt>
                <c:pt idx="1">
                  <c:v>1418002</c:v>
                </c:pt>
                <c:pt idx="2">
                  <c:v>381790</c:v>
                </c:pt>
                <c:pt idx="3" formatCode="@">
                  <c:v>373433</c:v>
                </c:pt>
                <c:pt idx="4" formatCode="@">
                  <c:v>469770</c:v>
                </c:pt>
                <c:pt idx="5" formatCode="@">
                  <c:v>1201846</c:v>
                </c:pt>
                <c:pt idx="6" formatCode="@">
                  <c:v>966092</c:v>
                </c:pt>
                <c:pt idx="7" formatCode="@">
                  <c:v>947554</c:v>
                </c:pt>
                <c:pt idx="8" formatCode="@">
                  <c:v>1046736</c:v>
                </c:pt>
                <c:pt idx="9" formatCode="@">
                  <c:v>971884</c:v>
                </c:pt>
                <c:pt idx="10" formatCode="@">
                  <c:v>6311016</c:v>
                </c:pt>
                <c:pt idx="11" formatCode="@">
                  <c:v>1121967</c:v>
                </c:pt>
                <c:pt idx="12" formatCode="@">
                  <c:v>1648944</c:v>
                </c:pt>
                <c:pt idx="13" formatCode="@">
                  <c:v>1195727</c:v>
                </c:pt>
                <c:pt idx="14" formatCode="@">
                  <c:v>5183003</c:v>
                </c:pt>
                <c:pt idx="15" formatCode="@">
                  <c:v>3220067</c:v>
                </c:pt>
                <c:pt idx="16" formatCode="@">
                  <c:v>2211233</c:v>
                </c:pt>
                <c:pt idx="17" formatCode="@">
                  <c:v>2342480</c:v>
                </c:pt>
                <c:pt idx="18" formatCode="@">
                  <c:v>1627470</c:v>
                </c:pt>
                <c:pt idx="19">
                  <c:v>5348770</c:v>
                </c:pt>
                <c:pt idx="20">
                  <c:v>2975981</c:v>
                </c:pt>
                <c:pt idx="21">
                  <c:v>4741392</c:v>
                </c:pt>
                <c:pt idx="22">
                  <c:v>4363816</c:v>
                </c:pt>
                <c:pt idx="23">
                  <c:v>3580027</c:v>
                </c:pt>
                <c:pt idx="24">
                  <c:v>3868598</c:v>
                </c:pt>
                <c:pt idx="25">
                  <c:v>5119311</c:v>
                </c:pt>
                <c:pt idx="26">
                  <c:v>7556507</c:v>
                </c:pt>
                <c:pt idx="27">
                  <c:v>5086459</c:v>
                </c:pt>
                <c:pt idx="28">
                  <c:v>4321427</c:v>
                </c:pt>
                <c:pt idx="29">
                  <c:v>4944335</c:v>
                </c:pt>
                <c:pt idx="30">
                  <c:v>6257461</c:v>
                </c:pt>
                <c:pt idx="31">
                  <c:v>6276724</c:v>
                </c:pt>
                <c:pt idx="32">
                  <c:v>5861833</c:v>
                </c:pt>
                <c:pt idx="33">
                  <c:v>5541829</c:v>
                </c:pt>
                <c:pt idx="34">
                  <c:v>5594046</c:v>
                </c:pt>
                <c:pt idx="35">
                  <c:v>11564198</c:v>
                </c:pt>
                <c:pt idx="36">
                  <c:v>11297966</c:v>
                </c:pt>
                <c:pt idx="37">
                  <c:v>10362439</c:v>
                </c:pt>
                <c:pt idx="38">
                  <c:v>10248346</c:v>
                </c:pt>
                <c:pt idx="39">
                  <c:v>10006984</c:v>
                </c:pt>
                <c:pt idx="40">
                  <c:v>15341467</c:v>
                </c:pt>
                <c:pt idx="41">
                  <c:v>14137414</c:v>
                </c:pt>
                <c:pt idx="42">
                  <c:v>13658755</c:v>
                </c:pt>
                <c:pt idx="43">
                  <c:v>13976009</c:v>
                </c:pt>
                <c:pt idx="44">
                  <c:v>14128719</c:v>
                </c:pt>
                <c:pt idx="45">
                  <c:v>26543052</c:v>
                </c:pt>
                <c:pt idx="46">
                  <c:v>23261085</c:v>
                </c:pt>
                <c:pt idx="47">
                  <c:v>20800856</c:v>
                </c:pt>
                <c:pt idx="48">
                  <c:v>24043748</c:v>
                </c:pt>
                <c:pt idx="49">
                  <c:v>20964865</c:v>
                </c:pt>
                <c:pt idx="50">
                  <c:v>28462327</c:v>
                </c:pt>
                <c:pt idx="51">
                  <c:v>30569792</c:v>
                </c:pt>
                <c:pt idx="52">
                  <c:v>29210701</c:v>
                </c:pt>
                <c:pt idx="53">
                  <c:v>27874738</c:v>
                </c:pt>
                <c:pt idx="54">
                  <c:v>29172113</c:v>
                </c:pt>
                <c:pt idx="55">
                  <c:v>36316468</c:v>
                </c:pt>
                <c:pt idx="56">
                  <c:v>36906577</c:v>
                </c:pt>
                <c:pt idx="57">
                  <c:v>40155271</c:v>
                </c:pt>
                <c:pt idx="58">
                  <c:v>37703804</c:v>
                </c:pt>
                <c:pt idx="59">
                  <c:v>36519818</c:v>
                </c:pt>
                <c:pt idx="60">
                  <c:v>61350199</c:v>
                </c:pt>
                <c:pt idx="61">
                  <c:v>64566898</c:v>
                </c:pt>
                <c:pt idx="62">
                  <c:v>62731066</c:v>
                </c:pt>
                <c:pt idx="63">
                  <c:v>60961487</c:v>
                </c:pt>
                <c:pt idx="64">
                  <c:v>64021939</c:v>
                </c:pt>
                <c:pt idx="65">
                  <c:v>76640048</c:v>
                </c:pt>
                <c:pt idx="66">
                  <c:v>78735584</c:v>
                </c:pt>
                <c:pt idx="67">
                  <c:v>73550335</c:v>
                </c:pt>
                <c:pt idx="68">
                  <c:v>84134605</c:v>
                </c:pt>
                <c:pt idx="69">
                  <c:v>77028389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86900588</c:v>
                </c:pt>
                <c:pt idx="1">
                  <c:v>77046001</c:v>
                </c:pt>
                <c:pt idx="2" formatCode="@">
                  <c:v>79433745</c:v>
                </c:pt>
                <c:pt idx="3" formatCode="@">
                  <c:v>78022251</c:v>
                </c:pt>
                <c:pt idx="4" formatCode="@">
                  <c:v>92097437</c:v>
                </c:pt>
                <c:pt idx="5" formatCode="@">
                  <c:v>84614289</c:v>
                </c:pt>
                <c:pt idx="6" formatCode="@">
                  <c:v>86526027</c:v>
                </c:pt>
                <c:pt idx="7" formatCode="@">
                  <c:v>80465430</c:v>
                </c:pt>
                <c:pt idx="8" formatCode="@">
                  <c:v>81219763</c:v>
                </c:pt>
                <c:pt idx="9" formatCode="@">
                  <c:v>79484488</c:v>
                </c:pt>
                <c:pt idx="10" formatCode="@">
                  <c:v>109089804</c:v>
                </c:pt>
                <c:pt idx="11" formatCode="@">
                  <c:v>100995815</c:v>
                </c:pt>
                <c:pt idx="12" formatCode="@">
                  <c:v>92460132</c:v>
                </c:pt>
                <c:pt idx="13" formatCode="@">
                  <c:v>94667060</c:v>
                </c:pt>
                <c:pt idx="14" formatCode="@">
                  <c:v>92926290</c:v>
                </c:pt>
                <c:pt idx="15" formatCode="@">
                  <c:v>82049916</c:v>
                </c:pt>
                <c:pt idx="16" formatCode="@">
                  <c:v>96670413</c:v>
                </c:pt>
                <c:pt idx="17" formatCode="@">
                  <c:v>86343419</c:v>
                </c:pt>
                <c:pt idx="18">
                  <c:v>120174163</c:v>
                </c:pt>
                <c:pt idx="19">
                  <c:v>105821660</c:v>
                </c:pt>
                <c:pt idx="20">
                  <c:v>73520389</c:v>
                </c:pt>
                <c:pt idx="21">
                  <c:v>101804838</c:v>
                </c:pt>
                <c:pt idx="22">
                  <c:v>101609515</c:v>
                </c:pt>
                <c:pt idx="23">
                  <c:v>98606264</c:v>
                </c:pt>
                <c:pt idx="24">
                  <c:v>85242885</c:v>
                </c:pt>
                <c:pt idx="25">
                  <c:v>74904721</c:v>
                </c:pt>
                <c:pt idx="26">
                  <c:v>112965471</c:v>
                </c:pt>
                <c:pt idx="27">
                  <c:v>95100782</c:v>
                </c:pt>
                <c:pt idx="28">
                  <c:v>97189158</c:v>
                </c:pt>
                <c:pt idx="29">
                  <c:v>93612533</c:v>
                </c:pt>
                <c:pt idx="30">
                  <c:v>96901156</c:v>
                </c:pt>
                <c:pt idx="31">
                  <c:v>104332660</c:v>
                </c:pt>
                <c:pt idx="32">
                  <c:v>89812879</c:v>
                </c:pt>
                <c:pt idx="33">
                  <c:v>104842852</c:v>
                </c:pt>
                <c:pt idx="34">
                  <c:v>97401219</c:v>
                </c:pt>
                <c:pt idx="35">
                  <c:v>133371278</c:v>
                </c:pt>
                <c:pt idx="36">
                  <c:v>109693147</c:v>
                </c:pt>
                <c:pt idx="37">
                  <c:v>106583197</c:v>
                </c:pt>
                <c:pt idx="38">
                  <c:v>105476363</c:v>
                </c:pt>
                <c:pt idx="39">
                  <c:v>107996587</c:v>
                </c:pt>
                <c:pt idx="40">
                  <c:v>115332082</c:v>
                </c:pt>
                <c:pt idx="41">
                  <c:v>104144541</c:v>
                </c:pt>
                <c:pt idx="42">
                  <c:v>110217109</c:v>
                </c:pt>
                <c:pt idx="43">
                  <c:v>112407456</c:v>
                </c:pt>
                <c:pt idx="44">
                  <c:v>134506817</c:v>
                </c:pt>
                <c:pt idx="45">
                  <c:v>129026591</c:v>
                </c:pt>
                <c:pt idx="46">
                  <c:v>131162881</c:v>
                </c:pt>
                <c:pt idx="47">
                  <c:v>135166679</c:v>
                </c:pt>
                <c:pt idx="48">
                  <c:v>146215034</c:v>
                </c:pt>
                <c:pt idx="49">
                  <c:v>164604366</c:v>
                </c:pt>
                <c:pt idx="50">
                  <c:v>134281973</c:v>
                </c:pt>
                <c:pt idx="51">
                  <c:v>125055475</c:v>
                </c:pt>
                <c:pt idx="52">
                  <c:v>133766597</c:v>
                </c:pt>
                <c:pt idx="53">
                  <c:v>141173540</c:v>
                </c:pt>
                <c:pt idx="54">
                  <c:v>137673289</c:v>
                </c:pt>
                <c:pt idx="55">
                  <c:v>128079713</c:v>
                </c:pt>
                <c:pt idx="56">
                  <c:v>162922992</c:v>
                </c:pt>
                <c:pt idx="57">
                  <c:v>115703233</c:v>
                </c:pt>
                <c:pt idx="58">
                  <c:v>138091750</c:v>
                </c:pt>
                <c:pt idx="59">
                  <c:v>166015849</c:v>
                </c:pt>
                <c:pt idx="60">
                  <c:v>574251290</c:v>
                </c:pt>
                <c:pt idx="61">
                  <c:v>475466396</c:v>
                </c:pt>
                <c:pt idx="62">
                  <c:v>530051208</c:v>
                </c:pt>
                <c:pt idx="63">
                  <c:v>1630731206</c:v>
                </c:pt>
                <c:pt idx="64">
                  <c:v>525436972</c:v>
                </c:pt>
                <c:pt idx="65">
                  <c:v>1575197438</c:v>
                </c:pt>
                <c:pt idx="66">
                  <c:v>1447628846</c:v>
                </c:pt>
                <c:pt idx="67">
                  <c:v>1466008645</c:v>
                </c:pt>
                <c:pt idx="68">
                  <c:v>1474407726</c:v>
                </c:pt>
                <c:pt idx="69">
                  <c:v>2046195608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transposed4!$B$1:$BS$1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B-4F5A-865F-D033AFB18F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transposed4!$B$2:$BS$2</c:f>
              <c:numCache>
                <c:formatCode>@</c:formatCode>
                <c:ptCount val="70"/>
                <c:pt idx="0">
                  <c:v>17168358</c:v>
                </c:pt>
                <c:pt idx="1">
                  <c:v>34880590</c:v>
                </c:pt>
                <c:pt idx="2">
                  <c:v>16980514</c:v>
                </c:pt>
                <c:pt idx="3">
                  <c:v>17341207</c:v>
                </c:pt>
                <c:pt idx="4">
                  <c:v>22339193</c:v>
                </c:pt>
                <c:pt idx="5">
                  <c:v>53545493</c:v>
                </c:pt>
                <c:pt idx="6">
                  <c:v>61410691</c:v>
                </c:pt>
                <c:pt idx="7">
                  <c:v>67715376</c:v>
                </c:pt>
                <c:pt idx="8">
                  <c:v>49669639</c:v>
                </c:pt>
                <c:pt idx="9">
                  <c:v>55742927</c:v>
                </c:pt>
                <c:pt idx="10">
                  <c:v>77324888</c:v>
                </c:pt>
                <c:pt idx="11">
                  <c:v>61156297</c:v>
                </c:pt>
                <c:pt idx="12">
                  <c:v>69910692</c:v>
                </c:pt>
                <c:pt idx="13">
                  <c:v>88463993</c:v>
                </c:pt>
                <c:pt idx="14">
                  <c:v>77879331</c:v>
                </c:pt>
                <c:pt idx="15">
                  <c:v>88958610</c:v>
                </c:pt>
                <c:pt idx="16" formatCode="General">
                  <c:v>97202396</c:v>
                </c:pt>
                <c:pt idx="17" formatCode="General">
                  <c:v>87902969</c:v>
                </c:pt>
                <c:pt idx="18" formatCode="General">
                  <c:v>68319129</c:v>
                </c:pt>
                <c:pt idx="19" formatCode="General">
                  <c:v>82706266</c:v>
                </c:pt>
                <c:pt idx="20" formatCode="General">
                  <c:v>120129747</c:v>
                </c:pt>
                <c:pt idx="21" formatCode="General">
                  <c:v>127459983</c:v>
                </c:pt>
                <c:pt idx="22" formatCode="General">
                  <c:v>128084182</c:v>
                </c:pt>
                <c:pt idx="23" formatCode="General">
                  <c:v>150784555</c:v>
                </c:pt>
                <c:pt idx="24" formatCode="General">
                  <c:v>107277957</c:v>
                </c:pt>
                <c:pt idx="25" formatCode="General">
                  <c:v>141342757</c:v>
                </c:pt>
                <c:pt idx="26" formatCode="General">
                  <c:v>144446690</c:v>
                </c:pt>
                <c:pt idx="27" formatCode="General">
                  <c:v>133404448</c:v>
                </c:pt>
                <c:pt idx="28" formatCode="General">
                  <c:v>134001966</c:v>
                </c:pt>
                <c:pt idx="29" formatCode="General">
                  <c:v>146190946</c:v>
                </c:pt>
                <c:pt idx="30" formatCode="General">
                  <c:v>165829428</c:v>
                </c:pt>
                <c:pt idx="31" formatCode="General">
                  <c:v>146892466</c:v>
                </c:pt>
                <c:pt idx="32" formatCode="General">
                  <c:v>148162217</c:v>
                </c:pt>
                <c:pt idx="33" formatCode="General">
                  <c:v>178601996</c:v>
                </c:pt>
                <c:pt idx="34" formatCode="General">
                  <c:v>153656095</c:v>
                </c:pt>
                <c:pt idx="35" formatCode="General">
                  <c:v>284535190</c:v>
                </c:pt>
                <c:pt idx="36" formatCode="General">
                  <c:v>264739129</c:v>
                </c:pt>
                <c:pt idx="37" formatCode="General">
                  <c:v>266309718</c:v>
                </c:pt>
                <c:pt idx="38" formatCode="General">
                  <c:v>268446790</c:v>
                </c:pt>
                <c:pt idx="39" formatCode="General">
                  <c:v>255540118</c:v>
                </c:pt>
                <c:pt idx="40" formatCode="General">
                  <c:v>393462880</c:v>
                </c:pt>
                <c:pt idx="41" formatCode="General">
                  <c:v>401020307</c:v>
                </c:pt>
                <c:pt idx="42" formatCode="General">
                  <c:v>405490773</c:v>
                </c:pt>
                <c:pt idx="43" formatCode="General">
                  <c:v>349608836</c:v>
                </c:pt>
                <c:pt idx="44" formatCode="General">
                  <c:v>382800611</c:v>
                </c:pt>
                <c:pt idx="45" formatCode="General">
                  <c:v>1042786492</c:v>
                </c:pt>
                <c:pt idx="46" formatCode="General">
                  <c:v>1023865932</c:v>
                </c:pt>
                <c:pt idx="47" formatCode="General">
                  <c:v>1075554965</c:v>
                </c:pt>
                <c:pt idx="48" formatCode="General">
                  <c:v>1050910182</c:v>
                </c:pt>
                <c:pt idx="49" formatCode="General">
                  <c:v>1102766788</c:v>
                </c:pt>
                <c:pt idx="50" formatCode="General">
                  <c:v>1596764537</c:v>
                </c:pt>
                <c:pt idx="51" formatCode="General">
                  <c:v>1648148547</c:v>
                </c:pt>
                <c:pt idx="52" formatCode="General">
                  <c:v>1603801274</c:v>
                </c:pt>
                <c:pt idx="53" formatCode="General">
                  <c:v>1755542380</c:v>
                </c:pt>
                <c:pt idx="54" formatCode="General">
                  <c:v>1711148069</c:v>
                </c:pt>
                <c:pt idx="55" formatCode="General">
                  <c:v>1743293752</c:v>
                </c:pt>
                <c:pt idx="56" formatCode="General">
                  <c:v>1848873474</c:v>
                </c:pt>
                <c:pt idx="57" formatCode="General">
                  <c:v>1730998327</c:v>
                </c:pt>
                <c:pt idx="58" formatCode="General">
                  <c:v>1944169503</c:v>
                </c:pt>
                <c:pt idx="59" formatCode="General">
                  <c:v>1707824780</c:v>
                </c:pt>
                <c:pt idx="60" formatCode="General">
                  <c:v>2521585210</c:v>
                </c:pt>
                <c:pt idx="61" formatCode="General">
                  <c:v>2559635180</c:v>
                </c:pt>
                <c:pt idx="62" formatCode="General">
                  <c:v>2521814327</c:v>
                </c:pt>
                <c:pt idx="63" formatCode="General">
                  <c:v>2486478023</c:v>
                </c:pt>
                <c:pt idx="64" formatCode="General">
                  <c:v>2474935938</c:v>
                </c:pt>
                <c:pt idx="65" formatCode="General">
                  <c:v>4209493190</c:v>
                </c:pt>
                <c:pt idx="66" formatCode="General">
                  <c:v>4229128381</c:v>
                </c:pt>
                <c:pt idx="67" formatCode="General">
                  <c:v>4231531375</c:v>
                </c:pt>
                <c:pt idx="68" formatCode="General">
                  <c:v>4218357500</c:v>
                </c:pt>
                <c:pt idx="69" formatCode="General">
                  <c:v>3718060764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3-4DD7-9211-AB949275E49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transposed4!$B$3:$BS$3</c:f>
              <c:numCache>
                <c:formatCode>General</c:formatCode>
                <c:ptCount val="70"/>
                <c:pt idx="0">
                  <c:v>29563052.636342674</c:v>
                </c:pt>
                <c:pt idx="1">
                  <c:v>29563052.636342674</c:v>
                </c:pt>
                <c:pt idx="2">
                  <c:v>29563052.636342674</c:v>
                </c:pt>
                <c:pt idx="3">
                  <c:v>29563052.636342674</c:v>
                </c:pt>
                <c:pt idx="4">
                  <c:v>29563052.636342674</c:v>
                </c:pt>
                <c:pt idx="5">
                  <c:v>49085128.365171254</c:v>
                </c:pt>
                <c:pt idx="6">
                  <c:v>49085128.365171254</c:v>
                </c:pt>
                <c:pt idx="7">
                  <c:v>49085128.365171254</c:v>
                </c:pt>
                <c:pt idx="8">
                  <c:v>49085128.365171254</c:v>
                </c:pt>
                <c:pt idx="9">
                  <c:v>49085128.365171254</c:v>
                </c:pt>
                <c:pt idx="10">
                  <c:v>68516668.214740008</c:v>
                </c:pt>
                <c:pt idx="11">
                  <c:v>68516668.214740008</c:v>
                </c:pt>
                <c:pt idx="12">
                  <c:v>68516668.214740008</c:v>
                </c:pt>
                <c:pt idx="13">
                  <c:v>68516668.214740008</c:v>
                </c:pt>
                <c:pt idx="14">
                  <c:v>68516668.214740008</c:v>
                </c:pt>
                <c:pt idx="15">
                  <c:v>94489486.651839986</c:v>
                </c:pt>
                <c:pt idx="16">
                  <c:v>94489486.651839986</c:v>
                </c:pt>
                <c:pt idx="17">
                  <c:v>94489486.651839986</c:v>
                </c:pt>
                <c:pt idx="18">
                  <c:v>94489486.651839986</c:v>
                </c:pt>
                <c:pt idx="19">
                  <c:v>94489486.651839986</c:v>
                </c:pt>
                <c:pt idx="20">
                  <c:v>123052189.29249997</c:v>
                </c:pt>
                <c:pt idx="21">
                  <c:v>123052189.29249997</c:v>
                </c:pt>
                <c:pt idx="22">
                  <c:v>123052189.29249997</c:v>
                </c:pt>
                <c:pt idx="23">
                  <c:v>123052189.29249997</c:v>
                </c:pt>
                <c:pt idx="24">
                  <c:v>123052189.29249997</c:v>
                </c:pt>
                <c:pt idx="25">
                  <c:v>141556701.06203121</c:v>
                </c:pt>
                <c:pt idx="26">
                  <c:v>141556701.06203121</c:v>
                </c:pt>
                <c:pt idx="27">
                  <c:v>141556701.06203121</c:v>
                </c:pt>
                <c:pt idx="28">
                  <c:v>141556701.06203121</c:v>
                </c:pt>
                <c:pt idx="29">
                  <c:v>141556701.06203121</c:v>
                </c:pt>
                <c:pt idx="30">
                  <c:v>158313571.47999972</c:v>
                </c:pt>
                <c:pt idx="31">
                  <c:v>158313571.47999972</c:v>
                </c:pt>
                <c:pt idx="32">
                  <c:v>158313571.47999972</c:v>
                </c:pt>
                <c:pt idx="33">
                  <c:v>158313571.47999972</c:v>
                </c:pt>
                <c:pt idx="34">
                  <c:v>158313571.47999972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3-4DD7-9211-AB949275E49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transposed4!$B$4:$BS$4</c:f>
              <c:numCache>
                <c:formatCode>General</c:formatCode>
                <c:ptCount val="70"/>
                <c:pt idx="30">
                  <c:v>82638183.817880005</c:v>
                </c:pt>
                <c:pt idx="31">
                  <c:v>82638183.817880005</c:v>
                </c:pt>
                <c:pt idx="32">
                  <c:v>82638183.817880005</c:v>
                </c:pt>
                <c:pt idx="33">
                  <c:v>82638183.817880005</c:v>
                </c:pt>
                <c:pt idx="34">
                  <c:v>82638183.817880005</c:v>
                </c:pt>
                <c:pt idx="35">
                  <c:v>298549881.16608</c:v>
                </c:pt>
                <c:pt idx="36">
                  <c:v>298549881.16608</c:v>
                </c:pt>
                <c:pt idx="37">
                  <c:v>298549881.16608</c:v>
                </c:pt>
                <c:pt idx="38">
                  <c:v>298549881.16608</c:v>
                </c:pt>
                <c:pt idx="39">
                  <c:v>298549881.16608</c:v>
                </c:pt>
                <c:pt idx="40">
                  <c:v>530007198.74828005</c:v>
                </c:pt>
                <c:pt idx="41">
                  <c:v>530007198.74828005</c:v>
                </c:pt>
                <c:pt idx="42">
                  <c:v>530007198.74828005</c:v>
                </c:pt>
                <c:pt idx="43">
                  <c:v>530007198.74828005</c:v>
                </c:pt>
                <c:pt idx="44">
                  <c:v>530007198.74828005</c:v>
                </c:pt>
                <c:pt idx="45">
                  <c:v>1000009751.1750002</c:v>
                </c:pt>
                <c:pt idx="46">
                  <c:v>1000009751.1750002</c:v>
                </c:pt>
                <c:pt idx="47">
                  <c:v>1000009751.1750002</c:v>
                </c:pt>
                <c:pt idx="48">
                  <c:v>1000009751.1750002</c:v>
                </c:pt>
                <c:pt idx="49">
                  <c:v>1000009751.1750002</c:v>
                </c:pt>
                <c:pt idx="50">
                  <c:v>1522987500.6828127</c:v>
                </c:pt>
                <c:pt idx="51">
                  <c:v>1522987500.6828127</c:v>
                </c:pt>
                <c:pt idx="52">
                  <c:v>1522987500.6828127</c:v>
                </c:pt>
                <c:pt idx="53">
                  <c:v>1522987500.6828127</c:v>
                </c:pt>
                <c:pt idx="54">
                  <c:v>1522987500.6828127</c:v>
                </c:pt>
                <c:pt idx="55">
                  <c:v>1906255620.8000004</c:v>
                </c:pt>
                <c:pt idx="56">
                  <c:v>1906255620.8000004</c:v>
                </c:pt>
                <c:pt idx="57">
                  <c:v>1906255620.8000004</c:v>
                </c:pt>
                <c:pt idx="58">
                  <c:v>1906255620.8000004</c:v>
                </c:pt>
                <c:pt idx="59">
                  <c:v>1906255620.8000004</c:v>
                </c:pt>
                <c:pt idx="60">
                  <c:v>2498509147.8000031</c:v>
                </c:pt>
                <c:pt idx="61">
                  <c:v>2498509147.8000031</c:v>
                </c:pt>
                <c:pt idx="62">
                  <c:v>2498509147.8000031</c:v>
                </c:pt>
                <c:pt idx="63">
                  <c:v>2498509147.8000031</c:v>
                </c:pt>
                <c:pt idx="64">
                  <c:v>2498509147.8000031</c:v>
                </c:pt>
                <c:pt idx="65">
                  <c:v>4125555809.3750076</c:v>
                </c:pt>
                <c:pt idx="66">
                  <c:v>4125555809.3750076</c:v>
                </c:pt>
                <c:pt idx="67">
                  <c:v>4125555809.3750076</c:v>
                </c:pt>
                <c:pt idx="68">
                  <c:v>4125555809.3750076</c:v>
                </c:pt>
                <c:pt idx="69">
                  <c:v>4125555809.3750076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3-4DD7-9211-AB949275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3225611</c:v>
                </c:pt>
                <c:pt idx="1">
                  <c:v>1877262</c:v>
                </c:pt>
                <c:pt idx="2">
                  <c:v>3278449</c:v>
                </c:pt>
                <c:pt idx="3" formatCode="@">
                  <c:v>5146038</c:v>
                </c:pt>
                <c:pt idx="4" formatCode="@">
                  <c:v>5044410</c:v>
                </c:pt>
                <c:pt idx="5" formatCode="@">
                  <c:v>6019211</c:v>
                </c:pt>
                <c:pt idx="6" formatCode="@">
                  <c:v>15628614</c:v>
                </c:pt>
                <c:pt idx="7" formatCode="@">
                  <c:v>12527261</c:v>
                </c:pt>
                <c:pt idx="8" formatCode="@">
                  <c:v>15523125</c:v>
                </c:pt>
                <c:pt idx="9" formatCode="@">
                  <c:v>7772942</c:v>
                </c:pt>
                <c:pt idx="10" formatCode="@">
                  <c:v>5740536</c:v>
                </c:pt>
                <c:pt idx="11" formatCode="@">
                  <c:v>3265639</c:v>
                </c:pt>
                <c:pt idx="12" formatCode="@">
                  <c:v>3860289</c:v>
                </c:pt>
                <c:pt idx="13" formatCode="@">
                  <c:v>6900952</c:v>
                </c:pt>
                <c:pt idx="14" formatCode="@">
                  <c:v>7436806</c:v>
                </c:pt>
                <c:pt idx="15" formatCode="@">
                  <c:v>19204272</c:v>
                </c:pt>
                <c:pt idx="16" formatCode="@">
                  <c:v>35913182</c:v>
                </c:pt>
                <c:pt idx="17" formatCode="@">
                  <c:v>20162264</c:v>
                </c:pt>
                <c:pt idx="18" formatCode="@">
                  <c:v>16997458</c:v>
                </c:pt>
                <c:pt idx="19">
                  <c:v>13000141</c:v>
                </c:pt>
                <c:pt idx="20">
                  <c:v>16620626</c:v>
                </c:pt>
                <c:pt idx="21">
                  <c:v>14416261</c:v>
                </c:pt>
                <c:pt idx="22">
                  <c:v>13287663</c:v>
                </c:pt>
                <c:pt idx="23">
                  <c:v>8686140</c:v>
                </c:pt>
                <c:pt idx="24">
                  <c:v>16470043</c:v>
                </c:pt>
                <c:pt idx="25">
                  <c:v>14149172</c:v>
                </c:pt>
                <c:pt idx="26">
                  <c:v>23056701</c:v>
                </c:pt>
                <c:pt idx="27">
                  <c:v>9280949</c:v>
                </c:pt>
                <c:pt idx="28">
                  <c:v>9041805</c:v>
                </c:pt>
                <c:pt idx="29">
                  <c:v>13430332</c:v>
                </c:pt>
                <c:pt idx="30">
                  <c:v>19032025</c:v>
                </c:pt>
                <c:pt idx="31">
                  <c:v>19473663</c:v>
                </c:pt>
                <c:pt idx="32">
                  <c:v>16954578</c:v>
                </c:pt>
                <c:pt idx="33">
                  <c:v>15567172</c:v>
                </c:pt>
                <c:pt idx="34">
                  <c:v>16577099</c:v>
                </c:pt>
                <c:pt idx="35">
                  <c:v>37112448.75</c:v>
                </c:pt>
                <c:pt idx="36">
                  <c:v>37973642.850000001</c:v>
                </c:pt>
                <c:pt idx="37">
                  <c:v>33061427.099999998</c:v>
                </c:pt>
                <c:pt idx="38">
                  <c:v>30355985.399999999</c:v>
                </c:pt>
                <c:pt idx="39">
                  <c:v>32325343.050000001</c:v>
                </c:pt>
                <c:pt idx="40">
                  <c:v>46938079</c:v>
                </c:pt>
                <c:pt idx="41">
                  <c:v>41585046</c:v>
                </c:pt>
                <c:pt idx="42">
                  <c:v>59309404</c:v>
                </c:pt>
                <c:pt idx="43">
                  <c:v>41245345</c:v>
                </c:pt>
                <c:pt idx="44">
                  <c:v>54250408</c:v>
                </c:pt>
                <c:pt idx="45">
                  <c:v>40771302</c:v>
                </c:pt>
                <c:pt idx="46">
                  <c:v>46882732</c:v>
                </c:pt>
                <c:pt idx="47">
                  <c:v>37966510</c:v>
                </c:pt>
                <c:pt idx="48">
                  <c:v>37770906</c:v>
                </c:pt>
                <c:pt idx="49">
                  <c:v>46353662</c:v>
                </c:pt>
                <c:pt idx="50">
                  <c:v>36720314</c:v>
                </c:pt>
                <c:pt idx="51">
                  <c:v>38963449</c:v>
                </c:pt>
                <c:pt idx="52">
                  <c:v>35557297</c:v>
                </c:pt>
                <c:pt idx="53">
                  <c:v>44392168</c:v>
                </c:pt>
                <c:pt idx="54">
                  <c:v>43502460</c:v>
                </c:pt>
                <c:pt idx="55">
                  <c:v>33719916</c:v>
                </c:pt>
                <c:pt idx="56">
                  <c:v>79209353</c:v>
                </c:pt>
                <c:pt idx="57">
                  <c:v>115529366</c:v>
                </c:pt>
                <c:pt idx="58">
                  <c:v>77145849</c:v>
                </c:pt>
                <c:pt idx="59">
                  <c:v>86511869</c:v>
                </c:pt>
                <c:pt idx="60">
                  <c:v>1910048279</c:v>
                </c:pt>
                <c:pt idx="61">
                  <c:v>1903820310</c:v>
                </c:pt>
                <c:pt idx="62">
                  <c:v>1900395199</c:v>
                </c:pt>
                <c:pt idx="63">
                  <c:v>1861922974</c:v>
                </c:pt>
                <c:pt idx="64">
                  <c:v>1924969756</c:v>
                </c:pt>
                <c:pt idx="65">
                  <c:v>1146585689</c:v>
                </c:pt>
                <c:pt idx="66">
                  <c:v>1123735329</c:v>
                </c:pt>
                <c:pt idx="67">
                  <c:v>1169394373</c:v>
                </c:pt>
                <c:pt idx="68">
                  <c:v>1215956014</c:v>
                </c:pt>
                <c:pt idx="69">
                  <c:v>1250821323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63" Type="http://schemas.openxmlformats.org/officeDocument/2006/relationships/image" Target="../media/image63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226" Type="http://schemas.openxmlformats.org/officeDocument/2006/relationships/image" Target="../media/image226.emf"/><Relationship Id="rId247" Type="http://schemas.openxmlformats.org/officeDocument/2006/relationships/image" Target="../media/image247.emf"/><Relationship Id="rId107" Type="http://schemas.openxmlformats.org/officeDocument/2006/relationships/image" Target="../media/image107.emf"/><Relationship Id="rId268" Type="http://schemas.openxmlformats.org/officeDocument/2006/relationships/image" Target="../media/image268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53" Type="http://schemas.openxmlformats.org/officeDocument/2006/relationships/image" Target="../media/image53.emf"/><Relationship Id="rId74" Type="http://schemas.openxmlformats.org/officeDocument/2006/relationships/image" Target="../media/image74.emf"/><Relationship Id="rId128" Type="http://schemas.openxmlformats.org/officeDocument/2006/relationships/image" Target="../media/image128.emf"/><Relationship Id="rId149" Type="http://schemas.openxmlformats.org/officeDocument/2006/relationships/image" Target="../media/image149.emf"/><Relationship Id="rId5" Type="http://schemas.openxmlformats.org/officeDocument/2006/relationships/image" Target="../media/image5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181" Type="http://schemas.openxmlformats.org/officeDocument/2006/relationships/image" Target="../media/image181.emf"/><Relationship Id="rId216" Type="http://schemas.openxmlformats.org/officeDocument/2006/relationships/image" Target="../media/image216.emf"/><Relationship Id="rId237" Type="http://schemas.openxmlformats.org/officeDocument/2006/relationships/image" Target="../media/image237.emf"/><Relationship Id="rId258" Type="http://schemas.openxmlformats.org/officeDocument/2006/relationships/image" Target="../media/image258.emf"/><Relationship Id="rId279" Type="http://schemas.openxmlformats.org/officeDocument/2006/relationships/image" Target="../media/image279.emf"/><Relationship Id="rId22" Type="http://schemas.openxmlformats.org/officeDocument/2006/relationships/image" Target="../media/image22.emf"/><Relationship Id="rId43" Type="http://schemas.openxmlformats.org/officeDocument/2006/relationships/image" Target="../media/image43.emf"/><Relationship Id="rId64" Type="http://schemas.openxmlformats.org/officeDocument/2006/relationships/image" Target="../media/image64.emf"/><Relationship Id="rId118" Type="http://schemas.openxmlformats.org/officeDocument/2006/relationships/image" Target="../media/image118.emf"/><Relationship Id="rId139" Type="http://schemas.openxmlformats.org/officeDocument/2006/relationships/image" Target="../media/image139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71" Type="http://schemas.openxmlformats.org/officeDocument/2006/relationships/image" Target="../media/image171.emf"/><Relationship Id="rId192" Type="http://schemas.openxmlformats.org/officeDocument/2006/relationships/image" Target="../media/image192.emf"/><Relationship Id="rId206" Type="http://schemas.openxmlformats.org/officeDocument/2006/relationships/image" Target="../media/image206.emf"/><Relationship Id="rId227" Type="http://schemas.openxmlformats.org/officeDocument/2006/relationships/image" Target="../media/image227.emf"/><Relationship Id="rId248" Type="http://schemas.openxmlformats.org/officeDocument/2006/relationships/image" Target="../media/image248.emf"/><Relationship Id="rId269" Type="http://schemas.openxmlformats.org/officeDocument/2006/relationships/image" Target="../media/image269.emf"/><Relationship Id="rId12" Type="http://schemas.openxmlformats.org/officeDocument/2006/relationships/image" Target="../media/image12.emf"/><Relationship Id="rId33" Type="http://schemas.openxmlformats.org/officeDocument/2006/relationships/image" Target="../media/image33.emf"/><Relationship Id="rId108" Type="http://schemas.openxmlformats.org/officeDocument/2006/relationships/image" Target="../media/image108.emf"/><Relationship Id="rId129" Type="http://schemas.openxmlformats.org/officeDocument/2006/relationships/image" Target="../media/image129.emf"/><Relationship Id="rId280" Type="http://schemas.openxmlformats.org/officeDocument/2006/relationships/image" Target="../media/image280.emf"/><Relationship Id="rId54" Type="http://schemas.openxmlformats.org/officeDocument/2006/relationships/image" Target="../media/image54.emf"/><Relationship Id="rId75" Type="http://schemas.openxmlformats.org/officeDocument/2006/relationships/image" Target="../media/image75.emf"/><Relationship Id="rId96" Type="http://schemas.openxmlformats.org/officeDocument/2006/relationships/image" Target="../media/image96.emf"/><Relationship Id="rId140" Type="http://schemas.openxmlformats.org/officeDocument/2006/relationships/image" Target="../media/image140.emf"/><Relationship Id="rId161" Type="http://schemas.openxmlformats.org/officeDocument/2006/relationships/image" Target="../media/image161.emf"/><Relationship Id="rId182" Type="http://schemas.openxmlformats.org/officeDocument/2006/relationships/image" Target="../media/image182.emf"/><Relationship Id="rId217" Type="http://schemas.openxmlformats.org/officeDocument/2006/relationships/image" Target="../media/image217.emf"/><Relationship Id="rId6" Type="http://schemas.openxmlformats.org/officeDocument/2006/relationships/image" Target="../media/image6.emf"/><Relationship Id="rId238" Type="http://schemas.openxmlformats.org/officeDocument/2006/relationships/image" Target="../media/image238.emf"/><Relationship Id="rId259" Type="http://schemas.openxmlformats.org/officeDocument/2006/relationships/image" Target="../media/image259.emf"/><Relationship Id="rId23" Type="http://schemas.openxmlformats.org/officeDocument/2006/relationships/image" Target="../media/image23.emf"/><Relationship Id="rId119" Type="http://schemas.openxmlformats.org/officeDocument/2006/relationships/image" Target="../media/image119.emf"/><Relationship Id="rId270" Type="http://schemas.openxmlformats.org/officeDocument/2006/relationships/image" Target="../media/image270.emf"/><Relationship Id="rId44" Type="http://schemas.openxmlformats.org/officeDocument/2006/relationships/image" Target="../media/image44.emf"/><Relationship Id="rId65" Type="http://schemas.openxmlformats.org/officeDocument/2006/relationships/image" Target="../media/image65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51" Type="http://schemas.openxmlformats.org/officeDocument/2006/relationships/image" Target="../media/image151.emf"/><Relationship Id="rId172" Type="http://schemas.openxmlformats.org/officeDocument/2006/relationships/image" Target="../media/image172.emf"/><Relationship Id="rId193" Type="http://schemas.openxmlformats.org/officeDocument/2006/relationships/image" Target="../media/image193.emf"/><Relationship Id="rId202" Type="http://schemas.openxmlformats.org/officeDocument/2006/relationships/image" Target="../media/image202.emf"/><Relationship Id="rId207" Type="http://schemas.openxmlformats.org/officeDocument/2006/relationships/image" Target="../media/image207.emf"/><Relationship Id="rId223" Type="http://schemas.openxmlformats.org/officeDocument/2006/relationships/image" Target="../media/image223.emf"/><Relationship Id="rId228" Type="http://schemas.openxmlformats.org/officeDocument/2006/relationships/image" Target="../media/image228.emf"/><Relationship Id="rId244" Type="http://schemas.openxmlformats.org/officeDocument/2006/relationships/image" Target="../media/image244.emf"/><Relationship Id="rId249" Type="http://schemas.openxmlformats.org/officeDocument/2006/relationships/image" Target="../media/image24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260" Type="http://schemas.openxmlformats.org/officeDocument/2006/relationships/image" Target="../media/image260.emf"/><Relationship Id="rId265" Type="http://schemas.openxmlformats.org/officeDocument/2006/relationships/image" Target="../media/image265.emf"/><Relationship Id="rId281" Type="http://schemas.openxmlformats.org/officeDocument/2006/relationships/image" Target="../media/image281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3" Type="http://schemas.openxmlformats.org/officeDocument/2006/relationships/image" Target="../media/image213.emf"/><Relationship Id="rId218" Type="http://schemas.openxmlformats.org/officeDocument/2006/relationships/image" Target="../media/image218.emf"/><Relationship Id="rId234" Type="http://schemas.openxmlformats.org/officeDocument/2006/relationships/image" Target="../media/image234.emf"/><Relationship Id="rId239" Type="http://schemas.openxmlformats.org/officeDocument/2006/relationships/image" Target="../media/image239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50" Type="http://schemas.openxmlformats.org/officeDocument/2006/relationships/image" Target="../media/image250.emf"/><Relationship Id="rId255" Type="http://schemas.openxmlformats.org/officeDocument/2006/relationships/image" Target="../media/image255.emf"/><Relationship Id="rId271" Type="http://schemas.openxmlformats.org/officeDocument/2006/relationships/image" Target="../media/image271.emf"/><Relationship Id="rId276" Type="http://schemas.openxmlformats.org/officeDocument/2006/relationships/image" Target="../media/image276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208" Type="http://schemas.openxmlformats.org/officeDocument/2006/relationships/image" Target="../media/image208.emf"/><Relationship Id="rId229" Type="http://schemas.openxmlformats.org/officeDocument/2006/relationships/image" Target="../media/image229.emf"/><Relationship Id="rId19" Type="http://schemas.openxmlformats.org/officeDocument/2006/relationships/image" Target="../media/image19.emf"/><Relationship Id="rId224" Type="http://schemas.openxmlformats.org/officeDocument/2006/relationships/image" Target="../media/image224.emf"/><Relationship Id="rId240" Type="http://schemas.openxmlformats.org/officeDocument/2006/relationships/image" Target="../media/image240.emf"/><Relationship Id="rId245" Type="http://schemas.openxmlformats.org/officeDocument/2006/relationships/image" Target="../media/image245.emf"/><Relationship Id="rId261" Type="http://schemas.openxmlformats.org/officeDocument/2006/relationships/image" Target="../media/image261.emf"/><Relationship Id="rId266" Type="http://schemas.openxmlformats.org/officeDocument/2006/relationships/image" Target="../media/image266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282" Type="http://schemas.openxmlformats.org/officeDocument/2006/relationships/image" Target="../media/image282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189" Type="http://schemas.openxmlformats.org/officeDocument/2006/relationships/image" Target="../media/image189.emf"/><Relationship Id="rId219" Type="http://schemas.openxmlformats.org/officeDocument/2006/relationships/image" Target="../media/image219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30" Type="http://schemas.openxmlformats.org/officeDocument/2006/relationships/image" Target="../media/image230.emf"/><Relationship Id="rId235" Type="http://schemas.openxmlformats.org/officeDocument/2006/relationships/image" Target="../media/image235.emf"/><Relationship Id="rId251" Type="http://schemas.openxmlformats.org/officeDocument/2006/relationships/image" Target="../media/image251.emf"/><Relationship Id="rId256" Type="http://schemas.openxmlformats.org/officeDocument/2006/relationships/image" Target="../media/image256.emf"/><Relationship Id="rId277" Type="http://schemas.openxmlformats.org/officeDocument/2006/relationships/image" Target="../media/image277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272" Type="http://schemas.openxmlformats.org/officeDocument/2006/relationships/image" Target="../media/image272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79" Type="http://schemas.openxmlformats.org/officeDocument/2006/relationships/image" Target="../media/image179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220" Type="http://schemas.openxmlformats.org/officeDocument/2006/relationships/image" Target="../media/image220.emf"/><Relationship Id="rId225" Type="http://schemas.openxmlformats.org/officeDocument/2006/relationships/image" Target="../media/image225.emf"/><Relationship Id="rId241" Type="http://schemas.openxmlformats.org/officeDocument/2006/relationships/image" Target="../media/image241.emf"/><Relationship Id="rId246" Type="http://schemas.openxmlformats.org/officeDocument/2006/relationships/image" Target="../media/image246.emf"/><Relationship Id="rId267" Type="http://schemas.openxmlformats.org/officeDocument/2006/relationships/image" Target="../media/image267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262" Type="http://schemas.openxmlformats.org/officeDocument/2006/relationships/image" Target="../media/image262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48" Type="http://schemas.openxmlformats.org/officeDocument/2006/relationships/image" Target="../media/image148.emf"/><Relationship Id="rId164" Type="http://schemas.openxmlformats.org/officeDocument/2006/relationships/image" Target="../media/image164.emf"/><Relationship Id="rId169" Type="http://schemas.openxmlformats.org/officeDocument/2006/relationships/image" Target="../media/image169.emf"/><Relationship Id="rId185" Type="http://schemas.openxmlformats.org/officeDocument/2006/relationships/image" Target="../media/image18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80" Type="http://schemas.openxmlformats.org/officeDocument/2006/relationships/image" Target="../media/image180.emf"/><Relationship Id="rId210" Type="http://schemas.openxmlformats.org/officeDocument/2006/relationships/image" Target="../media/image210.emf"/><Relationship Id="rId215" Type="http://schemas.openxmlformats.org/officeDocument/2006/relationships/image" Target="../media/image215.emf"/><Relationship Id="rId236" Type="http://schemas.openxmlformats.org/officeDocument/2006/relationships/image" Target="../media/image236.emf"/><Relationship Id="rId257" Type="http://schemas.openxmlformats.org/officeDocument/2006/relationships/image" Target="../media/image257.emf"/><Relationship Id="rId278" Type="http://schemas.openxmlformats.org/officeDocument/2006/relationships/image" Target="../media/image278.emf"/><Relationship Id="rId26" Type="http://schemas.openxmlformats.org/officeDocument/2006/relationships/image" Target="../media/image26.emf"/><Relationship Id="rId231" Type="http://schemas.openxmlformats.org/officeDocument/2006/relationships/image" Target="../media/image231.emf"/><Relationship Id="rId252" Type="http://schemas.openxmlformats.org/officeDocument/2006/relationships/image" Target="../media/image252.emf"/><Relationship Id="rId273" Type="http://schemas.openxmlformats.org/officeDocument/2006/relationships/image" Target="../media/image273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16" Type="http://schemas.openxmlformats.org/officeDocument/2006/relationships/image" Target="../media/image16.emf"/><Relationship Id="rId221" Type="http://schemas.openxmlformats.org/officeDocument/2006/relationships/image" Target="../media/image221.emf"/><Relationship Id="rId242" Type="http://schemas.openxmlformats.org/officeDocument/2006/relationships/image" Target="../media/image242.emf"/><Relationship Id="rId263" Type="http://schemas.openxmlformats.org/officeDocument/2006/relationships/image" Target="../media/image263.emf"/><Relationship Id="rId37" Type="http://schemas.openxmlformats.org/officeDocument/2006/relationships/image" Target="../media/image37.emf"/><Relationship Id="rId58" Type="http://schemas.openxmlformats.org/officeDocument/2006/relationships/image" Target="../media/image58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90" Type="http://schemas.openxmlformats.org/officeDocument/2006/relationships/image" Target="../media/image90.emf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211" Type="http://schemas.openxmlformats.org/officeDocument/2006/relationships/image" Target="../media/image211.emf"/><Relationship Id="rId232" Type="http://schemas.openxmlformats.org/officeDocument/2006/relationships/image" Target="../media/image232.emf"/><Relationship Id="rId253" Type="http://schemas.openxmlformats.org/officeDocument/2006/relationships/image" Target="../media/image253.emf"/><Relationship Id="rId274" Type="http://schemas.openxmlformats.org/officeDocument/2006/relationships/image" Target="../media/image274.emf"/><Relationship Id="rId27" Type="http://schemas.openxmlformats.org/officeDocument/2006/relationships/image" Target="../media/image27.emf"/><Relationship Id="rId48" Type="http://schemas.openxmlformats.org/officeDocument/2006/relationships/image" Target="../media/image48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34" Type="http://schemas.openxmlformats.org/officeDocument/2006/relationships/image" Target="../media/image134.emf"/><Relationship Id="rId80" Type="http://schemas.openxmlformats.org/officeDocument/2006/relationships/image" Target="../media/image80.emf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97" Type="http://schemas.openxmlformats.org/officeDocument/2006/relationships/image" Target="../media/image197.emf"/><Relationship Id="rId201" Type="http://schemas.openxmlformats.org/officeDocument/2006/relationships/image" Target="../media/image201.emf"/><Relationship Id="rId222" Type="http://schemas.openxmlformats.org/officeDocument/2006/relationships/image" Target="../media/image222.emf"/><Relationship Id="rId243" Type="http://schemas.openxmlformats.org/officeDocument/2006/relationships/image" Target="../media/image243.emf"/><Relationship Id="rId264" Type="http://schemas.openxmlformats.org/officeDocument/2006/relationships/image" Target="../media/image264.emf"/><Relationship Id="rId17" Type="http://schemas.openxmlformats.org/officeDocument/2006/relationships/image" Target="../media/image17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24" Type="http://schemas.openxmlformats.org/officeDocument/2006/relationships/image" Target="../media/image124.emf"/><Relationship Id="rId70" Type="http://schemas.openxmlformats.org/officeDocument/2006/relationships/image" Target="../media/image70.emf"/><Relationship Id="rId91" Type="http://schemas.openxmlformats.org/officeDocument/2006/relationships/image" Target="../media/image91.emf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1" Type="http://schemas.openxmlformats.org/officeDocument/2006/relationships/image" Target="../media/image1.emf"/><Relationship Id="rId212" Type="http://schemas.openxmlformats.org/officeDocument/2006/relationships/image" Target="../media/image212.emf"/><Relationship Id="rId233" Type="http://schemas.openxmlformats.org/officeDocument/2006/relationships/image" Target="../media/image233.emf"/><Relationship Id="rId254" Type="http://schemas.openxmlformats.org/officeDocument/2006/relationships/image" Target="../media/image254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275" Type="http://schemas.openxmlformats.org/officeDocument/2006/relationships/image" Target="../media/image275.emf"/><Relationship Id="rId60" Type="http://schemas.openxmlformats.org/officeDocument/2006/relationships/image" Target="../media/image60.emf"/><Relationship Id="rId81" Type="http://schemas.openxmlformats.org/officeDocument/2006/relationships/image" Target="../media/image81.emf"/><Relationship Id="rId135" Type="http://schemas.openxmlformats.org/officeDocument/2006/relationships/image" Target="../media/image135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/Relationships>
</file>

<file path=xl/drawings/_rels/vmlDrawing2.vml.rels><?xml version="1.0" encoding="UTF-8" standalone="yes"?>
<Relationships xmlns="http://schemas.openxmlformats.org/package/2006/relationships"><Relationship Id="rId26" Type="http://schemas.openxmlformats.org/officeDocument/2006/relationships/image" Target="../media/image308.emf"/><Relationship Id="rId117" Type="http://schemas.openxmlformats.org/officeDocument/2006/relationships/image" Target="../media/image399.emf"/><Relationship Id="rId21" Type="http://schemas.openxmlformats.org/officeDocument/2006/relationships/image" Target="../media/image303.emf"/><Relationship Id="rId42" Type="http://schemas.openxmlformats.org/officeDocument/2006/relationships/image" Target="../media/image324.emf"/><Relationship Id="rId47" Type="http://schemas.openxmlformats.org/officeDocument/2006/relationships/image" Target="../media/image329.emf"/><Relationship Id="rId63" Type="http://schemas.openxmlformats.org/officeDocument/2006/relationships/image" Target="../media/image345.emf"/><Relationship Id="rId68" Type="http://schemas.openxmlformats.org/officeDocument/2006/relationships/image" Target="../media/image350.emf"/><Relationship Id="rId84" Type="http://schemas.openxmlformats.org/officeDocument/2006/relationships/image" Target="../media/image366.emf"/><Relationship Id="rId89" Type="http://schemas.openxmlformats.org/officeDocument/2006/relationships/image" Target="../media/image371.emf"/><Relationship Id="rId112" Type="http://schemas.openxmlformats.org/officeDocument/2006/relationships/image" Target="../media/image394.emf"/><Relationship Id="rId133" Type="http://schemas.openxmlformats.org/officeDocument/2006/relationships/image" Target="../media/image415.emf"/><Relationship Id="rId138" Type="http://schemas.openxmlformats.org/officeDocument/2006/relationships/image" Target="../media/image420.emf"/><Relationship Id="rId16" Type="http://schemas.openxmlformats.org/officeDocument/2006/relationships/image" Target="../media/image298.emf"/><Relationship Id="rId107" Type="http://schemas.openxmlformats.org/officeDocument/2006/relationships/image" Target="../media/image389.emf"/><Relationship Id="rId11" Type="http://schemas.openxmlformats.org/officeDocument/2006/relationships/image" Target="../media/image293.emf"/><Relationship Id="rId32" Type="http://schemas.openxmlformats.org/officeDocument/2006/relationships/image" Target="../media/image314.emf"/><Relationship Id="rId37" Type="http://schemas.openxmlformats.org/officeDocument/2006/relationships/image" Target="../media/image319.emf"/><Relationship Id="rId53" Type="http://schemas.openxmlformats.org/officeDocument/2006/relationships/image" Target="../media/image335.emf"/><Relationship Id="rId58" Type="http://schemas.openxmlformats.org/officeDocument/2006/relationships/image" Target="../media/image340.emf"/><Relationship Id="rId74" Type="http://schemas.openxmlformats.org/officeDocument/2006/relationships/image" Target="../media/image356.emf"/><Relationship Id="rId79" Type="http://schemas.openxmlformats.org/officeDocument/2006/relationships/image" Target="../media/image361.emf"/><Relationship Id="rId102" Type="http://schemas.openxmlformats.org/officeDocument/2006/relationships/image" Target="../media/image384.emf"/><Relationship Id="rId123" Type="http://schemas.openxmlformats.org/officeDocument/2006/relationships/image" Target="../media/image405.emf"/><Relationship Id="rId128" Type="http://schemas.openxmlformats.org/officeDocument/2006/relationships/image" Target="../media/image410.emf"/><Relationship Id="rId144" Type="http://schemas.openxmlformats.org/officeDocument/2006/relationships/image" Target="../media/image426.emf"/><Relationship Id="rId149" Type="http://schemas.openxmlformats.org/officeDocument/2006/relationships/image" Target="../media/image431.emf"/><Relationship Id="rId5" Type="http://schemas.openxmlformats.org/officeDocument/2006/relationships/image" Target="../media/image287.emf"/><Relationship Id="rId90" Type="http://schemas.openxmlformats.org/officeDocument/2006/relationships/image" Target="../media/image372.emf"/><Relationship Id="rId95" Type="http://schemas.openxmlformats.org/officeDocument/2006/relationships/image" Target="../media/image377.emf"/><Relationship Id="rId22" Type="http://schemas.openxmlformats.org/officeDocument/2006/relationships/image" Target="../media/image304.emf"/><Relationship Id="rId27" Type="http://schemas.openxmlformats.org/officeDocument/2006/relationships/image" Target="../media/image309.emf"/><Relationship Id="rId43" Type="http://schemas.openxmlformats.org/officeDocument/2006/relationships/image" Target="../media/image325.emf"/><Relationship Id="rId48" Type="http://schemas.openxmlformats.org/officeDocument/2006/relationships/image" Target="../media/image330.emf"/><Relationship Id="rId64" Type="http://schemas.openxmlformats.org/officeDocument/2006/relationships/image" Target="../media/image346.emf"/><Relationship Id="rId69" Type="http://schemas.openxmlformats.org/officeDocument/2006/relationships/image" Target="../media/image351.emf"/><Relationship Id="rId113" Type="http://schemas.openxmlformats.org/officeDocument/2006/relationships/image" Target="../media/image395.emf"/><Relationship Id="rId118" Type="http://schemas.openxmlformats.org/officeDocument/2006/relationships/image" Target="../media/image400.emf"/><Relationship Id="rId134" Type="http://schemas.openxmlformats.org/officeDocument/2006/relationships/image" Target="../media/image416.emf"/><Relationship Id="rId139" Type="http://schemas.openxmlformats.org/officeDocument/2006/relationships/image" Target="../media/image421.emf"/><Relationship Id="rId80" Type="http://schemas.openxmlformats.org/officeDocument/2006/relationships/image" Target="../media/image362.emf"/><Relationship Id="rId85" Type="http://schemas.openxmlformats.org/officeDocument/2006/relationships/image" Target="../media/image367.emf"/><Relationship Id="rId150" Type="http://schemas.openxmlformats.org/officeDocument/2006/relationships/image" Target="../media/image432.emf"/><Relationship Id="rId12" Type="http://schemas.openxmlformats.org/officeDocument/2006/relationships/image" Target="../media/image294.emf"/><Relationship Id="rId17" Type="http://schemas.openxmlformats.org/officeDocument/2006/relationships/image" Target="../media/image299.emf"/><Relationship Id="rId25" Type="http://schemas.openxmlformats.org/officeDocument/2006/relationships/image" Target="../media/image307.emf"/><Relationship Id="rId33" Type="http://schemas.openxmlformats.org/officeDocument/2006/relationships/image" Target="../media/image315.emf"/><Relationship Id="rId38" Type="http://schemas.openxmlformats.org/officeDocument/2006/relationships/image" Target="../media/image320.emf"/><Relationship Id="rId46" Type="http://schemas.openxmlformats.org/officeDocument/2006/relationships/image" Target="../media/image328.emf"/><Relationship Id="rId59" Type="http://schemas.openxmlformats.org/officeDocument/2006/relationships/image" Target="../media/image341.emf"/><Relationship Id="rId67" Type="http://schemas.openxmlformats.org/officeDocument/2006/relationships/image" Target="../media/image349.emf"/><Relationship Id="rId103" Type="http://schemas.openxmlformats.org/officeDocument/2006/relationships/image" Target="../media/image385.emf"/><Relationship Id="rId108" Type="http://schemas.openxmlformats.org/officeDocument/2006/relationships/image" Target="../media/image390.emf"/><Relationship Id="rId116" Type="http://schemas.openxmlformats.org/officeDocument/2006/relationships/image" Target="../media/image398.emf"/><Relationship Id="rId124" Type="http://schemas.openxmlformats.org/officeDocument/2006/relationships/image" Target="../media/image406.emf"/><Relationship Id="rId129" Type="http://schemas.openxmlformats.org/officeDocument/2006/relationships/image" Target="../media/image411.emf"/><Relationship Id="rId137" Type="http://schemas.openxmlformats.org/officeDocument/2006/relationships/image" Target="../media/image419.emf"/><Relationship Id="rId20" Type="http://schemas.openxmlformats.org/officeDocument/2006/relationships/image" Target="../media/image302.emf"/><Relationship Id="rId41" Type="http://schemas.openxmlformats.org/officeDocument/2006/relationships/image" Target="../media/image323.emf"/><Relationship Id="rId54" Type="http://schemas.openxmlformats.org/officeDocument/2006/relationships/image" Target="../media/image336.emf"/><Relationship Id="rId62" Type="http://schemas.openxmlformats.org/officeDocument/2006/relationships/image" Target="../media/image344.emf"/><Relationship Id="rId70" Type="http://schemas.openxmlformats.org/officeDocument/2006/relationships/image" Target="../media/image352.emf"/><Relationship Id="rId75" Type="http://schemas.openxmlformats.org/officeDocument/2006/relationships/image" Target="../media/image357.emf"/><Relationship Id="rId83" Type="http://schemas.openxmlformats.org/officeDocument/2006/relationships/image" Target="../media/image365.emf"/><Relationship Id="rId88" Type="http://schemas.openxmlformats.org/officeDocument/2006/relationships/image" Target="../media/image370.emf"/><Relationship Id="rId91" Type="http://schemas.openxmlformats.org/officeDocument/2006/relationships/image" Target="../media/image373.emf"/><Relationship Id="rId96" Type="http://schemas.openxmlformats.org/officeDocument/2006/relationships/image" Target="../media/image378.emf"/><Relationship Id="rId111" Type="http://schemas.openxmlformats.org/officeDocument/2006/relationships/image" Target="../media/image393.emf"/><Relationship Id="rId132" Type="http://schemas.openxmlformats.org/officeDocument/2006/relationships/image" Target="../media/image414.emf"/><Relationship Id="rId140" Type="http://schemas.openxmlformats.org/officeDocument/2006/relationships/image" Target="../media/image422.emf"/><Relationship Id="rId145" Type="http://schemas.openxmlformats.org/officeDocument/2006/relationships/image" Target="../media/image427.emf"/><Relationship Id="rId1" Type="http://schemas.openxmlformats.org/officeDocument/2006/relationships/image" Target="../media/image283.emf"/><Relationship Id="rId6" Type="http://schemas.openxmlformats.org/officeDocument/2006/relationships/image" Target="../media/image288.emf"/><Relationship Id="rId15" Type="http://schemas.openxmlformats.org/officeDocument/2006/relationships/image" Target="../media/image297.emf"/><Relationship Id="rId23" Type="http://schemas.openxmlformats.org/officeDocument/2006/relationships/image" Target="../media/image305.emf"/><Relationship Id="rId28" Type="http://schemas.openxmlformats.org/officeDocument/2006/relationships/image" Target="../media/image310.emf"/><Relationship Id="rId36" Type="http://schemas.openxmlformats.org/officeDocument/2006/relationships/image" Target="../media/image318.emf"/><Relationship Id="rId49" Type="http://schemas.openxmlformats.org/officeDocument/2006/relationships/image" Target="../media/image331.emf"/><Relationship Id="rId57" Type="http://schemas.openxmlformats.org/officeDocument/2006/relationships/image" Target="../media/image339.emf"/><Relationship Id="rId106" Type="http://schemas.openxmlformats.org/officeDocument/2006/relationships/image" Target="../media/image388.emf"/><Relationship Id="rId114" Type="http://schemas.openxmlformats.org/officeDocument/2006/relationships/image" Target="../media/image396.emf"/><Relationship Id="rId119" Type="http://schemas.openxmlformats.org/officeDocument/2006/relationships/image" Target="../media/image401.emf"/><Relationship Id="rId127" Type="http://schemas.openxmlformats.org/officeDocument/2006/relationships/image" Target="../media/image409.emf"/><Relationship Id="rId10" Type="http://schemas.openxmlformats.org/officeDocument/2006/relationships/image" Target="../media/image292.emf"/><Relationship Id="rId31" Type="http://schemas.openxmlformats.org/officeDocument/2006/relationships/image" Target="../media/image313.emf"/><Relationship Id="rId44" Type="http://schemas.openxmlformats.org/officeDocument/2006/relationships/image" Target="../media/image326.emf"/><Relationship Id="rId52" Type="http://schemas.openxmlformats.org/officeDocument/2006/relationships/image" Target="../media/image334.emf"/><Relationship Id="rId60" Type="http://schemas.openxmlformats.org/officeDocument/2006/relationships/image" Target="../media/image342.emf"/><Relationship Id="rId65" Type="http://schemas.openxmlformats.org/officeDocument/2006/relationships/image" Target="../media/image347.emf"/><Relationship Id="rId73" Type="http://schemas.openxmlformats.org/officeDocument/2006/relationships/image" Target="../media/image355.emf"/><Relationship Id="rId78" Type="http://schemas.openxmlformats.org/officeDocument/2006/relationships/image" Target="../media/image360.emf"/><Relationship Id="rId81" Type="http://schemas.openxmlformats.org/officeDocument/2006/relationships/image" Target="../media/image363.emf"/><Relationship Id="rId86" Type="http://schemas.openxmlformats.org/officeDocument/2006/relationships/image" Target="../media/image368.emf"/><Relationship Id="rId94" Type="http://schemas.openxmlformats.org/officeDocument/2006/relationships/image" Target="../media/image376.emf"/><Relationship Id="rId99" Type="http://schemas.openxmlformats.org/officeDocument/2006/relationships/image" Target="../media/image381.emf"/><Relationship Id="rId101" Type="http://schemas.openxmlformats.org/officeDocument/2006/relationships/image" Target="../media/image383.emf"/><Relationship Id="rId122" Type="http://schemas.openxmlformats.org/officeDocument/2006/relationships/image" Target="../media/image404.emf"/><Relationship Id="rId130" Type="http://schemas.openxmlformats.org/officeDocument/2006/relationships/image" Target="../media/image412.emf"/><Relationship Id="rId135" Type="http://schemas.openxmlformats.org/officeDocument/2006/relationships/image" Target="../media/image417.emf"/><Relationship Id="rId143" Type="http://schemas.openxmlformats.org/officeDocument/2006/relationships/image" Target="../media/image425.emf"/><Relationship Id="rId148" Type="http://schemas.openxmlformats.org/officeDocument/2006/relationships/image" Target="../media/image430.emf"/><Relationship Id="rId151" Type="http://schemas.openxmlformats.org/officeDocument/2006/relationships/image" Target="../media/image433.emf"/><Relationship Id="rId4" Type="http://schemas.openxmlformats.org/officeDocument/2006/relationships/image" Target="../media/image286.emf"/><Relationship Id="rId9" Type="http://schemas.openxmlformats.org/officeDocument/2006/relationships/image" Target="../media/image291.emf"/><Relationship Id="rId13" Type="http://schemas.openxmlformats.org/officeDocument/2006/relationships/image" Target="../media/image295.emf"/><Relationship Id="rId18" Type="http://schemas.openxmlformats.org/officeDocument/2006/relationships/image" Target="../media/image300.emf"/><Relationship Id="rId39" Type="http://schemas.openxmlformats.org/officeDocument/2006/relationships/image" Target="../media/image321.emf"/><Relationship Id="rId109" Type="http://schemas.openxmlformats.org/officeDocument/2006/relationships/image" Target="../media/image391.emf"/><Relationship Id="rId34" Type="http://schemas.openxmlformats.org/officeDocument/2006/relationships/image" Target="../media/image316.emf"/><Relationship Id="rId50" Type="http://schemas.openxmlformats.org/officeDocument/2006/relationships/image" Target="../media/image332.emf"/><Relationship Id="rId55" Type="http://schemas.openxmlformats.org/officeDocument/2006/relationships/image" Target="../media/image337.emf"/><Relationship Id="rId76" Type="http://schemas.openxmlformats.org/officeDocument/2006/relationships/image" Target="../media/image358.emf"/><Relationship Id="rId97" Type="http://schemas.openxmlformats.org/officeDocument/2006/relationships/image" Target="../media/image379.emf"/><Relationship Id="rId104" Type="http://schemas.openxmlformats.org/officeDocument/2006/relationships/image" Target="../media/image386.emf"/><Relationship Id="rId120" Type="http://schemas.openxmlformats.org/officeDocument/2006/relationships/image" Target="../media/image402.emf"/><Relationship Id="rId125" Type="http://schemas.openxmlformats.org/officeDocument/2006/relationships/image" Target="../media/image407.emf"/><Relationship Id="rId141" Type="http://schemas.openxmlformats.org/officeDocument/2006/relationships/image" Target="../media/image423.emf"/><Relationship Id="rId146" Type="http://schemas.openxmlformats.org/officeDocument/2006/relationships/image" Target="../media/image428.emf"/><Relationship Id="rId7" Type="http://schemas.openxmlformats.org/officeDocument/2006/relationships/image" Target="../media/image289.emf"/><Relationship Id="rId71" Type="http://schemas.openxmlformats.org/officeDocument/2006/relationships/image" Target="../media/image353.emf"/><Relationship Id="rId92" Type="http://schemas.openxmlformats.org/officeDocument/2006/relationships/image" Target="../media/image374.emf"/><Relationship Id="rId2" Type="http://schemas.openxmlformats.org/officeDocument/2006/relationships/image" Target="../media/image284.emf"/><Relationship Id="rId29" Type="http://schemas.openxmlformats.org/officeDocument/2006/relationships/image" Target="../media/image311.emf"/><Relationship Id="rId24" Type="http://schemas.openxmlformats.org/officeDocument/2006/relationships/image" Target="../media/image306.emf"/><Relationship Id="rId40" Type="http://schemas.openxmlformats.org/officeDocument/2006/relationships/image" Target="../media/image322.emf"/><Relationship Id="rId45" Type="http://schemas.openxmlformats.org/officeDocument/2006/relationships/image" Target="../media/image327.emf"/><Relationship Id="rId66" Type="http://schemas.openxmlformats.org/officeDocument/2006/relationships/image" Target="../media/image348.emf"/><Relationship Id="rId87" Type="http://schemas.openxmlformats.org/officeDocument/2006/relationships/image" Target="../media/image369.emf"/><Relationship Id="rId110" Type="http://schemas.openxmlformats.org/officeDocument/2006/relationships/image" Target="../media/image392.emf"/><Relationship Id="rId115" Type="http://schemas.openxmlformats.org/officeDocument/2006/relationships/image" Target="../media/image397.emf"/><Relationship Id="rId131" Type="http://schemas.openxmlformats.org/officeDocument/2006/relationships/image" Target="../media/image413.emf"/><Relationship Id="rId136" Type="http://schemas.openxmlformats.org/officeDocument/2006/relationships/image" Target="../media/image418.emf"/><Relationship Id="rId61" Type="http://schemas.openxmlformats.org/officeDocument/2006/relationships/image" Target="../media/image343.emf"/><Relationship Id="rId82" Type="http://schemas.openxmlformats.org/officeDocument/2006/relationships/image" Target="../media/image364.emf"/><Relationship Id="rId152" Type="http://schemas.openxmlformats.org/officeDocument/2006/relationships/image" Target="../media/image434.emf"/><Relationship Id="rId19" Type="http://schemas.openxmlformats.org/officeDocument/2006/relationships/image" Target="../media/image301.emf"/><Relationship Id="rId14" Type="http://schemas.openxmlformats.org/officeDocument/2006/relationships/image" Target="../media/image296.emf"/><Relationship Id="rId30" Type="http://schemas.openxmlformats.org/officeDocument/2006/relationships/image" Target="../media/image312.emf"/><Relationship Id="rId35" Type="http://schemas.openxmlformats.org/officeDocument/2006/relationships/image" Target="../media/image317.emf"/><Relationship Id="rId56" Type="http://schemas.openxmlformats.org/officeDocument/2006/relationships/image" Target="../media/image338.emf"/><Relationship Id="rId77" Type="http://schemas.openxmlformats.org/officeDocument/2006/relationships/image" Target="../media/image359.emf"/><Relationship Id="rId100" Type="http://schemas.openxmlformats.org/officeDocument/2006/relationships/image" Target="../media/image382.emf"/><Relationship Id="rId105" Type="http://schemas.openxmlformats.org/officeDocument/2006/relationships/image" Target="../media/image387.emf"/><Relationship Id="rId126" Type="http://schemas.openxmlformats.org/officeDocument/2006/relationships/image" Target="../media/image408.emf"/><Relationship Id="rId147" Type="http://schemas.openxmlformats.org/officeDocument/2006/relationships/image" Target="../media/image429.emf"/><Relationship Id="rId8" Type="http://schemas.openxmlformats.org/officeDocument/2006/relationships/image" Target="../media/image290.emf"/><Relationship Id="rId51" Type="http://schemas.openxmlformats.org/officeDocument/2006/relationships/image" Target="../media/image333.emf"/><Relationship Id="rId72" Type="http://schemas.openxmlformats.org/officeDocument/2006/relationships/image" Target="../media/image354.emf"/><Relationship Id="rId93" Type="http://schemas.openxmlformats.org/officeDocument/2006/relationships/image" Target="../media/image375.emf"/><Relationship Id="rId98" Type="http://schemas.openxmlformats.org/officeDocument/2006/relationships/image" Target="../media/image380.emf"/><Relationship Id="rId121" Type="http://schemas.openxmlformats.org/officeDocument/2006/relationships/image" Target="../media/image403.emf"/><Relationship Id="rId142" Type="http://schemas.openxmlformats.org/officeDocument/2006/relationships/image" Target="../media/image424.emf"/><Relationship Id="rId3" Type="http://schemas.openxmlformats.org/officeDocument/2006/relationships/image" Target="../media/image285.emf"/></Relationships>
</file>

<file path=xl/drawings/_rels/vmlDrawing3.vml.rels><?xml version="1.0" encoding="UTF-8" standalone="yes"?>
<Relationships xmlns="http://schemas.openxmlformats.org/package/2006/relationships"><Relationship Id="rId26" Type="http://schemas.openxmlformats.org/officeDocument/2006/relationships/image" Target="../media/image460.emf"/><Relationship Id="rId117" Type="http://schemas.openxmlformats.org/officeDocument/2006/relationships/image" Target="../media/image551.emf"/><Relationship Id="rId21" Type="http://schemas.openxmlformats.org/officeDocument/2006/relationships/image" Target="../media/image455.emf"/><Relationship Id="rId42" Type="http://schemas.openxmlformats.org/officeDocument/2006/relationships/image" Target="../media/image476.emf"/><Relationship Id="rId47" Type="http://schemas.openxmlformats.org/officeDocument/2006/relationships/image" Target="../media/image481.emf"/><Relationship Id="rId63" Type="http://schemas.openxmlformats.org/officeDocument/2006/relationships/image" Target="../media/image497.emf"/><Relationship Id="rId68" Type="http://schemas.openxmlformats.org/officeDocument/2006/relationships/image" Target="../media/image502.emf"/><Relationship Id="rId84" Type="http://schemas.openxmlformats.org/officeDocument/2006/relationships/image" Target="../media/image518.emf"/><Relationship Id="rId89" Type="http://schemas.openxmlformats.org/officeDocument/2006/relationships/image" Target="../media/image523.emf"/><Relationship Id="rId112" Type="http://schemas.openxmlformats.org/officeDocument/2006/relationships/image" Target="../media/image546.emf"/><Relationship Id="rId133" Type="http://schemas.openxmlformats.org/officeDocument/2006/relationships/image" Target="../media/image567.emf"/><Relationship Id="rId138" Type="http://schemas.openxmlformats.org/officeDocument/2006/relationships/image" Target="../media/image572.emf"/><Relationship Id="rId16" Type="http://schemas.openxmlformats.org/officeDocument/2006/relationships/image" Target="../media/image450.emf"/><Relationship Id="rId107" Type="http://schemas.openxmlformats.org/officeDocument/2006/relationships/image" Target="../media/image541.emf"/><Relationship Id="rId11" Type="http://schemas.openxmlformats.org/officeDocument/2006/relationships/image" Target="../media/image445.emf"/><Relationship Id="rId32" Type="http://schemas.openxmlformats.org/officeDocument/2006/relationships/image" Target="../media/image466.emf"/><Relationship Id="rId37" Type="http://schemas.openxmlformats.org/officeDocument/2006/relationships/image" Target="../media/image471.emf"/><Relationship Id="rId53" Type="http://schemas.openxmlformats.org/officeDocument/2006/relationships/image" Target="../media/image487.emf"/><Relationship Id="rId58" Type="http://schemas.openxmlformats.org/officeDocument/2006/relationships/image" Target="../media/image492.emf"/><Relationship Id="rId74" Type="http://schemas.openxmlformats.org/officeDocument/2006/relationships/image" Target="../media/image508.emf"/><Relationship Id="rId79" Type="http://schemas.openxmlformats.org/officeDocument/2006/relationships/image" Target="../media/image513.emf"/><Relationship Id="rId102" Type="http://schemas.openxmlformats.org/officeDocument/2006/relationships/image" Target="../media/image536.emf"/><Relationship Id="rId123" Type="http://schemas.openxmlformats.org/officeDocument/2006/relationships/image" Target="../media/image557.emf"/><Relationship Id="rId128" Type="http://schemas.openxmlformats.org/officeDocument/2006/relationships/image" Target="../media/image562.emf"/><Relationship Id="rId144" Type="http://schemas.openxmlformats.org/officeDocument/2006/relationships/image" Target="../media/image578.emf"/><Relationship Id="rId149" Type="http://schemas.openxmlformats.org/officeDocument/2006/relationships/image" Target="../media/image583.emf"/><Relationship Id="rId5" Type="http://schemas.openxmlformats.org/officeDocument/2006/relationships/image" Target="../media/image439.emf"/><Relationship Id="rId90" Type="http://schemas.openxmlformats.org/officeDocument/2006/relationships/image" Target="../media/image524.emf"/><Relationship Id="rId95" Type="http://schemas.openxmlformats.org/officeDocument/2006/relationships/image" Target="../media/image529.emf"/><Relationship Id="rId22" Type="http://schemas.openxmlformats.org/officeDocument/2006/relationships/image" Target="../media/image456.emf"/><Relationship Id="rId27" Type="http://schemas.openxmlformats.org/officeDocument/2006/relationships/image" Target="../media/image461.emf"/><Relationship Id="rId43" Type="http://schemas.openxmlformats.org/officeDocument/2006/relationships/image" Target="../media/image477.emf"/><Relationship Id="rId48" Type="http://schemas.openxmlformats.org/officeDocument/2006/relationships/image" Target="../media/image482.emf"/><Relationship Id="rId64" Type="http://schemas.openxmlformats.org/officeDocument/2006/relationships/image" Target="../media/image498.emf"/><Relationship Id="rId69" Type="http://schemas.openxmlformats.org/officeDocument/2006/relationships/image" Target="../media/image503.emf"/><Relationship Id="rId113" Type="http://schemas.openxmlformats.org/officeDocument/2006/relationships/image" Target="../media/image547.emf"/><Relationship Id="rId118" Type="http://schemas.openxmlformats.org/officeDocument/2006/relationships/image" Target="../media/image552.emf"/><Relationship Id="rId134" Type="http://schemas.openxmlformats.org/officeDocument/2006/relationships/image" Target="../media/image568.emf"/><Relationship Id="rId139" Type="http://schemas.openxmlformats.org/officeDocument/2006/relationships/image" Target="../media/image573.emf"/><Relationship Id="rId80" Type="http://schemas.openxmlformats.org/officeDocument/2006/relationships/image" Target="../media/image514.emf"/><Relationship Id="rId85" Type="http://schemas.openxmlformats.org/officeDocument/2006/relationships/image" Target="../media/image519.emf"/><Relationship Id="rId150" Type="http://schemas.openxmlformats.org/officeDocument/2006/relationships/image" Target="../media/image584.emf"/><Relationship Id="rId12" Type="http://schemas.openxmlformats.org/officeDocument/2006/relationships/image" Target="../media/image446.emf"/><Relationship Id="rId17" Type="http://schemas.openxmlformats.org/officeDocument/2006/relationships/image" Target="../media/image451.emf"/><Relationship Id="rId25" Type="http://schemas.openxmlformats.org/officeDocument/2006/relationships/image" Target="../media/image459.emf"/><Relationship Id="rId33" Type="http://schemas.openxmlformats.org/officeDocument/2006/relationships/image" Target="../media/image467.emf"/><Relationship Id="rId38" Type="http://schemas.openxmlformats.org/officeDocument/2006/relationships/image" Target="../media/image472.emf"/><Relationship Id="rId46" Type="http://schemas.openxmlformats.org/officeDocument/2006/relationships/image" Target="../media/image480.emf"/><Relationship Id="rId59" Type="http://schemas.openxmlformats.org/officeDocument/2006/relationships/image" Target="../media/image493.emf"/><Relationship Id="rId67" Type="http://schemas.openxmlformats.org/officeDocument/2006/relationships/image" Target="../media/image501.emf"/><Relationship Id="rId103" Type="http://schemas.openxmlformats.org/officeDocument/2006/relationships/image" Target="../media/image537.emf"/><Relationship Id="rId108" Type="http://schemas.openxmlformats.org/officeDocument/2006/relationships/image" Target="../media/image542.emf"/><Relationship Id="rId116" Type="http://schemas.openxmlformats.org/officeDocument/2006/relationships/image" Target="../media/image550.emf"/><Relationship Id="rId124" Type="http://schemas.openxmlformats.org/officeDocument/2006/relationships/image" Target="../media/image558.emf"/><Relationship Id="rId129" Type="http://schemas.openxmlformats.org/officeDocument/2006/relationships/image" Target="../media/image563.emf"/><Relationship Id="rId137" Type="http://schemas.openxmlformats.org/officeDocument/2006/relationships/image" Target="../media/image571.emf"/><Relationship Id="rId20" Type="http://schemas.openxmlformats.org/officeDocument/2006/relationships/image" Target="../media/image454.emf"/><Relationship Id="rId41" Type="http://schemas.openxmlformats.org/officeDocument/2006/relationships/image" Target="../media/image475.emf"/><Relationship Id="rId54" Type="http://schemas.openxmlformats.org/officeDocument/2006/relationships/image" Target="../media/image488.emf"/><Relationship Id="rId62" Type="http://schemas.openxmlformats.org/officeDocument/2006/relationships/image" Target="../media/image496.emf"/><Relationship Id="rId70" Type="http://schemas.openxmlformats.org/officeDocument/2006/relationships/image" Target="../media/image504.emf"/><Relationship Id="rId75" Type="http://schemas.openxmlformats.org/officeDocument/2006/relationships/image" Target="../media/image509.emf"/><Relationship Id="rId83" Type="http://schemas.openxmlformats.org/officeDocument/2006/relationships/image" Target="../media/image517.emf"/><Relationship Id="rId88" Type="http://schemas.openxmlformats.org/officeDocument/2006/relationships/image" Target="../media/image522.emf"/><Relationship Id="rId91" Type="http://schemas.openxmlformats.org/officeDocument/2006/relationships/image" Target="../media/image525.emf"/><Relationship Id="rId96" Type="http://schemas.openxmlformats.org/officeDocument/2006/relationships/image" Target="../media/image530.emf"/><Relationship Id="rId111" Type="http://schemas.openxmlformats.org/officeDocument/2006/relationships/image" Target="../media/image545.emf"/><Relationship Id="rId132" Type="http://schemas.openxmlformats.org/officeDocument/2006/relationships/image" Target="../media/image566.emf"/><Relationship Id="rId140" Type="http://schemas.openxmlformats.org/officeDocument/2006/relationships/image" Target="../media/image574.emf"/><Relationship Id="rId145" Type="http://schemas.openxmlformats.org/officeDocument/2006/relationships/image" Target="../media/image579.emf"/><Relationship Id="rId1" Type="http://schemas.openxmlformats.org/officeDocument/2006/relationships/image" Target="../media/image435.emf"/><Relationship Id="rId6" Type="http://schemas.openxmlformats.org/officeDocument/2006/relationships/image" Target="../media/image440.emf"/><Relationship Id="rId15" Type="http://schemas.openxmlformats.org/officeDocument/2006/relationships/image" Target="../media/image449.emf"/><Relationship Id="rId23" Type="http://schemas.openxmlformats.org/officeDocument/2006/relationships/image" Target="../media/image457.emf"/><Relationship Id="rId28" Type="http://schemas.openxmlformats.org/officeDocument/2006/relationships/image" Target="../media/image462.emf"/><Relationship Id="rId36" Type="http://schemas.openxmlformats.org/officeDocument/2006/relationships/image" Target="../media/image470.emf"/><Relationship Id="rId49" Type="http://schemas.openxmlformats.org/officeDocument/2006/relationships/image" Target="../media/image483.emf"/><Relationship Id="rId57" Type="http://schemas.openxmlformats.org/officeDocument/2006/relationships/image" Target="../media/image491.emf"/><Relationship Id="rId106" Type="http://schemas.openxmlformats.org/officeDocument/2006/relationships/image" Target="../media/image540.emf"/><Relationship Id="rId114" Type="http://schemas.openxmlformats.org/officeDocument/2006/relationships/image" Target="../media/image548.emf"/><Relationship Id="rId119" Type="http://schemas.openxmlformats.org/officeDocument/2006/relationships/image" Target="../media/image553.emf"/><Relationship Id="rId127" Type="http://schemas.openxmlformats.org/officeDocument/2006/relationships/image" Target="../media/image561.emf"/><Relationship Id="rId10" Type="http://schemas.openxmlformats.org/officeDocument/2006/relationships/image" Target="../media/image444.emf"/><Relationship Id="rId31" Type="http://schemas.openxmlformats.org/officeDocument/2006/relationships/image" Target="../media/image465.emf"/><Relationship Id="rId44" Type="http://schemas.openxmlformats.org/officeDocument/2006/relationships/image" Target="../media/image478.emf"/><Relationship Id="rId52" Type="http://schemas.openxmlformats.org/officeDocument/2006/relationships/image" Target="../media/image486.emf"/><Relationship Id="rId60" Type="http://schemas.openxmlformats.org/officeDocument/2006/relationships/image" Target="../media/image494.emf"/><Relationship Id="rId65" Type="http://schemas.openxmlformats.org/officeDocument/2006/relationships/image" Target="../media/image499.emf"/><Relationship Id="rId73" Type="http://schemas.openxmlformats.org/officeDocument/2006/relationships/image" Target="../media/image507.emf"/><Relationship Id="rId78" Type="http://schemas.openxmlformats.org/officeDocument/2006/relationships/image" Target="../media/image512.emf"/><Relationship Id="rId81" Type="http://schemas.openxmlformats.org/officeDocument/2006/relationships/image" Target="../media/image515.emf"/><Relationship Id="rId86" Type="http://schemas.openxmlformats.org/officeDocument/2006/relationships/image" Target="../media/image520.emf"/><Relationship Id="rId94" Type="http://schemas.openxmlformats.org/officeDocument/2006/relationships/image" Target="../media/image528.emf"/><Relationship Id="rId99" Type="http://schemas.openxmlformats.org/officeDocument/2006/relationships/image" Target="../media/image533.emf"/><Relationship Id="rId101" Type="http://schemas.openxmlformats.org/officeDocument/2006/relationships/image" Target="../media/image535.emf"/><Relationship Id="rId122" Type="http://schemas.openxmlformats.org/officeDocument/2006/relationships/image" Target="../media/image556.emf"/><Relationship Id="rId130" Type="http://schemas.openxmlformats.org/officeDocument/2006/relationships/image" Target="../media/image564.emf"/><Relationship Id="rId135" Type="http://schemas.openxmlformats.org/officeDocument/2006/relationships/image" Target="../media/image569.emf"/><Relationship Id="rId143" Type="http://schemas.openxmlformats.org/officeDocument/2006/relationships/image" Target="../media/image577.emf"/><Relationship Id="rId148" Type="http://schemas.openxmlformats.org/officeDocument/2006/relationships/image" Target="../media/image582.emf"/><Relationship Id="rId151" Type="http://schemas.openxmlformats.org/officeDocument/2006/relationships/image" Target="../media/image585.emf"/><Relationship Id="rId4" Type="http://schemas.openxmlformats.org/officeDocument/2006/relationships/image" Target="../media/image438.emf"/><Relationship Id="rId9" Type="http://schemas.openxmlformats.org/officeDocument/2006/relationships/image" Target="../media/image443.emf"/><Relationship Id="rId13" Type="http://schemas.openxmlformats.org/officeDocument/2006/relationships/image" Target="../media/image447.emf"/><Relationship Id="rId18" Type="http://schemas.openxmlformats.org/officeDocument/2006/relationships/image" Target="../media/image452.emf"/><Relationship Id="rId39" Type="http://schemas.openxmlformats.org/officeDocument/2006/relationships/image" Target="../media/image473.emf"/><Relationship Id="rId109" Type="http://schemas.openxmlformats.org/officeDocument/2006/relationships/image" Target="../media/image543.emf"/><Relationship Id="rId34" Type="http://schemas.openxmlformats.org/officeDocument/2006/relationships/image" Target="../media/image468.emf"/><Relationship Id="rId50" Type="http://schemas.openxmlformats.org/officeDocument/2006/relationships/image" Target="../media/image484.emf"/><Relationship Id="rId55" Type="http://schemas.openxmlformats.org/officeDocument/2006/relationships/image" Target="../media/image489.emf"/><Relationship Id="rId76" Type="http://schemas.openxmlformats.org/officeDocument/2006/relationships/image" Target="../media/image510.emf"/><Relationship Id="rId97" Type="http://schemas.openxmlformats.org/officeDocument/2006/relationships/image" Target="../media/image531.emf"/><Relationship Id="rId104" Type="http://schemas.openxmlformats.org/officeDocument/2006/relationships/image" Target="../media/image538.emf"/><Relationship Id="rId120" Type="http://schemas.openxmlformats.org/officeDocument/2006/relationships/image" Target="../media/image554.emf"/><Relationship Id="rId125" Type="http://schemas.openxmlformats.org/officeDocument/2006/relationships/image" Target="../media/image559.emf"/><Relationship Id="rId141" Type="http://schemas.openxmlformats.org/officeDocument/2006/relationships/image" Target="../media/image575.emf"/><Relationship Id="rId146" Type="http://schemas.openxmlformats.org/officeDocument/2006/relationships/image" Target="../media/image580.emf"/><Relationship Id="rId7" Type="http://schemas.openxmlformats.org/officeDocument/2006/relationships/image" Target="../media/image441.emf"/><Relationship Id="rId71" Type="http://schemas.openxmlformats.org/officeDocument/2006/relationships/image" Target="../media/image505.emf"/><Relationship Id="rId92" Type="http://schemas.openxmlformats.org/officeDocument/2006/relationships/image" Target="../media/image526.emf"/><Relationship Id="rId2" Type="http://schemas.openxmlformats.org/officeDocument/2006/relationships/image" Target="../media/image436.emf"/><Relationship Id="rId29" Type="http://schemas.openxmlformats.org/officeDocument/2006/relationships/image" Target="../media/image463.emf"/><Relationship Id="rId24" Type="http://schemas.openxmlformats.org/officeDocument/2006/relationships/image" Target="../media/image458.emf"/><Relationship Id="rId40" Type="http://schemas.openxmlformats.org/officeDocument/2006/relationships/image" Target="../media/image474.emf"/><Relationship Id="rId45" Type="http://schemas.openxmlformats.org/officeDocument/2006/relationships/image" Target="../media/image479.emf"/><Relationship Id="rId66" Type="http://schemas.openxmlformats.org/officeDocument/2006/relationships/image" Target="../media/image500.emf"/><Relationship Id="rId87" Type="http://schemas.openxmlformats.org/officeDocument/2006/relationships/image" Target="../media/image521.emf"/><Relationship Id="rId110" Type="http://schemas.openxmlformats.org/officeDocument/2006/relationships/image" Target="../media/image544.emf"/><Relationship Id="rId115" Type="http://schemas.openxmlformats.org/officeDocument/2006/relationships/image" Target="../media/image549.emf"/><Relationship Id="rId131" Type="http://schemas.openxmlformats.org/officeDocument/2006/relationships/image" Target="../media/image565.emf"/><Relationship Id="rId136" Type="http://schemas.openxmlformats.org/officeDocument/2006/relationships/image" Target="../media/image570.emf"/><Relationship Id="rId61" Type="http://schemas.openxmlformats.org/officeDocument/2006/relationships/image" Target="../media/image495.emf"/><Relationship Id="rId82" Type="http://schemas.openxmlformats.org/officeDocument/2006/relationships/image" Target="../media/image516.emf"/><Relationship Id="rId152" Type="http://schemas.openxmlformats.org/officeDocument/2006/relationships/image" Target="../media/image586.emf"/><Relationship Id="rId19" Type="http://schemas.openxmlformats.org/officeDocument/2006/relationships/image" Target="../media/image453.emf"/><Relationship Id="rId14" Type="http://schemas.openxmlformats.org/officeDocument/2006/relationships/image" Target="../media/image448.emf"/><Relationship Id="rId30" Type="http://schemas.openxmlformats.org/officeDocument/2006/relationships/image" Target="../media/image464.emf"/><Relationship Id="rId35" Type="http://schemas.openxmlformats.org/officeDocument/2006/relationships/image" Target="../media/image469.emf"/><Relationship Id="rId56" Type="http://schemas.openxmlformats.org/officeDocument/2006/relationships/image" Target="../media/image490.emf"/><Relationship Id="rId77" Type="http://schemas.openxmlformats.org/officeDocument/2006/relationships/image" Target="../media/image511.emf"/><Relationship Id="rId100" Type="http://schemas.openxmlformats.org/officeDocument/2006/relationships/image" Target="../media/image534.emf"/><Relationship Id="rId105" Type="http://schemas.openxmlformats.org/officeDocument/2006/relationships/image" Target="../media/image539.emf"/><Relationship Id="rId126" Type="http://schemas.openxmlformats.org/officeDocument/2006/relationships/image" Target="../media/image560.emf"/><Relationship Id="rId147" Type="http://schemas.openxmlformats.org/officeDocument/2006/relationships/image" Target="../media/image581.emf"/><Relationship Id="rId8" Type="http://schemas.openxmlformats.org/officeDocument/2006/relationships/image" Target="../media/image442.emf"/><Relationship Id="rId51" Type="http://schemas.openxmlformats.org/officeDocument/2006/relationships/image" Target="../media/image485.emf"/><Relationship Id="rId72" Type="http://schemas.openxmlformats.org/officeDocument/2006/relationships/image" Target="../media/image506.emf"/><Relationship Id="rId93" Type="http://schemas.openxmlformats.org/officeDocument/2006/relationships/image" Target="../media/image527.emf"/><Relationship Id="rId98" Type="http://schemas.openxmlformats.org/officeDocument/2006/relationships/image" Target="../media/image532.emf"/><Relationship Id="rId121" Type="http://schemas.openxmlformats.org/officeDocument/2006/relationships/image" Target="../media/image555.emf"/><Relationship Id="rId142" Type="http://schemas.openxmlformats.org/officeDocument/2006/relationships/image" Target="../media/image576.emf"/><Relationship Id="rId3" Type="http://schemas.openxmlformats.org/officeDocument/2006/relationships/image" Target="../media/image437.emf"/></Relationships>
</file>

<file path=xl/drawings/_rels/vmlDrawing4.vml.rels><?xml version="1.0" encoding="UTF-8" standalone="yes"?>
<Relationships xmlns="http://schemas.openxmlformats.org/package/2006/relationships"><Relationship Id="rId26" Type="http://schemas.openxmlformats.org/officeDocument/2006/relationships/image" Target="../media/image612.emf"/><Relationship Id="rId117" Type="http://schemas.openxmlformats.org/officeDocument/2006/relationships/image" Target="../media/image703.emf"/><Relationship Id="rId21" Type="http://schemas.openxmlformats.org/officeDocument/2006/relationships/image" Target="../media/image607.emf"/><Relationship Id="rId42" Type="http://schemas.openxmlformats.org/officeDocument/2006/relationships/image" Target="../media/image628.emf"/><Relationship Id="rId47" Type="http://schemas.openxmlformats.org/officeDocument/2006/relationships/image" Target="../media/image633.emf"/><Relationship Id="rId63" Type="http://schemas.openxmlformats.org/officeDocument/2006/relationships/image" Target="../media/image649.emf"/><Relationship Id="rId68" Type="http://schemas.openxmlformats.org/officeDocument/2006/relationships/image" Target="../media/image654.emf"/><Relationship Id="rId84" Type="http://schemas.openxmlformats.org/officeDocument/2006/relationships/image" Target="../media/image670.emf"/><Relationship Id="rId89" Type="http://schemas.openxmlformats.org/officeDocument/2006/relationships/image" Target="../media/image675.emf"/><Relationship Id="rId112" Type="http://schemas.openxmlformats.org/officeDocument/2006/relationships/image" Target="../media/image698.emf"/><Relationship Id="rId16" Type="http://schemas.openxmlformats.org/officeDocument/2006/relationships/image" Target="../media/image602.emf"/><Relationship Id="rId107" Type="http://schemas.openxmlformats.org/officeDocument/2006/relationships/image" Target="../media/image693.emf"/><Relationship Id="rId11" Type="http://schemas.openxmlformats.org/officeDocument/2006/relationships/image" Target="../media/image597.emf"/><Relationship Id="rId24" Type="http://schemas.openxmlformats.org/officeDocument/2006/relationships/image" Target="../media/image610.emf"/><Relationship Id="rId32" Type="http://schemas.openxmlformats.org/officeDocument/2006/relationships/image" Target="../media/image618.emf"/><Relationship Id="rId37" Type="http://schemas.openxmlformats.org/officeDocument/2006/relationships/image" Target="../media/image623.emf"/><Relationship Id="rId40" Type="http://schemas.openxmlformats.org/officeDocument/2006/relationships/image" Target="../media/image626.emf"/><Relationship Id="rId45" Type="http://schemas.openxmlformats.org/officeDocument/2006/relationships/image" Target="../media/image631.emf"/><Relationship Id="rId53" Type="http://schemas.openxmlformats.org/officeDocument/2006/relationships/image" Target="../media/image639.emf"/><Relationship Id="rId58" Type="http://schemas.openxmlformats.org/officeDocument/2006/relationships/image" Target="../media/image644.emf"/><Relationship Id="rId66" Type="http://schemas.openxmlformats.org/officeDocument/2006/relationships/image" Target="../media/image652.emf"/><Relationship Id="rId74" Type="http://schemas.openxmlformats.org/officeDocument/2006/relationships/image" Target="../media/image660.emf"/><Relationship Id="rId79" Type="http://schemas.openxmlformats.org/officeDocument/2006/relationships/image" Target="../media/image665.emf"/><Relationship Id="rId87" Type="http://schemas.openxmlformats.org/officeDocument/2006/relationships/image" Target="../media/image673.emf"/><Relationship Id="rId102" Type="http://schemas.openxmlformats.org/officeDocument/2006/relationships/image" Target="../media/image688.emf"/><Relationship Id="rId110" Type="http://schemas.openxmlformats.org/officeDocument/2006/relationships/image" Target="../media/image696.emf"/><Relationship Id="rId115" Type="http://schemas.openxmlformats.org/officeDocument/2006/relationships/image" Target="../media/image701.emf"/><Relationship Id="rId5" Type="http://schemas.openxmlformats.org/officeDocument/2006/relationships/image" Target="../media/image591.emf"/><Relationship Id="rId61" Type="http://schemas.openxmlformats.org/officeDocument/2006/relationships/image" Target="../media/image647.emf"/><Relationship Id="rId82" Type="http://schemas.openxmlformats.org/officeDocument/2006/relationships/image" Target="../media/image668.emf"/><Relationship Id="rId90" Type="http://schemas.openxmlformats.org/officeDocument/2006/relationships/image" Target="../media/image676.emf"/><Relationship Id="rId95" Type="http://schemas.openxmlformats.org/officeDocument/2006/relationships/image" Target="../media/image681.emf"/><Relationship Id="rId19" Type="http://schemas.openxmlformats.org/officeDocument/2006/relationships/image" Target="../media/image605.emf"/><Relationship Id="rId14" Type="http://schemas.openxmlformats.org/officeDocument/2006/relationships/image" Target="../media/image600.emf"/><Relationship Id="rId22" Type="http://schemas.openxmlformats.org/officeDocument/2006/relationships/image" Target="../media/image608.emf"/><Relationship Id="rId27" Type="http://schemas.openxmlformats.org/officeDocument/2006/relationships/image" Target="../media/image613.emf"/><Relationship Id="rId30" Type="http://schemas.openxmlformats.org/officeDocument/2006/relationships/image" Target="../media/image616.emf"/><Relationship Id="rId35" Type="http://schemas.openxmlformats.org/officeDocument/2006/relationships/image" Target="../media/image621.emf"/><Relationship Id="rId43" Type="http://schemas.openxmlformats.org/officeDocument/2006/relationships/image" Target="../media/image629.emf"/><Relationship Id="rId48" Type="http://schemas.openxmlformats.org/officeDocument/2006/relationships/image" Target="../media/image634.emf"/><Relationship Id="rId56" Type="http://schemas.openxmlformats.org/officeDocument/2006/relationships/image" Target="../media/image642.emf"/><Relationship Id="rId64" Type="http://schemas.openxmlformats.org/officeDocument/2006/relationships/image" Target="../media/image650.emf"/><Relationship Id="rId69" Type="http://schemas.openxmlformats.org/officeDocument/2006/relationships/image" Target="../media/image655.emf"/><Relationship Id="rId77" Type="http://schemas.openxmlformats.org/officeDocument/2006/relationships/image" Target="../media/image663.emf"/><Relationship Id="rId100" Type="http://schemas.openxmlformats.org/officeDocument/2006/relationships/image" Target="../media/image686.emf"/><Relationship Id="rId105" Type="http://schemas.openxmlformats.org/officeDocument/2006/relationships/image" Target="../media/image691.emf"/><Relationship Id="rId113" Type="http://schemas.openxmlformats.org/officeDocument/2006/relationships/image" Target="../media/image699.emf"/><Relationship Id="rId118" Type="http://schemas.openxmlformats.org/officeDocument/2006/relationships/image" Target="../media/image704.emf"/><Relationship Id="rId8" Type="http://schemas.openxmlformats.org/officeDocument/2006/relationships/image" Target="../media/image594.emf"/><Relationship Id="rId51" Type="http://schemas.openxmlformats.org/officeDocument/2006/relationships/image" Target="../media/image637.emf"/><Relationship Id="rId72" Type="http://schemas.openxmlformats.org/officeDocument/2006/relationships/image" Target="../media/image658.emf"/><Relationship Id="rId80" Type="http://schemas.openxmlformats.org/officeDocument/2006/relationships/image" Target="../media/image666.emf"/><Relationship Id="rId85" Type="http://schemas.openxmlformats.org/officeDocument/2006/relationships/image" Target="../media/image671.emf"/><Relationship Id="rId93" Type="http://schemas.openxmlformats.org/officeDocument/2006/relationships/image" Target="../media/image679.emf"/><Relationship Id="rId98" Type="http://schemas.openxmlformats.org/officeDocument/2006/relationships/image" Target="../media/image684.emf"/><Relationship Id="rId3" Type="http://schemas.openxmlformats.org/officeDocument/2006/relationships/image" Target="../media/image589.emf"/><Relationship Id="rId12" Type="http://schemas.openxmlformats.org/officeDocument/2006/relationships/image" Target="../media/image598.emf"/><Relationship Id="rId17" Type="http://schemas.openxmlformats.org/officeDocument/2006/relationships/image" Target="../media/image603.emf"/><Relationship Id="rId25" Type="http://schemas.openxmlformats.org/officeDocument/2006/relationships/image" Target="../media/image611.emf"/><Relationship Id="rId33" Type="http://schemas.openxmlformats.org/officeDocument/2006/relationships/image" Target="../media/image619.emf"/><Relationship Id="rId38" Type="http://schemas.openxmlformats.org/officeDocument/2006/relationships/image" Target="../media/image624.emf"/><Relationship Id="rId46" Type="http://schemas.openxmlformats.org/officeDocument/2006/relationships/image" Target="../media/image632.emf"/><Relationship Id="rId59" Type="http://schemas.openxmlformats.org/officeDocument/2006/relationships/image" Target="../media/image645.emf"/><Relationship Id="rId67" Type="http://schemas.openxmlformats.org/officeDocument/2006/relationships/image" Target="../media/image653.emf"/><Relationship Id="rId103" Type="http://schemas.openxmlformats.org/officeDocument/2006/relationships/image" Target="../media/image689.emf"/><Relationship Id="rId108" Type="http://schemas.openxmlformats.org/officeDocument/2006/relationships/image" Target="../media/image694.emf"/><Relationship Id="rId116" Type="http://schemas.openxmlformats.org/officeDocument/2006/relationships/image" Target="../media/image702.emf"/><Relationship Id="rId20" Type="http://schemas.openxmlformats.org/officeDocument/2006/relationships/image" Target="../media/image606.emf"/><Relationship Id="rId41" Type="http://schemas.openxmlformats.org/officeDocument/2006/relationships/image" Target="../media/image627.emf"/><Relationship Id="rId54" Type="http://schemas.openxmlformats.org/officeDocument/2006/relationships/image" Target="../media/image640.emf"/><Relationship Id="rId62" Type="http://schemas.openxmlformats.org/officeDocument/2006/relationships/image" Target="../media/image648.emf"/><Relationship Id="rId70" Type="http://schemas.openxmlformats.org/officeDocument/2006/relationships/image" Target="../media/image656.emf"/><Relationship Id="rId75" Type="http://schemas.openxmlformats.org/officeDocument/2006/relationships/image" Target="../media/image661.emf"/><Relationship Id="rId83" Type="http://schemas.openxmlformats.org/officeDocument/2006/relationships/image" Target="../media/image669.emf"/><Relationship Id="rId88" Type="http://schemas.openxmlformats.org/officeDocument/2006/relationships/image" Target="../media/image674.emf"/><Relationship Id="rId91" Type="http://schemas.openxmlformats.org/officeDocument/2006/relationships/image" Target="../media/image677.emf"/><Relationship Id="rId96" Type="http://schemas.openxmlformats.org/officeDocument/2006/relationships/image" Target="../media/image682.emf"/><Relationship Id="rId111" Type="http://schemas.openxmlformats.org/officeDocument/2006/relationships/image" Target="../media/image697.emf"/><Relationship Id="rId1" Type="http://schemas.openxmlformats.org/officeDocument/2006/relationships/image" Target="../media/image587.emf"/><Relationship Id="rId6" Type="http://schemas.openxmlformats.org/officeDocument/2006/relationships/image" Target="../media/image592.emf"/><Relationship Id="rId15" Type="http://schemas.openxmlformats.org/officeDocument/2006/relationships/image" Target="../media/image601.emf"/><Relationship Id="rId23" Type="http://schemas.openxmlformats.org/officeDocument/2006/relationships/image" Target="../media/image609.emf"/><Relationship Id="rId28" Type="http://schemas.openxmlformats.org/officeDocument/2006/relationships/image" Target="../media/image614.emf"/><Relationship Id="rId36" Type="http://schemas.openxmlformats.org/officeDocument/2006/relationships/image" Target="../media/image622.emf"/><Relationship Id="rId49" Type="http://schemas.openxmlformats.org/officeDocument/2006/relationships/image" Target="../media/image635.emf"/><Relationship Id="rId57" Type="http://schemas.openxmlformats.org/officeDocument/2006/relationships/image" Target="../media/image643.emf"/><Relationship Id="rId106" Type="http://schemas.openxmlformats.org/officeDocument/2006/relationships/image" Target="../media/image692.emf"/><Relationship Id="rId114" Type="http://schemas.openxmlformats.org/officeDocument/2006/relationships/image" Target="../media/image700.emf"/><Relationship Id="rId119" Type="http://schemas.openxmlformats.org/officeDocument/2006/relationships/image" Target="../media/image705.emf"/><Relationship Id="rId10" Type="http://schemas.openxmlformats.org/officeDocument/2006/relationships/image" Target="../media/image596.emf"/><Relationship Id="rId31" Type="http://schemas.openxmlformats.org/officeDocument/2006/relationships/image" Target="../media/image617.emf"/><Relationship Id="rId44" Type="http://schemas.openxmlformats.org/officeDocument/2006/relationships/image" Target="../media/image630.emf"/><Relationship Id="rId52" Type="http://schemas.openxmlformats.org/officeDocument/2006/relationships/image" Target="../media/image638.emf"/><Relationship Id="rId60" Type="http://schemas.openxmlformats.org/officeDocument/2006/relationships/image" Target="../media/image646.emf"/><Relationship Id="rId65" Type="http://schemas.openxmlformats.org/officeDocument/2006/relationships/image" Target="../media/image651.emf"/><Relationship Id="rId73" Type="http://schemas.openxmlformats.org/officeDocument/2006/relationships/image" Target="../media/image659.emf"/><Relationship Id="rId78" Type="http://schemas.openxmlformats.org/officeDocument/2006/relationships/image" Target="../media/image664.emf"/><Relationship Id="rId81" Type="http://schemas.openxmlformats.org/officeDocument/2006/relationships/image" Target="../media/image667.emf"/><Relationship Id="rId86" Type="http://schemas.openxmlformats.org/officeDocument/2006/relationships/image" Target="../media/image672.emf"/><Relationship Id="rId94" Type="http://schemas.openxmlformats.org/officeDocument/2006/relationships/image" Target="../media/image680.emf"/><Relationship Id="rId99" Type="http://schemas.openxmlformats.org/officeDocument/2006/relationships/image" Target="../media/image685.emf"/><Relationship Id="rId101" Type="http://schemas.openxmlformats.org/officeDocument/2006/relationships/image" Target="../media/image687.emf"/><Relationship Id="rId4" Type="http://schemas.openxmlformats.org/officeDocument/2006/relationships/image" Target="../media/image590.emf"/><Relationship Id="rId9" Type="http://schemas.openxmlformats.org/officeDocument/2006/relationships/image" Target="../media/image595.emf"/><Relationship Id="rId13" Type="http://schemas.openxmlformats.org/officeDocument/2006/relationships/image" Target="../media/image599.emf"/><Relationship Id="rId18" Type="http://schemas.openxmlformats.org/officeDocument/2006/relationships/image" Target="../media/image604.emf"/><Relationship Id="rId39" Type="http://schemas.openxmlformats.org/officeDocument/2006/relationships/image" Target="../media/image625.emf"/><Relationship Id="rId109" Type="http://schemas.openxmlformats.org/officeDocument/2006/relationships/image" Target="../media/image695.emf"/><Relationship Id="rId34" Type="http://schemas.openxmlformats.org/officeDocument/2006/relationships/image" Target="../media/image620.emf"/><Relationship Id="rId50" Type="http://schemas.openxmlformats.org/officeDocument/2006/relationships/image" Target="../media/image636.emf"/><Relationship Id="rId55" Type="http://schemas.openxmlformats.org/officeDocument/2006/relationships/image" Target="../media/image641.emf"/><Relationship Id="rId76" Type="http://schemas.openxmlformats.org/officeDocument/2006/relationships/image" Target="../media/image662.emf"/><Relationship Id="rId97" Type="http://schemas.openxmlformats.org/officeDocument/2006/relationships/image" Target="../media/image683.emf"/><Relationship Id="rId104" Type="http://schemas.openxmlformats.org/officeDocument/2006/relationships/image" Target="../media/image690.emf"/><Relationship Id="rId7" Type="http://schemas.openxmlformats.org/officeDocument/2006/relationships/image" Target="../media/image593.emf"/><Relationship Id="rId71" Type="http://schemas.openxmlformats.org/officeDocument/2006/relationships/image" Target="../media/image657.emf"/><Relationship Id="rId92" Type="http://schemas.openxmlformats.org/officeDocument/2006/relationships/image" Target="../media/image678.emf"/><Relationship Id="rId2" Type="http://schemas.openxmlformats.org/officeDocument/2006/relationships/image" Target="../media/image588.emf"/><Relationship Id="rId29" Type="http://schemas.openxmlformats.org/officeDocument/2006/relationships/image" Target="../media/image6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11</xdr:row>
      <xdr:rowOff>161924</xdr:rowOff>
    </xdr:from>
    <xdr:to>
      <xdr:col>28</xdr:col>
      <xdr:colOff>171449</xdr:colOff>
      <xdr:row>37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47</xdr:row>
          <xdr:rowOff>280147</xdr:rowOff>
        </xdr:from>
        <xdr:to>
          <xdr:col>9</xdr:col>
          <xdr:colOff>48746</xdr:colOff>
          <xdr:row>48</xdr:row>
          <xdr:rowOff>179294</xdr:rowOff>
        </xdr:to>
        <xdr:sp macro="" textlink="">
          <xdr:nvSpPr>
            <xdr:cNvPr id="1025" name="ovládací prvek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47</xdr:row>
          <xdr:rowOff>280147</xdr:rowOff>
        </xdr:from>
        <xdr:to>
          <xdr:col>10</xdr:col>
          <xdr:colOff>50987</xdr:colOff>
          <xdr:row>48</xdr:row>
          <xdr:rowOff>179294</xdr:rowOff>
        </xdr:to>
        <xdr:sp macro="" textlink="">
          <xdr:nvSpPr>
            <xdr:cNvPr id="1026" name="ovládací prvek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49</xdr:row>
          <xdr:rowOff>268941</xdr:rowOff>
        </xdr:from>
        <xdr:to>
          <xdr:col>9</xdr:col>
          <xdr:colOff>48746</xdr:colOff>
          <xdr:row>50</xdr:row>
          <xdr:rowOff>168088</xdr:rowOff>
        </xdr:to>
        <xdr:sp macro="" textlink="">
          <xdr:nvSpPr>
            <xdr:cNvPr id="1027" name="ovládací prvek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48</xdr:row>
          <xdr:rowOff>274544</xdr:rowOff>
        </xdr:from>
        <xdr:to>
          <xdr:col>10</xdr:col>
          <xdr:colOff>50987</xdr:colOff>
          <xdr:row>49</xdr:row>
          <xdr:rowOff>173691</xdr:rowOff>
        </xdr:to>
        <xdr:sp macro="" textlink="">
          <xdr:nvSpPr>
            <xdr:cNvPr id="1028" name="ovládací prvek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51</xdr:row>
          <xdr:rowOff>257735</xdr:rowOff>
        </xdr:from>
        <xdr:to>
          <xdr:col>9</xdr:col>
          <xdr:colOff>48746</xdr:colOff>
          <xdr:row>52</xdr:row>
          <xdr:rowOff>156882</xdr:rowOff>
        </xdr:to>
        <xdr:sp macro="" textlink="">
          <xdr:nvSpPr>
            <xdr:cNvPr id="1029" name="ovládací prvek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50</xdr:row>
          <xdr:rowOff>263338</xdr:rowOff>
        </xdr:from>
        <xdr:to>
          <xdr:col>10</xdr:col>
          <xdr:colOff>50987</xdr:colOff>
          <xdr:row>51</xdr:row>
          <xdr:rowOff>162485</xdr:rowOff>
        </xdr:to>
        <xdr:sp macro="" textlink="">
          <xdr:nvSpPr>
            <xdr:cNvPr id="1030" name="ovládací prvek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53</xdr:row>
          <xdr:rowOff>246529</xdr:rowOff>
        </xdr:from>
        <xdr:to>
          <xdr:col>9</xdr:col>
          <xdr:colOff>48746</xdr:colOff>
          <xdr:row>54</xdr:row>
          <xdr:rowOff>145676</xdr:rowOff>
        </xdr:to>
        <xdr:sp macro="" textlink="">
          <xdr:nvSpPr>
            <xdr:cNvPr id="1031" name="ovládací prvek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52</xdr:row>
          <xdr:rowOff>252132</xdr:rowOff>
        </xdr:from>
        <xdr:to>
          <xdr:col>10</xdr:col>
          <xdr:colOff>50987</xdr:colOff>
          <xdr:row>53</xdr:row>
          <xdr:rowOff>151279</xdr:rowOff>
        </xdr:to>
        <xdr:sp macro="" textlink="">
          <xdr:nvSpPr>
            <xdr:cNvPr id="1032" name="ovládací prvek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55</xdr:row>
          <xdr:rowOff>235324</xdr:rowOff>
        </xdr:from>
        <xdr:to>
          <xdr:col>9</xdr:col>
          <xdr:colOff>48746</xdr:colOff>
          <xdr:row>56</xdr:row>
          <xdr:rowOff>134471</xdr:rowOff>
        </xdr:to>
        <xdr:sp macro="" textlink="">
          <xdr:nvSpPr>
            <xdr:cNvPr id="1033" name="ovládací prvek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54</xdr:row>
          <xdr:rowOff>240926</xdr:rowOff>
        </xdr:from>
        <xdr:to>
          <xdr:col>10</xdr:col>
          <xdr:colOff>50987</xdr:colOff>
          <xdr:row>55</xdr:row>
          <xdr:rowOff>140074</xdr:rowOff>
        </xdr:to>
        <xdr:sp macro="" textlink="">
          <xdr:nvSpPr>
            <xdr:cNvPr id="1034" name="ovládací prvek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57</xdr:row>
          <xdr:rowOff>224118</xdr:rowOff>
        </xdr:from>
        <xdr:to>
          <xdr:col>9</xdr:col>
          <xdr:colOff>48746</xdr:colOff>
          <xdr:row>58</xdr:row>
          <xdr:rowOff>123265</xdr:rowOff>
        </xdr:to>
        <xdr:sp macro="" textlink="">
          <xdr:nvSpPr>
            <xdr:cNvPr id="1035" name="ovládací prvek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56</xdr:row>
          <xdr:rowOff>229721</xdr:rowOff>
        </xdr:from>
        <xdr:to>
          <xdr:col>10</xdr:col>
          <xdr:colOff>50987</xdr:colOff>
          <xdr:row>57</xdr:row>
          <xdr:rowOff>128868</xdr:rowOff>
        </xdr:to>
        <xdr:sp macro="" textlink="">
          <xdr:nvSpPr>
            <xdr:cNvPr id="1036" name="ovládací prvek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59</xdr:row>
          <xdr:rowOff>212912</xdr:rowOff>
        </xdr:from>
        <xdr:to>
          <xdr:col>9</xdr:col>
          <xdr:colOff>48746</xdr:colOff>
          <xdr:row>60</xdr:row>
          <xdr:rowOff>112059</xdr:rowOff>
        </xdr:to>
        <xdr:sp macro="" textlink="">
          <xdr:nvSpPr>
            <xdr:cNvPr id="1037" name="ovládací prvek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58</xdr:row>
          <xdr:rowOff>218515</xdr:rowOff>
        </xdr:from>
        <xdr:to>
          <xdr:col>10</xdr:col>
          <xdr:colOff>50987</xdr:colOff>
          <xdr:row>59</xdr:row>
          <xdr:rowOff>117662</xdr:rowOff>
        </xdr:to>
        <xdr:sp macro="" textlink="">
          <xdr:nvSpPr>
            <xdr:cNvPr id="1038" name="ovládací prvek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61</xdr:row>
          <xdr:rowOff>201706</xdr:rowOff>
        </xdr:from>
        <xdr:to>
          <xdr:col>9</xdr:col>
          <xdr:colOff>48746</xdr:colOff>
          <xdr:row>62</xdr:row>
          <xdr:rowOff>100853</xdr:rowOff>
        </xdr:to>
        <xdr:sp macro="" textlink="">
          <xdr:nvSpPr>
            <xdr:cNvPr id="1039" name="ovládací prvek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60</xdr:row>
          <xdr:rowOff>207309</xdr:rowOff>
        </xdr:from>
        <xdr:to>
          <xdr:col>10</xdr:col>
          <xdr:colOff>50987</xdr:colOff>
          <xdr:row>61</xdr:row>
          <xdr:rowOff>106456</xdr:rowOff>
        </xdr:to>
        <xdr:sp macro="" textlink="">
          <xdr:nvSpPr>
            <xdr:cNvPr id="1040" name="ovládací prvek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63</xdr:row>
          <xdr:rowOff>190500</xdr:rowOff>
        </xdr:from>
        <xdr:to>
          <xdr:col>9</xdr:col>
          <xdr:colOff>48746</xdr:colOff>
          <xdr:row>64</xdr:row>
          <xdr:rowOff>89647</xdr:rowOff>
        </xdr:to>
        <xdr:sp macro="" textlink="">
          <xdr:nvSpPr>
            <xdr:cNvPr id="1041" name="ovládací prvek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62</xdr:row>
          <xdr:rowOff>196103</xdr:rowOff>
        </xdr:from>
        <xdr:to>
          <xdr:col>10</xdr:col>
          <xdr:colOff>50987</xdr:colOff>
          <xdr:row>63</xdr:row>
          <xdr:rowOff>95250</xdr:rowOff>
        </xdr:to>
        <xdr:sp macro="" textlink="">
          <xdr:nvSpPr>
            <xdr:cNvPr id="1042" name="ovládací prvek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65</xdr:row>
          <xdr:rowOff>179294</xdr:rowOff>
        </xdr:from>
        <xdr:to>
          <xdr:col>9</xdr:col>
          <xdr:colOff>48746</xdr:colOff>
          <xdr:row>66</xdr:row>
          <xdr:rowOff>78441</xdr:rowOff>
        </xdr:to>
        <xdr:sp macro="" textlink="">
          <xdr:nvSpPr>
            <xdr:cNvPr id="1043" name="ovládací prvek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64</xdr:row>
          <xdr:rowOff>184897</xdr:rowOff>
        </xdr:from>
        <xdr:to>
          <xdr:col>10</xdr:col>
          <xdr:colOff>50987</xdr:colOff>
          <xdr:row>65</xdr:row>
          <xdr:rowOff>84044</xdr:rowOff>
        </xdr:to>
        <xdr:sp macro="" textlink="">
          <xdr:nvSpPr>
            <xdr:cNvPr id="1044" name="ovládací prvek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67</xdr:row>
          <xdr:rowOff>168088</xdr:rowOff>
        </xdr:from>
        <xdr:to>
          <xdr:col>9</xdr:col>
          <xdr:colOff>48746</xdr:colOff>
          <xdr:row>68</xdr:row>
          <xdr:rowOff>67235</xdr:rowOff>
        </xdr:to>
        <xdr:sp macro="" textlink="">
          <xdr:nvSpPr>
            <xdr:cNvPr id="1045" name="ovládací prvek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66</xdr:row>
          <xdr:rowOff>173691</xdr:rowOff>
        </xdr:from>
        <xdr:to>
          <xdr:col>10</xdr:col>
          <xdr:colOff>50987</xdr:colOff>
          <xdr:row>67</xdr:row>
          <xdr:rowOff>72838</xdr:rowOff>
        </xdr:to>
        <xdr:sp macro="" textlink="">
          <xdr:nvSpPr>
            <xdr:cNvPr id="1046" name="ovládací prvek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69</xdr:row>
          <xdr:rowOff>156882</xdr:rowOff>
        </xdr:from>
        <xdr:to>
          <xdr:col>9</xdr:col>
          <xdr:colOff>48746</xdr:colOff>
          <xdr:row>70</xdr:row>
          <xdr:rowOff>56029</xdr:rowOff>
        </xdr:to>
        <xdr:sp macro="" textlink="">
          <xdr:nvSpPr>
            <xdr:cNvPr id="1047" name="ovládací prvek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68</xdr:row>
          <xdr:rowOff>162485</xdr:rowOff>
        </xdr:from>
        <xdr:to>
          <xdr:col>10</xdr:col>
          <xdr:colOff>50987</xdr:colOff>
          <xdr:row>69</xdr:row>
          <xdr:rowOff>61632</xdr:rowOff>
        </xdr:to>
        <xdr:sp macro="" textlink="">
          <xdr:nvSpPr>
            <xdr:cNvPr id="1048" name="ovládací prvek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71</xdr:row>
          <xdr:rowOff>145676</xdr:rowOff>
        </xdr:from>
        <xdr:to>
          <xdr:col>9</xdr:col>
          <xdr:colOff>48746</xdr:colOff>
          <xdr:row>72</xdr:row>
          <xdr:rowOff>44824</xdr:rowOff>
        </xdr:to>
        <xdr:sp macro="" textlink="">
          <xdr:nvSpPr>
            <xdr:cNvPr id="1049" name="ovládací prvek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70</xdr:row>
          <xdr:rowOff>151279</xdr:rowOff>
        </xdr:from>
        <xdr:to>
          <xdr:col>10</xdr:col>
          <xdr:colOff>50987</xdr:colOff>
          <xdr:row>71</xdr:row>
          <xdr:rowOff>50426</xdr:rowOff>
        </xdr:to>
        <xdr:sp macro="" textlink="">
          <xdr:nvSpPr>
            <xdr:cNvPr id="1050" name="ovládací prvek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73</xdr:row>
          <xdr:rowOff>134471</xdr:rowOff>
        </xdr:from>
        <xdr:to>
          <xdr:col>9</xdr:col>
          <xdr:colOff>48746</xdr:colOff>
          <xdr:row>74</xdr:row>
          <xdr:rowOff>33618</xdr:rowOff>
        </xdr:to>
        <xdr:sp macro="" textlink="">
          <xdr:nvSpPr>
            <xdr:cNvPr id="1051" name="ovládací prvek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72</xdr:row>
          <xdr:rowOff>140074</xdr:rowOff>
        </xdr:from>
        <xdr:to>
          <xdr:col>10</xdr:col>
          <xdr:colOff>50987</xdr:colOff>
          <xdr:row>73</xdr:row>
          <xdr:rowOff>39221</xdr:rowOff>
        </xdr:to>
        <xdr:sp macro="" textlink="">
          <xdr:nvSpPr>
            <xdr:cNvPr id="1052" name="ovládací prvek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75</xdr:row>
          <xdr:rowOff>123265</xdr:rowOff>
        </xdr:from>
        <xdr:to>
          <xdr:col>9</xdr:col>
          <xdr:colOff>48746</xdr:colOff>
          <xdr:row>76</xdr:row>
          <xdr:rowOff>22412</xdr:rowOff>
        </xdr:to>
        <xdr:sp macro="" textlink="">
          <xdr:nvSpPr>
            <xdr:cNvPr id="1053" name="ovládací prvek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74</xdr:row>
          <xdr:rowOff>128868</xdr:rowOff>
        </xdr:from>
        <xdr:to>
          <xdr:col>10</xdr:col>
          <xdr:colOff>50987</xdr:colOff>
          <xdr:row>75</xdr:row>
          <xdr:rowOff>28015</xdr:rowOff>
        </xdr:to>
        <xdr:sp macro="" textlink="">
          <xdr:nvSpPr>
            <xdr:cNvPr id="1054" name="ovládací prvek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2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77</xdr:row>
          <xdr:rowOff>112059</xdr:rowOff>
        </xdr:from>
        <xdr:to>
          <xdr:col>9</xdr:col>
          <xdr:colOff>48746</xdr:colOff>
          <xdr:row>78</xdr:row>
          <xdr:rowOff>11206</xdr:rowOff>
        </xdr:to>
        <xdr:sp macro="" textlink="">
          <xdr:nvSpPr>
            <xdr:cNvPr id="1055" name="ovládací prvek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76</xdr:row>
          <xdr:rowOff>117662</xdr:rowOff>
        </xdr:from>
        <xdr:to>
          <xdr:col>10</xdr:col>
          <xdr:colOff>50987</xdr:colOff>
          <xdr:row>77</xdr:row>
          <xdr:rowOff>16809</xdr:rowOff>
        </xdr:to>
        <xdr:sp macro="" textlink="">
          <xdr:nvSpPr>
            <xdr:cNvPr id="1056" name="ovládací prvek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79</xdr:row>
          <xdr:rowOff>100853</xdr:rowOff>
        </xdr:from>
        <xdr:to>
          <xdr:col>9</xdr:col>
          <xdr:colOff>48746</xdr:colOff>
          <xdr:row>80</xdr:row>
          <xdr:rowOff>0</xdr:rowOff>
        </xdr:to>
        <xdr:sp macro="" textlink="">
          <xdr:nvSpPr>
            <xdr:cNvPr id="1057" name="ovládací prvek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78</xdr:row>
          <xdr:rowOff>106456</xdr:rowOff>
        </xdr:from>
        <xdr:to>
          <xdr:col>10</xdr:col>
          <xdr:colOff>50987</xdr:colOff>
          <xdr:row>79</xdr:row>
          <xdr:rowOff>5603</xdr:rowOff>
        </xdr:to>
        <xdr:sp macro="" textlink="">
          <xdr:nvSpPr>
            <xdr:cNvPr id="1058" name="ovládací prvek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81</xdr:row>
          <xdr:rowOff>89647</xdr:rowOff>
        </xdr:from>
        <xdr:to>
          <xdr:col>9</xdr:col>
          <xdr:colOff>48746</xdr:colOff>
          <xdr:row>81</xdr:row>
          <xdr:rowOff>280147</xdr:rowOff>
        </xdr:to>
        <xdr:sp macro="" textlink="">
          <xdr:nvSpPr>
            <xdr:cNvPr id="1059" name="ovládací prvek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80</xdr:row>
          <xdr:rowOff>95250</xdr:rowOff>
        </xdr:from>
        <xdr:to>
          <xdr:col>10</xdr:col>
          <xdr:colOff>50987</xdr:colOff>
          <xdr:row>80</xdr:row>
          <xdr:rowOff>285750</xdr:rowOff>
        </xdr:to>
        <xdr:sp macro="" textlink="">
          <xdr:nvSpPr>
            <xdr:cNvPr id="1060" name="ovládací prvek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83</xdr:row>
          <xdr:rowOff>78441</xdr:rowOff>
        </xdr:from>
        <xdr:to>
          <xdr:col>9</xdr:col>
          <xdr:colOff>48746</xdr:colOff>
          <xdr:row>83</xdr:row>
          <xdr:rowOff>268941</xdr:rowOff>
        </xdr:to>
        <xdr:sp macro="" textlink="">
          <xdr:nvSpPr>
            <xdr:cNvPr id="1061" name="ovládací prvek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82</xdr:row>
          <xdr:rowOff>84044</xdr:rowOff>
        </xdr:from>
        <xdr:to>
          <xdr:col>10</xdr:col>
          <xdr:colOff>50987</xdr:colOff>
          <xdr:row>82</xdr:row>
          <xdr:rowOff>274544</xdr:rowOff>
        </xdr:to>
        <xdr:sp macro="" textlink="">
          <xdr:nvSpPr>
            <xdr:cNvPr id="1062" name="ovládací prvek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85</xdr:row>
          <xdr:rowOff>67235</xdr:rowOff>
        </xdr:from>
        <xdr:to>
          <xdr:col>9</xdr:col>
          <xdr:colOff>48746</xdr:colOff>
          <xdr:row>85</xdr:row>
          <xdr:rowOff>257735</xdr:rowOff>
        </xdr:to>
        <xdr:sp macro="" textlink="">
          <xdr:nvSpPr>
            <xdr:cNvPr id="1063" name="ovládací prvek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84</xdr:row>
          <xdr:rowOff>72838</xdr:rowOff>
        </xdr:from>
        <xdr:to>
          <xdr:col>10</xdr:col>
          <xdr:colOff>50987</xdr:colOff>
          <xdr:row>84</xdr:row>
          <xdr:rowOff>263338</xdr:rowOff>
        </xdr:to>
        <xdr:sp macro="" textlink="">
          <xdr:nvSpPr>
            <xdr:cNvPr id="1064" name="ovládací prvek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87</xdr:row>
          <xdr:rowOff>56029</xdr:rowOff>
        </xdr:from>
        <xdr:to>
          <xdr:col>9</xdr:col>
          <xdr:colOff>48746</xdr:colOff>
          <xdr:row>87</xdr:row>
          <xdr:rowOff>246529</xdr:rowOff>
        </xdr:to>
        <xdr:sp macro="" textlink="">
          <xdr:nvSpPr>
            <xdr:cNvPr id="1065" name="ovládací prvek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86</xdr:row>
          <xdr:rowOff>61632</xdr:rowOff>
        </xdr:from>
        <xdr:to>
          <xdr:col>10</xdr:col>
          <xdr:colOff>50987</xdr:colOff>
          <xdr:row>86</xdr:row>
          <xdr:rowOff>252132</xdr:rowOff>
        </xdr:to>
        <xdr:sp macro="" textlink="">
          <xdr:nvSpPr>
            <xdr:cNvPr id="1066" name="ovládací prvek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89</xdr:row>
          <xdr:rowOff>44824</xdr:rowOff>
        </xdr:from>
        <xdr:to>
          <xdr:col>9</xdr:col>
          <xdr:colOff>48746</xdr:colOff>
          <xdr:row>89</xdr:row>
          <xdr:rowOff>235324</xdr:rowOff>
        </xdr:to>
        <xdr:sp macro="" textlink="">
          <xdr:nvSpPr>
            <xdr:cNvPr id="1067" name="ovládací prvek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88</xdr:row>
          <xdr:rowOff>50426</xdr:rowOff>
        </xdr:from>
        <xdr:to>
          <xdr:col>10</xdr:col>
          <xdr:colOff>50987</xdr:colOff>
          <xdr:row>88</xdr:row>
          <xdr:rowOff>240926</xdr:rowOff>
        </xdr:to>
        <xdr:sp macro="" textlink="">
          <xdr:nvSpPr>
            <xdr:cNvPr id="1068" name="ovládací prvek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91</xdr:row>
          <xdr:rowOff>33618</xdr:rowOff>
        </xdr:from>
        <xdr:to>
          <xdr:col>9</xdr:col>
          <xdr:colOff>48746</xdr:colOff>
          <xdr:row>91</xdr:row>
          <xdr:rowOff>224118</xdr:rowOff>
        </xdr:to>
        <xdr:sp macro="" textlink="">
          <xdr:nvSpPr>
            <xdr:cNvPr id="1069" name="ovládací prvek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90</xdr:row>
          <xdr:rowOff>39221</xdr:rowOff>
        </xdr:from>
        <xdr:to>
          <xdr:col>10</xdr:col>
          <xdr:colOff>50987</xdr:colOff>
          <xdr:row>90</xdr:row>
          <xdr:rowOff>229721</xdr:rowOff>
        </xdr:to>
        <xdr:sp macro="" textlink="">
          <xdr:nvSpPr>
            <xdr:cNvPr id="1070" name="ovládací prvek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93</xdr:row>
          <xdr:rowOff>22412</xdr:rowOff>
        </xdr:from>
        <xdr:to>
          <xdr:col>9</xdr:col>
          <xdr:colOff>48746</xdr:colOff>
          <xdr:row>93</xdr:row>
          <xdr:rowOff>212912</xdr:rowOff>
        </xdr:to>
        <xdr:sp macro="" textlink="">
          <xdr:nvSpPr>
            <xdr:cNvPr id="1071" name="ovládací prvek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92</xdr:row>
          <xdr:rowOff>28015</xdr:rowOff>
        </xdr:from>
        <xdr:to>
          <xdr:col>10</xdr:col>
          <xdr:colOff>50987</xdr:colOff>
          <xdr:row>92</xdr:row>
          <xdr:rowOff>218515</xdr:rowOff>
        </xdr:to>
        <xdr:sp macro="" textlink="">
          <xdr:nvSpPr>
            <xdr:cNvPr id="1072" name="ovládací prvek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95</xdr:row>
          <xdr:rowOff>11206</xdr:rowOff>
        </xdr:from>
        <xdr:to>
          <xdr:col>9</xdr:col>
          <xdr:colOff>48746</xdr:colOff>
          <xdr:row>95</xdr:row>
          <xdr:rowOff>201706</xdr:rowOff>
        </xdr:to>
        <xdr:sp macro="" textlink="">
          <xdr:nvSpPr>
            <xdr:cNvPr id="1073" name="ovládací prvek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94</xdr:row>
          <xdr:rowOff>16809</xdr:rowOff>
        </xdr:from>
        <xdr:to>
          <xdr:col>10</xdr:col>
          <xdr:colOff>50987</xdr:colOff>
          <xdr:row>94</xdr:row>
          <xdr:rowOff>207309</xdr:rowOff>
        </xdr:to>
        <xdr:sp macro="" textlink="">
          <xdr:nvSpPr>
            <xdr:cNvPr id="1074" name="ovládací prvek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97</xdr:row>
          <xdr:rowOff>0</xdr:rowOff>
        </xdr:from>
        <xdr:to>
          <xdr:col>9</xdr:col>
          <xdr:colOff>48746</xdr:colOff>
          <xdr:row>97</xdr:row>
          <xdr:rowOff>190500</xdr:rowOff>
        </xdr:to>
        <xdr:sp macro="" textlink="">
          <xdr:nvSpPr>
            <xdr:cNvPr id="1075" name="ovládací prvek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96</xdr:row>
          <xdr:rowOff>5603</xdr:rowOff>
        </xdr:from>
        <xdr:to>
          <xdr:col>10</xdr:col>
          <xdr:colOff>50987</xdr:colOff>
          <xdr:row>96</xdr:row>
          <xdr:rowOff>196103</xdr:rowOff>
        </xdr:to>
        <xdr:sp macro="" textlink="">
          <xdr:nvSpPr>
            <xdr:cNvPr id="1076" name="ovládací prvek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98</xdr:row>
          <xdr:rowOff>280147</xdr:rowOff>
        </xdr:from>
        <xdr:to>
          <xdr:col>9</xdr:col>
          <xdr:colOff>48746</xdr:colOff>
          <xdr:row>99</xdr:row>
          <xdr:rowOff>179294</xdr:rowOff>
        </xdr:to>
        <xdr:sp macro="" textlink="">
          <xdr:nvSpPr>
            <xdr:cNvPr id="1077" name="ovládací prvek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97</xdr:row>
          <xdr:rowOff>285750</xdr:rowOff>
        </xdr:from>
        <xdr:to>
          <xdr:col>10</xdr:col>
          <xdr:colOff>50987</xdr:colOff>
          <xdr:row>98</xdr:row>
          <xdr:rowOff>184897</xdr:rowOff>
        </xdr:to>
        <xdr:sp macro="" textlink="">
          <xdr:nvSpPr>
            <xdr:cNvPr id="1078" name="ovládací prvek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100</xdr:row>
          <xdr:rowOff>268941</xdr:rowOff>
        </xdr:from>
        <xdr:to>
          <xdr:col>9</xdr:col>
          <xdr:colOff>48746</xdr:colOff>
          <xdr:row>101</xdr:row>
          <xdr:rowOff>168088</xdr:rowOff>
        </xdr:to>
        <xdr:sp macro="" textlink="">
          <xdr:nvSpPr>
            <xdr:cNvPr id="1079" name="ovládací prvek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99</xdr:row>
          <xdr:rowOff>274544</xdr:rowOff>
        </xdr:from>
        <xdr:to>
          <xdr:col>10</xdr:col>
          <xdr:colOff>50987</xdr:colOff>
          <xdr:row>100</xdr:row>
          <xdr:rowOff>173691</xdr:rowOff>
        </xdr:to>
        <xdr:sp macro="" textlink="">
          <xdr:nvSpPr>
            <xdr:cNvPr id="1080" name="ovládací prvek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102</xdr:row>
          <xdr:rowOff>257735</xdr:rowOff>
        </xdr:from>
        <xdr:to>
          <xdr:col>9</xdr:col>
          <xdr:colOff>48746</xdr:colOff>
          <xdr:row>103</xdr:row>
          <xdr:rowOff>156882</xdr:rowOff>
        </xdr:to>
        <xdr:sp macro="" textlink="">
          <xdr:nvSpPr>
            <xdr:cNvPr id="1081" name="ovládací prvek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101</xdr:row>
          <xdr:rowOff>263338</xdr:rowOff>
        </xdr:from>
        <xdr:to>
          <xdr:col>10</xdr:col>
          <xdr:colOff>50987</xdr:colOff>
          <xdr:row>102</xdr:row>
          <xdr:rowOff>162485</xdr:rowOff>
        </xdr:to>
        <xdr:sp macro="" textlink="">
          <xdr:nvSpPr>
            <xdr:cNvPr id="1082" name="ovládací prvek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104</xdr:row>
          <xdr:rowOff>246529</xdr:rowOff>
        </xdr:from>
        <xdr:to>
          <xdr:col>9</xdr:col>
          <xdr:colOff>48746</xdr:colOff>
          <xdr:row>105</xdr:row>
          <xdr:rowOff>145676</xdr:rowOff>
        </xdr:to>
        <xdr:sp macro="" textlink="">
          <xdr:nvSpPr>
            <xdr:cNvPr id="1083" name="ovládací prvek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103</xdr:row>
          <xdr:rowOff>252132</xdr:rowOff>
        </xdr:from>
        <xdr:to>
          <xdr:col>10</xdr:col>
          <xdr:colOff>50987</xdr:colOff>
          <xdr:row>104</xdr:row>
          <xdr:rowOff>151279</xdr:rowOff>
        </xdr:to>
        <xdr:sp macro="" textlink="">
          <xdr:nvSpPr>
            <xdr:cNvPr id="1084" name="ovládací prvek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106</xdr:row>
          <xdr:rowOff>235324</xdr:rowOff>
        </xdr:from>
        <xdr:to>
          <xdr:col>9</xdr:col>
          <xdr:colOff>48746</xdr:colOff>
          <xdr:row>107</xdr:row>
          <xdr:rowOff>134471</xdr:rowOff>
        </xdr:to>
        <xdr:sp macro="" textlink="">
          <xdr:nvSpPr>
            <xdr:cNvPr id="1085" name="ovládací prvek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105</xdr:row>
          <xdr:rowOff>240926</xdr:rowOff>
        </xdr:from>
        <xdr:to>
          <xdr:col>10</xdr:col>
          <xdr:colOff>50987</xdr:colOff>
          <xdr:row>106</xdr:row>
          <xdr:rowOff>140074</xdr:rowOff>
        </xdr:to>
        <xdr:sp macro="" textlink="">
          <xdr:nvSpPr>
            <xdr:cNvPr id="1086" name="ovládací prvek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108</xdr:row>
          <xdr:rowOff>224118</xdr:rowOff>
        </xdr:from>
        <xdr:to>
          <xdr:col>9</xdr:col>
          <xdr:colOff>48746</xdr:colOff>
          <xdr:row>109</xdr:row>
          <xdr:rowOff>123265</xdr:rowOff>
        </xdr:to>
        <xdr:sp macro="" textlink="">
          <xdr:nvSpPr>
            <xdr:cNvPr id="1087" name="ovládací prvek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107</xdr:row>
          <xdr:rowOff>229721</xdr:rowOff>
        </xdr:from>
        <xdr:to>
          <xdr:col>10</xdr:col>
          <xdr:colOff>50987</xdr:colOff>
          <xdr:row>108</xdr:row>
          <xdr:rowOff>128868</xdr:rowOff>
        </xdr:to>
        <xdr:sp macro="" textlink="">
          <xdr:nvSpPr>
            <xdr:cNvPr id="1088" name="ovládací prvek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110</xdr:row>
          <xdr:rowOff>212912</xdr:rowOff>
        </xdr:from>
        <xdr:to>
          <xdr:col>9</xdr:col>
          <xdr:colOff>48746</xdr:colOff>
          <xdr:row>111</xdr:row>
          <xdr:rowOff>112059</xdr:rowOff>
        </xdr:to>
        <xdr:sp macro="" textlink="">
          <xdr:nvSpPr>
            <xdr:cNvPr id="1089" name="ovládací prvek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109</xdr:row>
          <xdr:rowOff>218515</xdr:rowOff>
        </xdr:from>
        <xdr:to>
          <xdr:col>10</xdr:col>
          <xdr:colOff>50987</xdr:colOff>
          <xdr:row>110</xdr:row>
          <xdr:rowOff>117662</xdr:rowOff>
        </xdr:to>
        <xdr:sp macro="" textlink="">
          <xdr:nvSpPr>
            <xdr:cNvPr id="1090" name="ovládací prvek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112</xdr:row>
          <xdr:rowOff>201706</xdr:rowOff>
        </xdr:from>
        <xdr:to>
          <xdr:col>9</xdr:col>
          <xdr:colOff>48746</xdr:colOff>
          <xdr:row>113</xdr:row>
          <xdr:rowOff>100853</xdr:rowOff>
        </xdr:to>
        <xdr:sp macro="" textlink="">
          <xdr:nvSpPr>
            <xdr:cNvPr id="1091" name="ovládací prvek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111</xdr:row>
          <xdr:rowOff>207309</xdr:rowOff>
        </xdr:from>
        <xdr:to>
          <xdr:col>10</xdr:col>
          <xdr:colOff>50987</xdr:colOff>
          <xdr:row>112</xdr:row>
          <xdr:rowOff>106456</xdr:rowOff>
        </xdr:to>
        <xdr:sp macro="" textlink="">
          <xdr:nvSpPr>
            <xdr:cNvPr id="1092" name="ovládací prvek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114</xdr:row>
          <xdr:rowOff>190500</xdr:rowOff>
        </xdr:from>
        <xdr:to>
          <xdr:col>9</xdr:col>
          <xdr:colOff>48746</xdr:colOff>
          <xdr:row>115</xdr:row>
          <xdr:rowOff>89647</xdr:rowOff>
        </xdr:to>
        <xdr:sp macro="" textlink="">
          <xdr:nvSpPr>
            <xdr:cNvPr id="1093" name="ovládací prvek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113</xdr:row>
          <xdr:rowOff>196103</xdr:rowOff>
        </xdr:from>
        <xdr:to>
          <xdr:col>10</xdr:col>
          <xdr:colOff>50987</xdr:colOff>
          <xdr:row>114</xdr:row>
          <xdr:rowOff>95250</xdr:rowOff>
        </xdr:to>
        <xdr:sp macro="" textlink="">
          <xdr:nvSpPr>
            <xdr:cNvPr id="1094" name="ovládací prvek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115</xdr:row>
          <xdr:rowOff>280147</xdr:rowOff>
        </xdr:from>
        <xdr:to>
          <xdr:col>9</xdr:col>
          <xdr:colOff>48746</xdr:colOff>
          <xdr:row>116</xdr:row>
          <xdr:rowOff>179294</xdr:rowOff>
        </xdr:to>
        <xdr:sp macro="" textlink="">
          <xdr:nvSpPr>
            <xdr:cNvPr id="1095" name="ovládací prvek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115</xdr:row>
          <xdr:rowOff>89647</xdr:rowOff>
        </xdr:from>
        <xdr:to>
          <xdr:col>10</xdr:col>
          <xdr:colOff>50987</xdr:colOff>
          <xdr:row>115</xdr:row>
          <xdr:rowOff>280147</xdr:rowOff>
        </xdr:to>
        <xdr:sp macro="" textlink="">
          <xdr:nvSpPr>
            <xdr:cNvPr id="1096" name="ovládací prvek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117</xdr:row>
          <xdr:rowOff>179294</xdr:rowOff>
        </xdr:from>
        <xdr:to>
          <xdr:col>9</xdr:col>
          <xdr:colOff>48746</xdr:colOff>
          <xdr:row>118</xdr:row>
          <xdr:rowOff>179294</xdr:rowOff>
        </xdr:to>
        <xdr:sp macro="" textlink="">
          <xdr:nvSpPr>
            <xdr:cNvPr id="1097" name="ovládací prvek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116</xdr:row>
          <xdr:rowOff>179294</xdr:rowOff>
        </xdr:from>
        <xdr:to>
          <xdr:col>10</xdr:col>
          <xdr:colOff>50987</xdr:colOff>
          <xdr:row>117</xdr:row>
          <xdr:rowOff>179294</xdr:rowOff>
        </xdr:to>
        <xdr:sp macro="" textlink="">
          <xdr:nvSpPr>
            <xdr:cNvPr id="1098" name="ovládací prvek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119</xdr:row>
          <xdr:rowOff>179294</xdr:rowOff>
        </xdr:from>
        <xdr:to>
          <xdr:col>9</xdr:col>
          <xdr:colOff>48746</xdr:colOff>
          <xdr:row>120</xdr:row>
          <xdr:rowOff>179294</xdr:rowOff>
        </xdr:to>
        <xdr:sp macro="" textlink="">
          <xdr:nvSpPr>
            <xdr:cNvPr id="1099" name="ovládací prvek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118</xdr:row>
          <xdr:rowOff>179294</xdr:rowOff>
        </xdr:from>
        <xdr:to>
          <xdr:col>10</xdr:col>
          <xdr:colOff>50987</xdr:colOff>
          <xdr:row>119</xdr:row>
          <xdr:rowOff>179294</xdr:rowOff>
        </xdr:to>
        <xdr:sp macro="" textlink="">
          <xdr:nvSpPr>
            <xdr:cNvPr id="1100" name="ovládací prvek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121</xdr:row>
          <xdr:rowOff>179294</xdr:rowOff>
        </xdr:from>
        <xdr:to>
          <xdr:col>9</xdr:col>
          <xdr:colOff>48746</xdr:colOff>
          <xdr:row>122</xdr:row>
          <xdr:rowOff>179294</xdr:rowOff>
        </xdr:to>
        <xdr:sp macro="" textlink="">
          <xdr:nvSpPr>
            <xdr:cNvPr id="1101" name="ovládací prvek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120</xdr:row>
          <xdr:rowOff>179294</xdr:rowOff>
        </xdr:from>
        <xdr:to>
          <xdr:col>10</xdr:col>
          <xdr:colOff>50987</xdr:colOff>
          <xdr:row>121</xdr:row>
          <xdr:rowOff>179294</xdr:rowOff>
        </xdr:to>
        <xdr:sp macro="" textlink="">
          <xdr:nvSpPr>
            <xdr:cNvPr id="1102" name="ovládací prvek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123</xdr:row>
          <xdr:rowOff>179294</xdr:rowOff>
        </xdr:from>
        <xdr:to>
          <xdr:col>9</xdr:col>
          <xdr:colOff>48746</xdr:colOff>
          <xdr:row>124</xdr:row>
          <xdr:rowOff>179294</xdr:rowOff>
        </xdr:to>
        <xdr:sp macro="" textlink="">
          <xdr:nvSpPr>
            <xdr:cNvPr id="1103" name="ovládací prvek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122</xdr:row>
          <xdr:rowOff>179294</xdr:rowOff>
        </xdr:from>
        <xdr:to>
          <xdr:col>10</xdr:col>
          <xdr:colOff>50987</xdr:colOff>
          <xdr:row>123</xdr:row>
          <xdr:rowOff>179294</xdr:rowOff>
        </xdr:to>
        <xdr:sp macro="" textlink="">
          <xdr:nvSpPr>
            <xdr:cNvPr id="1104" name="ovládací prvek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125</xdr:row>
          <xdr:rowOff>179294</xdr:rowOff>
        </xdr:from>
        <xdr:to>
          <xdr:col>9</xdr:col>
          <xdr:colOff>48746</xdr:colOff>
          <xdr:row>126</xdr:row>
          <xdr:rowOff>179294</xdr:rowOff>
        </xdr:to>
        <xdr:sp macro="" textlink="">
          <xdr:nvSpPr>
            <xdr:cNvPr id="1105" name="ovládací prvek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124</xdr:row>
          <xdr:rowOff>179294</xdr:rowOff>
        </xdr:from>
        <xdr:to>
          <xdr:col>10</xdr:col>
          <xdr:colOff>50987</xdr:colOff>
          <xdr:row>125</xdr:row>
          <xdr:rowOff>179294</xdr:rowOff>
        </xdr:to>
        <xdr:sp macro="" textlink="">
          <xdr:nvSpPr>
            <xdr:cNvPr id="1106" name="ovládací prvek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127</xdr:row>
          <xdr:rowOff>179294</xdr:rowOff>
        </xdr:from>
        <xdr:to>
          <xdr:col>9</xdr:col>
          <xdr:colOff>48746</xdr:colOff>
          <xdr:row>128</xdr:row>
          <xdr:rowOff>179294</xdr:rowOff>
        </xdr:to>
        <xdr:sp macro="" textlink="">
          <xdr:nvSpPr>
            <xdr:cNvPr id="1107" name="ovládací prvek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126</xdr:row>
          <xdr:rowOff>179294</xdr:rowOff>
        </xdr:from>
        <xdr:to>
          <xdr:col>10</xdr:col>
          <xdr:colOff>50987</xdr:colOff>
          <xdr:row>127</xdr:row>
          <xdr:rowOff>179294</xdr:rowOff>
        </xdr:to>
        <xdr:sp macro="" textlink="">
          <xdr:nvSpPr>
            <xdr:cNvPr id="1108" name="ovládací prvek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129</xdr:row>
          <xdr:rowOff>179294</xdr:rowOff>
        </xdr:from>
        <xdr:to>
          <xdr:col>9</xdr:col>
          <xdr:colOff>48746</xdr:colOff>
          <xdr:row>130</xdr:row>
          <xdr:rowOff>179294</xdr:rowOff>
        </xdr:to>
        <xdr:sp macro="" textlink="">
          <xdr:nvSpPr>
            <xdr:cNvPr id="1109" name="ovládací prvek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128</xdr:row>
          <xdr:rowOff>179294</xdr:rowOff>
        </xdr:from>
        <xdr:to>
          <xdr:col>10</xdr:col>
          <xdr:colOff>50987</xdr:colOff>
          <xdr:row>129</xdr:row>
          <xdr:rowOff>179294</xdr:rowOff>
        </xdr:to>
        <xdr:sp macro="" textlink="">
          <xdr:nvSpPr>
            <xdr:cNvPr id="1110" name="ovládací prvek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131</xdr:row>
          <xdr:rowOff>179294</xdr:rowOff>
        </xdr:from>
        <xdr:to>
          <xdr:col>9</xdr:col>
          <xdr:colOff>48746</xdr:colOff>
          <xdr:row>132</xdr:row>
          <xdr:rowOff>179294</xdr:rowOff>
        </xdr:to>
        <xdr:sp macro="" textlink="">
          <xdr:nvSpPr>
            <xdr:cNvPr id="1111" name="ovládací prvek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130</xdr:row>
          <xdr:rowOff>179294</xdr:rowOff>
        </xdr:from>
        <xdr:to>
          <xdr:col>10</xdr:col>
          <xdr:colOff>50987</xdr:colOff>
          <xdr:row>131</xdr:row>
          <xdr:rowOff>179294</xdr:rowOff>
        </xdr:to>
        <xdr:sp macro="" textlink="">
          <xdr:nvSpPr>
            <xdr:cNvPr id="1112" name="ovládací prvek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133</xdr:row>
          <xdr:rowOff>179294</xdr:rowOff>
        </xdr:from>
        <xdr:to>
          <xdr:col>9</xdr:col>
          <xdr:colOff>48746</xdr:colOff>
          <xdr:row>134</xdr:row>
          <xdr:rowOff>179294</xdr:rowOff>
        </xdr:to>
        <xdr:sp macro="" textlink="">
          <xdr:nvSpPr>
            <xdr:cNvPr id="1113" name="ovládací prvek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132</xdr:row>
          <xdr:rowOff>179294</xdr:rowOff>
        </xdr:from>
        <xdr:to>
          <xdr:col>10</xdr:col>
          <xdr:colOff>50987</xdr:colOff>
          <xdr:row>133</xdr:row>
          <xdr:rowOff>179294</xdr:rowOff>
        </xdr:to>
        <xdr:sp macro="" textlink="">
          <xdr:nvSpPr>
            <xdr:cNvPr id="1114" name="ovládací prvek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135</xdr:row>
          <xdr:rowOff>179294</xdr:rowOff>
        </xdr:from>
        <xdr:to>
          <xdr:col>9</xdr:col>
          <xdr:colOff>48746</xdr:colOff>
          <xdr:row>136</xdr:row>
          <xdr:rowOff>179294</xdr:rowOff>
        </xdr:to>
        <xdr:sp macro="" textlink="">
          <xdr:nvSpPr>
            <xdr:cNvPr id="1115" name="ovládací prvek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134</xdr:row>
          <xdr:rowOff>179294</xdr:rowOff>
        </xdr:from>
        <xdr:to>
          <xdr:col>10</xdr:col>
          <xdr:colOff>50987</xdr:colOff>
          <xdr:row>135</xdr:row>
          <xdr:rowOff>179294</xdr:rowOff>
        </xdr:to>
        <xdr:sp macro="" textlink="">
          <xdr:nvSpPr>
            <xdr:cNvPr id="1116" name="ovládací prvek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137</xdr:row>
          <xdr:rowOff>179294</xdr:rowOff>
        </xdr:from>
        <xdr:to>
          <xdr:col>9</xdr:col>
          <xdr:colOff>48746</xdr:colOff>
          <xdr:row>138</xdr:row>
          <xdr:rowOff>179294</xdr:rowOff>
        </xdr:to>
        <xdr:sp macro="" textlink="">
          <xdr:nvSpPr>
            <xdr:cNvPr id="1117" name="ovládací prvek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136</xdr:row>
          <xdr:rowOff>179294</xdr:rowOff>
        </xdr:from>
        <xdr:to>
          <xdr:col>10</xdr:col>
          <xdr:colOff>50987</xdr:colOff>
          <xdr:row>137</xdr:row>
          <xdr:rowOff>179294</xdr:rowOff>
        </xdr:to>
        <xdr:sp macro="" textlink="">
          <xdr:nvSpPr>
            <xdr:cNvPr id="1118" name="ovládací prvek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139</xdr:row>
          <xdr:rowOff>179294</xdr:rowOff>
        </xdr:from>
        <xdr:to>
          <xdr:col>9</xdr:col>
          <xdr:colOff>48746</xdr:colOff>
          <xdr:row>140</xdr:row>
          <xdr:rowOff>179294</xdr:rowOff>
        </xdr:to>
        <xdr:sp macro="" textlink="">
          <xdr:nvSpPr>
            <xdr:cNvPr id="1119" name="ovládací prvek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138</xdr:row>
          <xdr:rowOff>179294</xdr:rowOff>
        </xdr:from>
        <xdr:to>
          <xdr:col>10</xdr:col>
          <xdr:colOff>50987</xdr:colOff>
          <xdr:row>139</xdr:row>
          <xdr:rowOff>179294</xdr:rowOff>
        </xdr:to>
        <xdr:sp macro="" textlink="">
          <xdr:nvSpPr>
            <xdr:cNvPr id="1120" name="ovládací prvek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141</xdr:row>
          <xdr:rowOff>179294</xdr:rowOff>
        </xdr:from>
        <xdr:to>
          <xdr:col>9</xdr:col>
          <xdr:colOff>48746</xdr:colOff>
          <xdr:row>142</xdr:row>
          <xdr:rowOff>179294</xdr:rowOff>
        </xdr:to>
        <xdr:sp macro="" textlink="">
          <xdr:nvSpPr>
            <xdr:cNvPr id="1121" name="ovládací prvek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140</xdr:row>
          <xdr:rowOff>179294</xdr:rowOff>
        </xdr:from>
        <xdr:to>
          <xdr:col>10</xdr:col>
          <xdr:colOff>50987</xdr:colOff>
          <xdr:row>141</xdr:row>
          <xdr:rowOff>179294</xdr:rowOff>
        </xdr:to>
        <xdr:sp macro="" textlink="">
          <xdr:nvSpPr>
            <xdr:cNvPr id="1122" name="ovládací prvek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143</xdr:row>
          <xdr:rowOff>179294</xdr:rowOff>
        </xdr:from>
        <xdr:to>
          <xdr:col>9</xdr:col>
          <xdr:colOff>48746</xdr:colOff>
          <xdr:row>144</xdr:row>
          <xdr:rowOff>179294</xdr:rowOff>
        </xdr:to>
        <xdr:sp macro="" textlink="">
          <xdr:nvSpPr>
            <xdr:cNvPr id="1123" name="ovládací prvek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142</xdr:row>
          <xdr:rowOff>179294</xdr:rowOff>
        </xdr:from>
        <xdr:to>
          <xdr:col>10</xdr:col>
          <xdr:colOff>50987</xdr:colOff>
          <xdr:row>143</xdr:row>
          <xdr:rowOff>179294</xdr:rowOff>
        </xdr:to>
        <xdr:sp macro="" textlink="">
          <xdr:nvSpPr>
            <xdr:cNvPr id="1124" name="ovládací prvek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145</xdr:row>
          <xdr:rowOff>179294</xdr:rowOff>
        </xdr:from>
        <xdr:to>
          <xdr:col>9</xdr:col>
          <xdr:colOff>48746</xdr:colOff>
          <xdr:row>146</xdr:row>
          <xdr:rowOff>179294</xdr:rowOff>
        </xdr:to>
        <xdr:sp macro="" textlink="">
          <xdr:nvSpPr>
            <xdr:cNvPr id="1125" name="ovládací prvek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144</xdr:row>
          <xdr:rowOff>179294</xdr:rowOff>
        </xdr:from>
        <xdr:to>
          <xdr:col>10</xdr:col>
          <xdr:colOff>50987</xdr:colOff>
          <xdr:row>145</xdr:row>
          <xdr:rowOff>179294</xdr:rowOff>
        </xdr:to>
        <xdr:sp macro="" textlink="">
          <xdr:nvSpPr>
            <xdr:cNvPr id="1126" name="ovládací prvek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147</xdr:row>
          <xdr:rowOff>179294</xdr:rowOff>
        </xdr:from>
        <xdr:to>
          <xdr:col>9</xdr:col>
          <xdr:colOff>48746</xdr:colOff>
          <xdr:row>148</xdr:row>
          <xdr:rowOff>179294</xdr:rowOff>
        </xdr:to>
        <xdr:sp macro="" textlink="">
          <xdr:nvSpPr>
            <xdr:cNvPr id="1127" name="ovládací prvek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146</xdr:row>
          <xdr:rowOff>179294</xdr:rowOff>
        </xdr:from>
        <xdr:to>
          <xdr:col>10</xdr:col>
          <xdr:colOff>50987</xdr:colOff>
          <xdr:row>147</xdr:row>
          <xdr:rowOff>179294</xdr:rowOff>
        </xdr:to>
        <xdr:sp macro="" textlink="">
          <xdr:nvSpPr>
            <xdr:cNvPr id="1128" name="ovládací prvek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149</xdr:row>
          <xdr:rowOff>179294</xdr:rowOff>
        </xdr:from>
        <xdr:to>
          <xdr:col>9</xdr:col>
          <xdr:colOff>48746</xdr:colOff>
          <xdr:row>150</xdr:row>
          <xdr:rowOff>179294</xdr:rowOff>
        </xdr:to>
        <xdr:sp macro="" textlink="">
          <xdr:nvSpPr>
            <xdr:cNvPr id="1129" name="ovládací prvek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148</xdr:row>
          <xdr:rowOff>179294</xdr:rowOff>
        </xdr:from>
        <xdr:to>
          <xdr:col>10</xdr:col>
          <xdr:colOff>50987</xdr:colOff>
          <xdr:row>149</xdr:row>
          <xdr:rowOff>179294</xdr:rowOff>
        </xdr:to>
        <xdr:sp macro="" textlink="">
          <xdr:nvSpPr>
            <xdr:cNvPr id="1130" name="ovládací prvek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151</xdr:row>
          <xdr:rowOff>179294</xdr:rowOff>
        </xdr:from>
        <xdr:to>
          <xdr:col>9</xdr:col>
          <xdr:colOff>48746</xdr:colOff>
          <xdr:row>152</xdr:row>
          <xdr:rowOff>179294</xdr:rowOff>
        </xdr:to>
        <xdr:sp macro="" textlink="">
          <xdr:nvSpPr>
            <xdr:cNvPr id="1131" name="ovládací prvek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150</xdr:row>
          <xdr:rowOff>179294</xdr:rowOff>
        </xdr:from>
        <xdr:to>
          <xdr:col>10</xdr:col>
          <xdr:colOff>50987</xdr:colOff>
          <xdr:row>151</xdr:row>
          <xdr:rowOff>179294</xdr:rowOff>
        </xdr:to>
        <xdr:sp macro="" textlink="">
          <xdr:nvSpPr>
            <xdr:cNvPr id="1132" name="ovládací prvek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153</xdr:row>
          <xdr:rowOff>179294</xdr:rowOff>
        </xdr:from>
        <xdr:to>
          <xdr:col>9</xdr:col>
          <xdr:colOff>48746</xdr:colOff>
          <xdr:row>154</xdr:row>
          <xdr:rowOff>179294</xdr:rowOff>
        </xdr:to>
        <xdr:sp macro="" textlink="">
          <xdr:nvSpPr>
            <xdr:cNvPr id="1133" name="ovládací prvek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152</xdr:row>
          <xdr:rowOff>179294</xdr:rowOff>
        </xdr:from>
        <xdr:to>
          <xdr:col>10</xdr:col>
          <xdr:colOff>50987</xdr:colOff>
          <xdr:row>153</xdr:row>
          <xdr:rowOff>179294</xdr:rowOff>
        </xdr:to>
        <xdr:sp macro="" textlink="">
          <xdr:nvSpPr>
            <xdr:cNvPr id="1134" name="ovládací prvek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155</xdr:row>
          <xdr:rowOff>179294</xdr:rowOff>
        </xdr:from>
        <xdr:to>
          <xdr:col>9</xdr:col>
          <xdr:colOff>48746</xdr:colOff>
          <xdr:row>156</xdr:row>
          <xdr:rowOff>179294</xdr:rowOff>
        </xdr:to>
        <xdr:sp macro="" textlink="">
          <xdr:nvSpPr>
            <xdr:cNvPr id="1135" name="ovládací prvek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154</xdr:row>
          <xdr:rowOff>179294</xdr:rowOff>
        </xdr:from>
        <xdr:to>
          <xdr:col>10</xdr:col>
          <xdr:colOff>50987</xdr:colOff>
          <xdr:row>155</xdr:row>
          <xdr:rowOff>179294</xdr:rowOff>
        </xdr:to>
        <xdr:sp macro="" textlink="">
          <xdr:nvSpPr>
            <xdr:cNvPr id="1136" name="ovládací prvek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157</xdr:row>
          <xdr:rowOff>179294</xdr:rowOff>
        </xdr:from>
        <xdr:to>
          <xdr:col>9</xdr:col>
          <xdr:colOff>48746</xdr:colOff>
          <xdr:row>158</xdr:row>
          <xdr:rowOff>179294</xdr:rowOff>
        </xdr:to>
        <xdr:sp macro="" textlink="">
          <xdr:nvSpPr>
            <xdr:cNvPr id="1137" name="ovládací prvek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156</xdr:row>
          <xdr:rowOff>179294</xdr:rowOff>
        </xdr:from>
        <xdr:to>
          <xdr:col>10</xdr:col>
          <xdr:colOff>50987</xdr:colOff>
          <xdr:row>157</xdr:row>
          <xdr:rowOff>179294</xdr:rowOff>
        </xdr:to>
        <xdr:sp macro="" textlink="">
          <xdr:nvSpPr>
            <xdr:cNvPr id="1138" name="ovládací prvek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159</xdr:row>
          <xdr:rowOff>179294</xdr:rowOff>
        </xdr:from>
        <xdr:to>
          <xdr:col>9</xdr:col>
          <xdr:colOff>48746</xdr:colOff>
          <xdr:row>160</xdr:row>
          <xdr:rowOff>179294</xdr:rowOff>
        </xdr:to>
        <xdr:sp macro="" textlink="">
          <xdr:nvSpPr>
            <xdr:cNvPr id="1139" name="ovládací prvek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158</xdr:row>
          <xdr:rowOff>179294</xdr:rowOff>
        </xdr:from>
        <xdr:to>
          <xdr:col>10</xdr:col>
          <xdr:colOff>50987</xdr:colOff>
          <xdr:row>159</xdr:row>
          <xdr:rowOff>179294</xdr:rowOff>
        </xdr:to>
        <xdr:sp macro="" textlink="">
          <xdr:nvSpPr>
            <xdr:cNvPr id="1140" name="ovládací prvek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161</xdr:row>
          <xdr:rowOff>179294</xdr:rowOff>
        </xdr:from>
        <xdr:to>
          <xdr:col>9</xdr:col>
          <xdr:colOff>48746</xdr:colOff>
          <xdr:row>162</xdr:row>
          <xdr:rowOff>179294</xdr:rowOff>
        </xdr:to>
        <xdr:sp macro="" textlink="">
          <xdr:nvSpPr>
            <xdr:cNvPr id="1141" name="ovládací prvek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160</xdr:row>
          <xdr:rowOff>179294</xdr:rowOff>
        </xdr:from>
        <xdr:to>
          <xdr:col>10</xdr:col>
          <xdr:colOff>50987</xdr:colOff>
          <xdr:row>161</xdr:row>
          <xdr:rowOff>179294</xdr:rowOff>
        </xdr:to>
        <xdr:sp macro="" textlink="">
          <xdr:nvSpPr>
            <xdr:cNvPr id="1142" name="ovládací prvek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163</xdr:row>
          <xdr:rowOff>179294</xdr:rowOff>
        </xdr:from>
        <xdr:to>
          <xdr:col>9</xdr:col>
          <xdr:colOff>48746</xdr:colOff>
          <xdr:row>164</xdr:row>
          <xdr:rowOff>179294</xdr:rowOff>
        </xdr:to>
        <xdr:sp macro="" textlink="">
          <xdr:nvSpPr>
            <xdr:cNvPr id="1143" name="ovládací prvek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162</xdr:row>
          <xdr:rowOff>179294</xdr:rowOff>
        </xdr:from>
        <xdr:to>
          <xdr:col>10</xdr:col>
          <xdr:colOff>50987</xdr:colOff>
          <xdr:row>163</xdr:row>
          <xdr:rowOff>179294</xdr:rowOff>
        </xdr:to>
        <xdr:sp macro="" textlink="">
          <xdr:nvSpPr>
            <xdr:cNvPr id="1144" name="ovládací prvek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165</xdr:row>
          <xdr:rowOff>179294</xdr:rowOff>
        </xdr:from>
        <xdr:to>
          <xdr:col>9</xdr:col>
          <xdr:colOff>48746</xdr:colOff>
          <xdr:row>166</xdr:row>
          <xdr:rowOff>179294</xdr:rowOff>
        </xdr:to>
        <xdr:sp macro="" textlink="">
          <xdr:nvSpPr>
            <xdr:cNvPr id="1145" name="ovládací prvek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164</xdr:row>
          <xdr:rowOff>179294</xdr:rowOff>
        </xdr:from>
        <xdr:to>
          <xdr:col>10</xdr:col>
          <xdr:colOff>50987</xdr:colOff>
          <xdr:row>165</xdr:row>
          <xdr:rowOff>179294</xdr:rowOff>
        </xdr:to>
        <xdr:sp macro="" textlink="">
          <xdr:nvSpPr>
            <xdr:cNvPr id="1146" name="ovládací prvek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167</xdr:row>
          <xdr:rowOff>179294</xdr:rowOff>
        </xdr:from>
        <xdr:to>
          <xdr:col>9</xdr:col>
          <xdr:colOff>48746</xdr:colOff>
          <xdr:row>168</xdr:row>
          <xdr:rowOff>179294</xdr:rowOff>
        </xdr:to>
        <xdr:sp macro="" textlink="">
          <xdr:nvSpPr>
            <xdr:cNvPr id="1147" name="ovládací prvek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166</xdr:row>
          <xdr:rowOff>179294</xdr:rowOff>
        </xdr:from>
        <xdr:to>
          <xdr:col>10</xdr:col>
          <xdr:colOff>50987</xdr:colOff>
          <xdr:row>167</xdr:row>
          <xdr:rowOff>179294</xdr:rowOff>
        </xdr:to>
        <xdr:sp macro="" textlink="">
          <xdr:nvSpPr>
            <xdr:cNvPr id="1148" name="ovládací prvek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169</xdr:row>
          <xdr:rowOff>179294</xdr:rowOff>
        </xdr:from>
        <xdr:to>
          <xdr:col>9</xdr:col>
          <xdr:colOff>48746</xdr:colOff>
          <xdr:row>170</xdr:row>
          <xdr:rowOff>179294</xdr:rowOff>
        </xdr:to>
        <xdr:sp macro="" textlink="">
          <xdr:nvSpPr>
            <xdr:cNvPr id="1149" name="ovládací prvek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168</xdr:row>
          <xdr:rowOff>179294</xdr:rowOff>
        </xdr:from>
        <xdr:to>
          <xdr:col>10</xdr:col>
          <xdr:colOff>50987</xdr:colOff>
          <xdr:row>169</xdr:row>
          <xdr:rowOff>179294</xdr:rowOff>
        </xdr:to>
        <xdr:sp macro="" textlink="">
          <xdr:nvSpPr>
            <xdr:cNvPr id="1150" name="ovládací prvek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171</xdr:row>
          <xdr:rowOff>179294</xdr:rowOff>
        </xdr:from>
        <xdr:to>
          <xdr:col>9</xdr:col>
          <xdr:colOff>48746</xdr:colOff>
          <xdr:row>172</xdr:row>
          <xdr:rowOff>179294</xdr:rowOff>
        </xdr:to>
        <xdr:sp macro="" textlink="">
          <xdr:nvSpPr>
            <xdr:cNvPr id="1151" name="ovládací prvek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170</xdr:row>
          <xdr:rowOff>179294</xdr:rowOff>
        </xdr:from>
        <xdr:to>
          <xdr:col>10</xdr:col>
          <xdr:colOff>50987</xdr:colOff>
          <xdr:row>171</xdr:row>
          <xdr:rowOff>179294</xdr:rowOff>
        </xdr:to>
        <xdr:sp macro="" textlink="">
          <xdr:nvSpPr>
            <xdr:cNvPr id="1152" name="ovládací prvek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173</xdr:row>
          <xdr:rowOff>179294</xdr:rowOff>
        </xdr:from>
        <xdr:to>
          <xdr:col>9</xdr:col>
          <xdr:colOff>48746</xdr:colOff>
          <xdr:row>174</xdr:row>
          <xdr:rowOff>179294</xdr:rowOff>
        </xdr:to>
        <xdr:sp macro="" textlink="">
          <xdr:nvSpPr>
            <xdr:cNvPr id="1153" name="ovládací prvek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172</xdr:row>
          <xdr:rowOff>179294</xdr:rowOff>
        </xdr:from>
        <xdr:to>
          <xdr:col>10</xdr:col>
          <xdr:colOff>50987</xdr:colOff>
          <xdr:row>173</xdr:row>
          <xdr:rowOff>179294</xdr:rowOff>
        </xdr:to>
        <xdr:sp macro="" textlink="">
          <xdr:nvSpPr>
            <xdr:cNvPr id="1154" name="ovládací prvek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175</xdr:row>
          <xdr:rowOff>179294</xdr:rowOff>
        </xdr:from>
        <xdr:to>
          <xdr:col>9</xdr:col>
          <xdr:colOff>48746</xdr:colOff>
          <xdr:row>176</xdr:row>
          <xdr:rowOff>179294</xdr:rowOff>
        </xdr:to>
        <xdr:sp macro="" textlink="">
          <xdr:nvSpPr>
            <xdr:cNvPr id="1155" name="ovládací prvek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174</xdr:row>
          <xdr:rowOff>179294</xdr:rowOff>
        </xdr:from>
        <xdr:to>
          <xdr:col>10</xdr:col>
          <xdr:colOff>50987</xdr:colOff>
          <xdr:row>175</xdr:row>
          <xdr:rowOff>179294</xdr:rowOff>
        </xdr:to>
        <xdr:sp macro="" textlink="">
          <xdr:nvSpPr>
            <xdr:cNvPr id="1156" name="ovládací prvek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177</xdr:row>
          <xdr:rowOff>179294</xdr:rowOff>
        </xdr:from>
        <xdr:to>
          <xdr:col>9</xdr:col>
          <xdr:colOff>48746</xdr:colOff>
          <xdr:row>178</xdr:row>
          <xdr:rowOff>179294</xdr:rowOff>
        </xdr:to>
        <xdr:sp macro="" textlink="">
          <xdr:nvSpPr>
            <xdr:cNvPr id="1157" name="ovládací prvek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176</xdr:row>
          <xdr:rowOff>179294</xdr:rowOff>
        </xdr:from>
        <xdr:to>
          <xdr:col>10</xdr:col>
          <xdr:colOff>50987</xdr:colOff>
          <xdr:row>177</xdr:row>
          <xdr:rowOff>179294</xdr:rowOff>
        </xdr:to>
        <xdr:sp macro="" textlink="">
          <xdr:nvSpPr>
            <xdr:cNvPr id="1158" name="ovládací prvek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179</xdr:row>
          <xdr:rowOff>179294</xdr:rowOff>
        </xdr:from>
        <xdr:to>
          <xdr:col>9</xdr:col>
          <xdr:colOff>48746</xdr:colOff>
          <xdr:row>180</xdr:row>
          <xdr:rowOff>179294</xdr:rowOff>
        </xdr:to>
        <xdr:sp macro="" textlink="">
          <xdr:nvSpPr>
            <xdr:cNvPr id="1159" name="ovládací prvek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178</xdr:row>
          <xdr:rowOff>179294</xdr:rowOff>
        </xdr:from>
        <xdr:to>
          <xdr:col>10</xdr:col>
          <xdr:colOff>50987</xdr:colOff>
          <xdr:row>179</xdr:row>
          <xdr:rowOff>179294</xdr:rowOff>
        </xdr:to>
        <xdr:sp macro="" textlink="">
          <xdr:nvSpPr>
            <xdr:cNvPr id="1160" name="ovládací prvek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181</xdr:row>
          <xdr:rowOff>179294</xdr:rowOff>
        </xdr:from>
        <xdr:to>
          <xdr:col>9</xdr:col>
          <xdr:colOff>48746</xdr:colOff>
          <xdr:row>182</xdr:row>
          <xdr:rowOff>179294</xdr:rowOff>
        </xdr:to>
        <xdr:sp macro="" textlink="">
          <xdr:nvSpPr>
            <xdr:cNvPr id="1161" name="ovládací prvek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180</xdr:row>
          <xdr:rowOff>179294</xdr:rowOff>
        </xdr:from>
        <xdr:to>
          <xdr:col>10</xdr:col>
          <xdr:colOff>50987</xdr:colOff>
          <xdr:row>181</xdr:row>
          <xdr:rowOff>179294</xdr:rowOff>
        </xdr:to>
        <xdr:sp macro="" textlink="">
          <xdr:nvSpPr>
            <xdr:cNvPr id="1162" name="ovládací prvek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183</xdr:row>
          <xdr:rowOff>179294</xdr:rowOff>
        </xdr:from>
        <xdr:to>
          <xdr:col>9</xdr:col>
          <xdr:colOff>48746</xdr:colOff>
          <xdr:row>184</xdr:row>
          <xdr:rowOff>179294</xdr:rowOff>
        </xdr:to>
        <xdr:sp macro="" textlink="">
          <xdr:nvSpPr>
            <xdr:cNvPr id="1163" name="ovládací prvek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20171</xdr:colOff>
          <xdr:row>182</xdr:row>
          <xdr:rowOff>179294</xdr:rowOff>
        </xdr:from>
        <xdr:to>
          <xdr:col>10</xdr:col>
          <xdr:colOff>50987</xdr:colOff>
          <xdr:row>183</xdr:row>
          <xdr:rowOff>179294</xdr:rowOff>
        </xdr:to>
        <xdr:sp macro="" textlink="">
          <xdr:nvSpPr>
            <xdr:cNvPr id="1164" name="ovládací prvek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17929</xdr:colOff>
          <xdr:row>185</xdr:row>
          <xdr:rowOff>179294</xdr:rowOff>
        </xdr:from>
        <xdr:to>
          <xdr:col>8</xdr:col>
          <xdr:colOff>618004</xdr:colOff>
          <xdr:row>187</xdr:row>
          <xdr:rowOff>74519</xdr:rowOff>
        </xdr:to>
        <xdr:sp macro="" textlink="">
          <xdr:nvSpPr>
            <xdr:cNvPr id="1165" name="ovládací prvek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46</xdr:row>
          <xdr:rowOff>0</xdr:rowOff>
        </xdr:from>
        <xdr:to>
          <xdr:col>15</xdr:col>
          <xdr:colOff>62193</xdr:colOff>
          <xdr:row>46</xdr:row>
          <xdr:rowOff>190500</xdr:rowOff>
        </xdr:to>
        <xdr:sp macro="" textlink="">
          <xdr:nvSpPr>
            <xdr:cNvPr id="1166" name="ovládací prvek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46</xdr:row>
          <xdr:rowOff>0</xdr:rowOff>
        </xdr:from>
        <xdr:to>
          <xdr:col>16</xdr:col>
          <xdr:colOff>64434</xdr:colOff>
          <xdr:row>46</xdr:row>
          <xdr:rowOff>190500</xdr:rowOff>
        </xdr:to>
        <xdr:sp macro="" textlink="">
          <xdr:nvSpPr>
            <xdr:cNvPr id="1167" name="ovládací prvek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46</xdr:row>
          <xdr:rowOff>285750</xdr:rowOff>
        </xdr:from>
        <xdr:to>
          <xdr:col>15</xdr:col>
          <xdr:colOff>62193</xdr:colOff>
          <xdr:row>47</xdr:row>
          <xdr:rowOff>184897</xdr:rowOff>
        </xdr:to>
        <xdr:sp macro="" textlink="">
          <xdr:nvSpPr>
            <xdr:cNvPr id="1168" name="ovládací prvek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46</xdr:row>
          <xdr:rowOff>285750</xdr:rowOff>
        </xdr:from>
        <xdr:to>
          <xdr:col>16</xdr:col>
          <xdr:colOff>64434</xdr:colOff>
          <xdr:row>47</xdr:row>
          <xdr:rowOff>184897</xdr:rowOff>
        </xdr:to>
        <xdr:sp macro="" textlink="">
          <xdr:nvSpPr>
            <xdr:cNvPr id="1169" name="ovládací prvek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47</xdr:row>
          <xdr:rowOff>280147</xdr:rowOff>
        </xdr:from>
        <xdr:to>
          <xdr:col>15</xdr:col>
          <xdr:colOff>62193</xdr:colOff>
          <xdr:row>48</xdr:row>
          <xdr:rowOff>179294</xdr:rowOff>
        </xdr:to>
        <xdr:sp macro="" textlink="">
          <xdr:nvSpPr>
            <xdr:cNvPr id="1170" name="ovládací prvek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47</xdr:row>
          <xdr:rowOff>280147</xdr:rowOff>
        </xdr:from>
        <xdr:to>
          <xdr:col>16</xdr:col>
          <xdr:colOff>64434</xdr:colOff>
          <xdr:row>48</xdr:row>
          <xdr:rowOff>179294</xdr:rowOff>
        </xdr:to>
        <xdr:sp macro="" textlink="">
          <xdr:nvSpPr>
            <xdr:cNvPr id="1171" name="ovládací prvek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48</xdr:row>
          <xdr:rowOff>274544</xdr:rowOff>
        </xdr:from>
        <xdr:to>
          <xdr:col>15</xdr:col>
          <xdr:colOff>62193</xdr:colOff>
          <xdr:row>49</xdr:row>
          <xdr:rowOff>173691</xdr:rowOff>
        </xdr:to>
        <xdr:sp macro="" textlink="">
          <xdr:nvSpPr>
            <xdr:cNvPr id="1172" name="ovládací prvek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48</xdr:row>
          <xdr:rowOff>274544</xdr:rowOff>
        </xdr:from>
        <xdr:to>
          <xdr:col>16</xdr:col>
          <xdr:colOff>64434</xdr:colOff>
          <xdr:row>49</xdr:row>
          <xdr:rowOff>173691</xdr:rowOff>
        </xdr:to>
        <xdr:sp macro="" textlink="">
          <xdr:nvSpPr>
            <xdr:cNvPr id="1173" name="ovládací prvek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49</xdr:row>
          <xdr:rowOff>268941</xdr:rowOff>
        </xdr:from>
        <xdr:to>
          <xdr:col>15</xdr:col>
          <xdr:colOff>62193</xdr:colOff>
          <xdr:row>50</xdr:row>
          <xdr:rowOff>168088</xdr:rowOff>
        </xdr:to>
        <xdr:sp macro="" textlink="">
          <xdr:nvSpPr>
            <xdr:cNvPr id="1174" name="ovládací prvek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49</xdr:row>
          <xdr:rowOff>268941</xdr:rowOff>
        </xdr:from>
        <xdr:to>
          <xdr:col>16</xdr:col>
          <xdr:colOff>64434</xdr:colOff>
          <xdr:row>50</xdr:row>
          <xdr:rowOff>168088</xdr:rowOff>
        </xdr:to>
        <xdr:sp macro="" textlink="">
          <xdr:nvSpPr>
            <xdr:cNvPr id="1175" name="ovládací prvek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50</xdr:row>
          <xdr:rowOff>263338</xdr:rowOff>
        </xdr:from>
        <xdr:to>
          <xdr:col>15</xdr:col>
          <xdr:colOff>62193</xdr:colOff>
          <xdr:row>51</xdr:row>
          <xdr:rowOff>162485</xdr:rowOff>
        </xdr:to>
        <xdr:sp macro="" textlink="">
          <xdr:nvSpPr>
            <xdr:cNvPr id="1176" name="ovládací prvek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50</xdr:row>
          <xdr:rowOff>263338</xdr:rowOff>
        </xdr:from>
        <xdr:to>
          <xdr:col>16</xdr:col>
          <xdr:colOff>64434</xdr:colOff>
          <xdr:row>51</xdr:row>
          <xdr:rowOff>162485</xdr:rowOff>
        </xdr:to>
        <xdr:sp macro="" textlink="">
          <xdr:nvSpPr>
            <xdr:cNvPr id="1177" name="ovládací prvek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51</xdr:row>
          <xdr:rowOff>257735</xdr:rowOff>
        </xdr:from>
        <xdr:to>
          <xdr:col>15</xdr:col>
          <xdr:colOff>62193</xdr:colOff>
          <xdr:row>52</xdr:row>
          <xdr:rowOff>156882</xdr:rowOff>
        </xdr:to>
        <xdr:sp macro="" textlink="">
          <xdr:nvSpPr>
            <xdr:cNvPr id="1178" name="ovládací prvek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51</xdr:row>
          <xdr:rowOff>257735</xdr:rowOff>
        </xdr:from>
        <xdr:to>
          <xdr:col>16</xdr:col>
          <xdr:colOff>64434</xdr:colOff>
          <xdr:row>52</xdr:row>
          <xdr:rowOff>156882</xdr:rowOff>
        </xdr:to>
        <xdr:sp macro="" textlink="">
          <xdr:nvSpPr>
            <xdr:cNvPr id="1179" name="ovládací prvek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52</xdr:row>
          <xdr:rowOff>252132</xdr:rowOff>
        </xdr:from>
        <xdr:to>
          <xdr:col>15</xdr:col>
          <xdr:colOff>62193</xdr:colOff>
          <xdr:row>53</xdr:row>
          <xdr:rowOff>151279</xdr:rowOff>
        </xdr:to>
        <xdr:sp macro="" textlink="">
          <xdr:nvSpPr>
            <xdr:cNvPr id="1180" name="ovládací prvek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52</xdr:row>
          <xdr:rowOff>252132</xdr:rowOff>
        </xdr:from>
        <xdr:to>
          <xdr:col>16</xdr:col>
          <xdr:colOff>64434</xdr:colOff>
          <xdr:row>53</xdr:row>
          <xdr:rowOff>151279</xdr:rowOff>
        </xdr:to>
        <xdr:sp macro="" textlink="">
          <xdr:nvSpPr>
            <xdr:cNvPr id="1181" name="ovládací prvek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53</xdr:row>
          <xdr:rowOff>246529</xdr:rowOff>
        </xdr:from>
        <xdr:to>
          <xdr:col>15</xdr:col>
          <xdr:colOff>62193</xdr:colOff>
          <xdr:row>54</xdr:row>
          <xdr:rowOff>145676</xdr:rowOff>
        </xdr:to>
        <xdr:sp macro="" textlink="">
          <xdr:nvSpPr>
            <xdr:cNvPr id="1182" name="ovládací prvek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53</xdr:row>
          <xdr:rowOff>246529</xdr:rowOff>
        </xdr:from>
        <xdr:to>
          <xdr:col>16</xdr:col>
          <xdr:colOff>64434</xdr:colOff>
          <xdr:row>54</xdr:row>
          <xdr:rowOff>145676</xdr:rowOff>
        </xdr:to>
        <xdr:sp macro="" textlink="">
          <xdr:nvSpPr>
            <xdr:cNvPr id="1183" name="ovládací prvek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54</xdr:row>
          <xdr:rowOff>240926</xdr:rowOff>
        </xdr:from>
        <xdr:to>
          <xdr:col>15</xdr:col>
          <xdr:colOff>62193</xdr:colOff>
          <xdr:row>55</xdr:row>
          <xdr:rowOff>140074</xdr:rowOff>
        </xdr:to>
        <xdr:sp macro="" textlink="">
          <xdr:nvSpPr>
            <xdr:cNvPr id="1184" name="ovládací prvek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54</xdr:row>
          <xdr:rowOff>240926</xdr:rowOff>
        </xdr:from>
        <xdr:to>
          <xdr:col>16</xdr:col>
          <xdr:colOff>64434</xdr:colOff>
          <xdr:row>55</xdr:row>
          <xdr:rowOff>140074</xdr:rowOff>
        </xdr:to>
        <xdr:sp macro="" textlink="">
          <xdr:nvSpPr>
            <xdr:cNvPr id="1185" name="ovládací prvek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55</xdr:row>
          <xdr:rowOff>235324</xdr:rowOff>
        </xdr:from>
        <xdr:to>
          <xdr:col>15</xdr:col>
          <xdr:colOff>62193</xdr:colOff>
          <xdr:row>56</xdr:row>
          <xdr:rowOff>134471</xdr:rowOff>
        </xdr:to>
        <xdr:sp macro="" textlink="">
          <xdr:nvSpPr>
            <xdr:cNvPr id="1186" name="ovládací prvek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55</xdr:row>
          <xdr:rowOff>235324</xdr:rowOff>
        </xdr:from>
        <xdr:to>
          <xdr:col>16</xdr:col>
          <xdr:colOff>64434</xdr:colOff>
          <xdr:row>56</xdr:row>
          <xdr:rowOff>134471</xdr:rowOff>
        </xdr:to>
        <xdr:sp macro="" textlink="">
          <xdr:nvSpPr>
            <xdr:cNvPr id="1187" name="ovládací prvek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56</xdr:row>
          <xdr:rowOff>229721</xdr:rowOff>
        </xdr:from>
        <xdr:to>
          <xdr:col>15</xdr:col>
          <xdr:colOff>62193</xdr:colOff>
          <xdr:row>57</xdr:row>
          <xdr:rowOff>128868</xdr:rowOff>
        </xdr:to>
        <xdr:sp macro="" textlink="">
          <xdr:nvSpPr>
            <xdr:cNvPr id="1188" name="ovládací prvek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56</xdr:row>
          <xdr:rowOff>229721</xdr:rowOff>
        </xdr:from>
        <xdr:to>
          <xdr:col>16</xdr:col>
          <xdr:colOff>64434</xdr:colOff>
          <xdr:row>57</xdr:row>
          <xdr:rowOff>128868</xdr:rowOff>
        </xdr:to>
        <xdr:sp macro="" textlink="">
          <xdr:nvSpPr>
            <xdr:cNvPr id="1189" name="ovládací prvek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57</xdr:row>
          <xdr:rowOff>224118</xdr:rowOff>
        </xdr:from>
        <xdr:to>
          <xdr:col>15</xdr:col>
          <xdr:colOff>62193</xdr:colOff>
          <xdr:row>58</xdr:row>
          <xdr:rowOff>123265</xdr:rowOff>
        </xdr:to>
        <xdr:sp macro="" textlink="">
          <xdr:nvSpPr>
            <xdr:cNvPr id="1190" name="ovládací prvek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57</xdr:row>
          <xdr:rowOff>224118</xdr:rowOff>
        </xdr:from>
        <xdr:to>
          <xdr:col>16</xdr:col>
          <xdr:colOff>64434</xdr:colOff>
          <xdr:row>58</xdr:row>
          <xdr:rowOff>123265</xdr:rowOff>
        </xdr:to>
        <xdr:sp macro="" textlink="">
          <xdr:nvSpPr>
            <xdr:cNvPr id="1191" name="ovládací prvek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58</xdr:row>
          <xdr:rowOff>218515</xdr:rowOff>
        </xdr:from>
        <xdr:to>
          <xdr:col>15</xdr:col>
          <xdr:colOff>62193</xdr:colOff>
          <xdr:row>59</xdr:row>
          <xdr:rowOff>117662</xdr:rowOff>
        </xdr:to>
        <xdr:sp macro="" textlink="">
          <xdr:nvSpPr>
            <xdr:cNvPr id="1192" name="ovládací prvek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58</xdr:row>
          <xdr:rowOff>218515</xdr:rowOff>
        </xdr:from>
        <xdr:to>
          <xdr:col>16</xdr:col>
          <xdr:colOff>64434</xdr:colOff>
          <xdr:row>59</xdr:row>
          <xdr:rowOff>117662</xdr:rowOff>
        </xdr:to>
        <xdr:sp macro="" textlink="">
          <xdr:nvSpPr>
            <xdr:cNvPr id="1193" name="ovládací prvek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59</xdr:row>
          <xdr:rowOff>212912</xdr:rowOff>
        </xdr:from>
        <xdr:to>
          <xdr:col>15</xdr:col>
          <xdr:colOff>62193</xdr:colOff>
          <xdr:row>60</xdr:row>
          <xdr:rowOff>112059</xdr:rowOff>
        </xdr:to>
        <xdr:sp macro="" textlink="">
          <xdr:nvSpPr>
            <xdr:cNvPr id="1194" name="ovládací prvek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59</xdr:row>
          <xdr:rowOff>212912</xdr:rowOff>
        </xdr:from>
        <xdr:to>
          <xdr:col>16</xdr:col>
          <xdr:colOff>64434</xdr:colOff>
          <xdr:row>60</xdr:row>
          <xdr:rowOff>112059</xdr:rowOff>
        </xdr:to>
        <xdr:sp macro="" textlink="">
          <xdr:nvSpPr>
            <xdr:cNvPr id="1195" name="ovládací prvek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60</xdr:row>
          <xdr:rowOff>207309</xdr:rowOff>
        </xdr:from>
        <xdr:to>
          <xdr:col>15</xdr:col>
          <xdr:colOff>62193</xdr:colOff>
          <xdr:row>61</xdr:row>
          <xdr:rowOff>106456</xdr:rowOff>
        </xdr:to>
        <xdr:sp macro="" textlink="">
          <xdr:nvSpPr>
            <xdr:cNvPr id="1196" name="ovládací prvek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60</xdr:row>
          <xdr:rowOff>207309</xdr:rowOff>
        </xdr:from>
        <xdr:to>
          <xdr:col>16</xdr:col>
          <xdr:colOff>64434</xdr:colOff>
          <xdr:row>61</xdr:row>
          <xdr:rowOff>106456</xdr:rowOff>
        </xdr:to>
        <xdr:sp macro="" textlink="">
          <xdr:nvSpPr>
            <xdr:cNvPr id="1197" name="ovládací prvek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61</xdr:row>
          <xdr:rowOff>201706</xdr:rowOff>
        </xdr:from>
        <xdr:to>
          <xdr:col>15</xdr:col>
          <xdr:colOff>62193</xdr:colOff>
          <xdr:row>62</xdr:row>
          <xdr:rowOff>100853</xdr:rowOff>
        </xdr:to>
        <xdr:sp macro="" textlink="">
          <xdr:nvSpPr>
            <xdr:cNvPr id="1198" name="ovládací prvek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61</xdr:row>
          <xdr:rowOff>201706</xdr:rowOff>
        </xdr:from>
        <xdr:to>
          <xdr:col>16</xdr:col>
          <xdr:colOff>64434</xdr:colOff>
          <xdr:row>62</xdr:row>
          <xdr:rowOff>100853</xdr:rowOff>
        </xdr:to>
        <xdr:sp macro="" textlink="">
          <xdr:nvSpPr>
            <xdr:cNvPr id="1199" name="ovládací prvek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62</xdr:row>
          <xdr:rowOff>196103</xdr:rowOff>
        </xdr:from>
        <xdr:to>
          <xdr:col>15</xdr:col>
          <xdr:colOff>62193</xdr:colOff>
          <xdr:row>63</xdr:row>
          <xdr:rowOff>95250</xdr:rowOff>
        </xdr:to>
        <xdr:sp macro="" textlink="">
          <xdr:nvSpPr>
            <xdr:cNvPr id="1200" name="ovládací prvek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62</xdr:row>
          <xdr:rowOff>196103</xdr:rowOff>
        </xdr:from>
        <xdr:to>
          <xdr:col>16</xdr:col>
          <xdr:colOff>64434</xdr:colOff>
          <xdr:row>63</xdr:row>
          <xdr:rowOff>95250</xdr:rowOff>
        </xdr:to>
        <xdr:sp macro="" textlink="">
          <xdr:nvSpPr>
            <xdr:cNvPr id="1201" name="ovládací prvek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63</xdr:row>
          <xdr:rowOff>190500</xdr:rowOff>
        </xdr:from>
        <xdr:to>
          <xdr:col>15</xdr:col>
          <xdr:colOff>62193</xdr:colOff>
          <xdr:row>64</xdr:row>
          <xdr:rowOff>89647</xdr:rowOff>
        </xdr:to>
        <xdr:sp macro="" textlink="">
          <xdr:nvSpPr>
            <xdr:cNvPr id="1202" name="ovládací prvek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63</xdr:row>
          <xdr:rowOff>190500</xdr:rowOff>
        </xdr:from>
        <xdr:to>
          <xdr:col>16</xdr:col>
          <xdr:colOff>64434</xdr:colOff>
          <xdr:row>64</xdr:row>
          <xdr:rowOff>89647</xdr:rowOff>
        </xdr:to>
        <xdr:sp macro="" textlink="">
          <xdr:nvSpPr>
            <xdr:cNvPr id="1203" name="ovládací prvek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64</xdr:row>
          <xdr:rowOff>184897</xdr:rowOff>
        </xdr:from>
        <xdr:to>
          <xdr:col>15</xdr:col>
          <xdr:colOff>62193</xdr:colOff>
          <xdr:row>65</xdr:row>
          <xdr:rowOff>84044</xdr:rowOff>
        </xdr:to>
        <xdr:sp macro="" textlink="">
          <xdr:nvSpPr>
            <xdr:cNvPr id="1204" name="ovládací prvek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64</xdr:row>
          <xdr:rowOff>184897</xdr:rowOff>
        </xdr:from>
        <xdr:to>
          <xdr:col>16</xdr:col>
          <xdr:colOff>64434</xdr:colOff>
          <xdr:row>65</xdr:row>
          <xdr:rowOff>84044</xdr:rowOff>
        </xdr:to>
        <xdr:sp macro="" textlink="">
          <xdr:nvSpPr>
            <xdr:cNvPr id="1205" name="ovládací prvek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65</xdr:row>
          <xdr:rowOff>179294</xdr:rowOff>
        </xdr:from>
        <xdr:to>
          <xdr:col>15</xdr:col>
          <xdr:colOff>62193</xdr:colOff>
          <xdr:row>66</xdr:row>
          <xdr:rowOff>78441</xdr:rowOff>
        </xdr:to>
        <xdr:sp macro="" textlink="">
          <xdr:nvSpPr>
            <xdr:cNvPr id="1206" name="ovládací prvek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65</xdr:row>
          <xdr:rowOff>179294</xdr:rowOff>
        </xdr:from>
        <xdr:to>
          <xdr:col>16</xdr:col>
          <xdr:colOff>64434</xdr:colOff>
          <xdr:row>66</xdr:row>
          <xdr:rowOff>78441</xdr:rowOff>
        </xdr:to>
        <xdr:sp macro="" textlink="">
          <xdr:nvSpPr>
            <xdr:cNvPr id="1207" name="ovládací prvek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66</xdr:row>
          <xdr:rowOff>173691</xdr:rowOff>
        </xdr:from>
        <xdr:to>
          <xdr:col>15</xdr:col>
          <xdr:colOff>62193</xdr:colOff>
          <xdr:row>67</xdr:row>
          <xdr:rowOff>72838</xdr:rowOff>
        </xdr:to>
        <xdr:sp macro="" textlink="">
          <xdr:nvSpPr>
            <xdr:cNvPr id="1208" name="ovládací prvek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66</xdr:row>
          <xdr:rowOff>173691</xdr:rowOff>
        </xdr:from>
        <xdr:to>
          <xdr:col>16</xdr:col>
          <xdr:colOff>64434</xdr:colOff>
          <xdr:row>67</xdr:row>
          <xdr:rowOff>72838</xdr:rowOff>
        </xdr:to>
        <xdr:sp macro="" textlink="">
          <xdr:nvSpPr>
            <xdr:cNvPr id="1209" name="ovládací prvek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67</xdr:row>
          <xdr:rowOff>168088</xdr:rowOff>
        </xdr:from>
        <xdr:to>
          <xdr:col>15</xdr:col>
          <xdr:colOff>62193</xdr:colOff>
          <xdr:row>68</xdr:row>
          <xdr:rowOff>67235</xdr:rowOff>
        </xdr:to>
        <xdr:sp macro="" textlink="">
          <xdr:nvSpPr>
            <xdr:cNvPr id="1210" name="ovládací prvek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67</xdr:row>
          <xdr:rowOff>168088</xdr:rowOff>
        </xdr:from>
        <xdr:to>
          <xdr:col>16</xdr:col>
          <xdr:colOff>64434</xdr:colOff>
          <xdr:row>68</xdr:row>
          <xdr:rowOff>67235</xdr:rowOff>
        </xdr:to>
        <xdr:sp macro="" textlink="">
          <xdr:nvSpPr>
            <xdr:cNvPr id="1211" name="ovládací prvek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68</xdr:row>
          <xdr:rowOff>162485</xdr:rowOff>
        </xdr:from>
        <xdr:to>
          <xdr:col>15</xdr:col>
          <xdr:colOff>62193</xdr:colOff>
          <xdr:row>69</xdr:row>
          <xdr:rowOff>61632</xdr:rowOff>
        </xdr:to>
        <xdr:sp macro="" textlink="">
          <xdr:nvSpPr>
            <xdr:cNvPr id="1212" name="ovládací prvek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68</xdr:row>
          <xdr:rowOff>162485</xdr:rowOff>
        </xdr:from>
        <xdr:to>
          <xdr:col>16</xdr:col>
          <xdr:colOff>64434</xdr:colOff>
          <xdr:row>69</xdr:row>
          <xdr:rowOff>61632</xdr:rowOff>
        </xdr:to>
        <xdr:sp macro="" textlink="">
          <xdr:nvSpPr>
            <xdr:cNvPr id="1213" name="ovládací prvek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69</xdr:row>
          <xdr:rowOff>156882</xdr:rowOff>
        </xdr:from>
        <xdr:to>
          <xdr:col>15</xdr:col>
          <xdr:colOff>62193</xdr:colOff>
          <xdr:row>70</xdr:row>
          <xdr:rowOff>56029</xdr:rowOff>
        </xdr:to>
        <xdr:sp macro="" textlink="">
          <xdr:nvSpPr>
            <xdr:cNvPr id="1214" name="ovládací prvek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69</xdr:row>
          <xdr:rowOff>156882</xdr:rowOff>
        </xdr:from>
        <xdr:to>
          <xdr:col>16</xdr:col>
          <xdr:colOff>64434</xdr:colOff>
          <xdr:row>70</xdr:row>
          <xdr:rowOff>56029</xdr:rowOff>
        </xdr:to>
        <xdr:sp macro="" textlink="">
          <xdr:nvSpPr>
            <xdr:cNvPr id="1215" name="ovládací prvek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70</xdr:row>
          <xdr:rowOff>151279</xdr:rowOff>
        </xdr:from>
        <xdr:to>
          <xdr:col>15</xdr:col>
          <xdr:colOff>62193</xdr:colOff>
          <xdr:row>71</xdr:row>
          <xdr:rowOff>50426</xdr:rowOff>
        </xdr:to>
        <xdr:sp macro="" textlink="">
          <xdr:nvSpPr>
            <xdr:cNvPr id="1216" name="ovládací prvek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70</xdr:row>
          <xdr:rowOff>151279</xdr:rowOff>
        </xdr:from>
        <xdr:to>
          <xdr:col>16</xdr:col>
          <xdr:colOff>64434</xdr:colOff>
          <xdr:row>71</xdr:row>
          <xdr:rowOff>50426</xdr:rowOff>
        </xdr:to>
        <xdr:sp macro="" textlink="">
          <xdr:nvSpPr>
            <xdr:cNvPr id="1217" name="ovládací prvek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71</xdr:row>
          <xdr:rowOff>145676</xdr:rowOff>
        </xdr:from>
        <xdr:to>
          <xdr:col>15</xdr:col>
          <xdr:colOff>62193</xdr:colOff>
          <xdr:row>72</xdr:row>
          <xdr:rowOff>44824</xdr:rowOff>
        </xdr:to>
        <xdr:sp macro="" textlink="">
          <xdr:nvSpPr>
            <xdr:cNvPr id="1218" name="ovládací prvek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71</xdr:row>
          <xdr:rowOff>145676</xdr:rowOff>
        </xdr:from>
        <xdr:to>
          <xdr:col>16</xdr:col>
          <xdr:colOff>64434</xdr:colOff>
          <xdr:row>72</xdr:row>
          <xdr:rowOff>44824</xdr:rowOff>
        </xdr:to>
        <xdr:sp macro="" textlink="">
          <xdr:nvSpPr>
            <xdr:cNvPr id="1219" name="ovládací prvek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72</xdr:row>
          <xdr:rowOff>140074</xdr:rowOff>
        </xdr:from>
        <xdr:to>
          <xdr:col>15</xdr:col>
          <xdr:colOff>62193</xdr:colOff>
          <xdr:row>73</xdr:row>
          <xdr:rowOff>39221</xdr:rowOff>
        </xdr:to>
        <xdr:sp macro="" textlink="">
          <xdr:nvSpPr>
            <xdr:cNvPr id="1220" name="ovládací prvek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72</xdr:row>
          <xdr:rowOff>140074</xdr:rowOff>
        </xdr:from>
        <xdr:to>
          <xdr:col>16</xdr:col>
          <xdr:colOff>64434</xdr:colOff>
          <xdr:row>73</xdr:row>
          <xdr:rowOff>39221</xdr:rowOff>
        </xdr:to>
        <xdr:sp macro="" textlink="">
          <xdr:nvSpPr>
            <xdr:cNvPr id="1221" name="ovládací prvek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73</xdr:row>
          <xdr:rowOff>134471</xdr:rowOff>
        </xdr:from>
        <xdr:to>
          <xdr:col>15</xdr:col>
          <xdr:colOff>62193</xdr:colOff>
          <xdr:row>74</xdr:row>
          <xdr:rowOff>33618</xdr:rowOff>
        </xdr:to>
        <xdr:sp macro="" textlink="">
          <xdr:nvSpPr>
            <xdr:cNvPr id="1222" name="ovládací prvek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73</xdr:row>
          <xdr:rowOff>134471</xdr:rowOff>
        </xdr:from>
        <xdr:to>
          <xdr:col>16</xdr:col>
          <xdr:colOff>64434</xdr:colOff>
          <xdr:row>74</xdr:row>
          <xdr:rowOff>33618</xdr:rowOff>
        </xdr:to>
        <xdr:sp macro="" textlink="">
          <xdr:nvSpPr>
            <xdr:cNvPr id="1223" name="ovládací prvek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74</xdr:row>
          <xdr:rowOff>128868</xdr:rowOff>
        </xdr:from>
        <xdr:to>
          <xdr:col>15</xdr:col>
          <xdr:colOff>62193</xdr:colOff>
          <xdr:row>75</xdr:row>
          <xdr:rowOff>28015</xdr:rowOff>
        </xdr:to>
        <xdr:sp macro="" textlink="">
          <xdr:nvSpPr>
            <xdr:cNvPr id="1224" name="ovládací prvek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74</xdr:row>
          <xdr:rowOff>128868</xdr:rowOff>
        </xdr:from>
        <xdr:to>
          <xdr:col>16</xdr:col>
          <xdr:colOff>64434</xdr:colOff>
          <xdr:row>75</xdr:row>
          <xdr:rowOff>28015</xdr:rowOff>
        </xdr:to>
        <xdr:sp macro="" textlink="">
          <xdr:nvSpPr>
            <xdr:cNvPr id="1225" name="ovládací prvek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75</xdr:row>
          <xdr:rowOff>123265</xdr:rowOff>
        </xdr:from>
        <xdr:to>
          <xdr:col>15</xdr:col>
          <xdr:colOff>62193</xdr:colOff>
          <xdr:row>76</xdr:row>
          <xdr:rowOff>22412</xdr:rowOff>
        </xdr:to>
        <xdr:sp macro="" textlink="">
          <xdr:nvSpPr>
            <xdr:cNvPr id="1226" name="ovládací prvek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75</xdr:row>
          <xdr:rowOff>123265</xdr:rowOff>
        </xdr:from>
        <xdr:to>
          <xdr:col>16</xdr:col>
          <xdr:colOff>64434</xdr:colOff>
          <xdr:row>76</xdr:row>
          <xdr:rowOff>22412</xdr:rowOff>
        </xdr:to>
        <xdr:sp macro="" textlink="">
          <xdr:nvSpPr>
            <xdr:cNvPr id="1227" name="ovládací prvek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76</xdr:row>
          <xdr:rowOff>117662</xdr:rowOff>
        </xdr:from>
        <xdr:to>
          <xdr:col>15</xdr:col>
          <xdr:colOff>62193</xdr:colOff>
          <xdr:row>77</xdr:row>
          <xdr:rowOff>16809</xdr:rowOff>
        </xdr:to>
        <xdr:sp macro="" textlink="">
          <xdr:nvSpPr>
            <xdr:cNvPr id="1228" name="ovládací prvek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76</xdr:row>
          <xdr:rowOff>117662</xdr:rowOff>
        </xdr:from>
        <xdr:to>
          <xdr:col>16</xdr:col>
          <xdr:colOff>64434</xdr:colOff>
          <xdr:row>77</xdr:row>
          <xdr:rowOff>16809</xdr:rowOff>
        </xdr:to>
        <xdr:sp macro="" textlink="">
          <xdr:nvSpPr>
            <xdr:cNvPr id="1229" name="ovládací prvek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77</xdr:row>
          <xdr:rowOff>112059</xdr:rowOff>
        </xdr:from>
        <xdr:to>
          <xdr:col>15</xdr:col>
          <xdr:colOff>62193</xdr:colOff>
          <xdr:row>78</xdr:row>
          <xdr:rowOff>11206</xdr:rowOff>
        </xdr:to>
        <xdr:sp macro="" textlink="">
          <xdr:nvSpPr>
            <xdr:cNvPr id="1230" name="ovládací prvek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77</xdr:row>
          <xdr:rowOff>112059</xdr:rowOff>
        </xdr:from>
        <xdr:to>
          <xdr:col>16</xdr:col>
          <xdr:colOff>64434</xdr:colOff>
          <xdr:row>78</xdr:row>
          <xdr:rowOff>11206</xdr:rowOff>
        </xdr:to>
        <xdr:sp macro="" textlink="">
          <xdr:nvSpPr>
            <xdr:cNvPr id="1231" name="ovládací prvek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78</xdr:row>
          <xdr:rowOff>106456</xdr:rowOff>
        </xdr:from>
        <xdr:to>
          <xdr:col>15</xdr:col>
          <xdr:colOff>62193</xdr:colOff>
          <xdr:row>79</xdr:row>
          <xdr:rowOff>5603</xdr:rowOff>
        </xdr:to>
        <xdr:sp macro="" textlink="">
          <xdr:nvSpPr>
            <xdr:cNvPr id="1232" name="ovládací prvek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78</xdr:row>
          <xdr:rowOff>106456</xdr:rowOff>
        </xdr:from>
        <xdr:to>
          <xdr:col>16</xdr:col>
          <xdr:colOff>64434</xdr:colOff>
          <xdr:row>79</xdr:row>
          <xdr:rowOff>5603</xdr:rowOff>
        </xdr:to>
        <xdr:sp macro="" textlink="">
          <xdr:nvSpPr>
            <xdr:cNvPr id="1233" name="ovládací prvek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79</xdr:row>
          <xdr:rowOff>100853</xdr:rowOff>
        </xdr:from>
        <xdr:to>
          <xdr:col>15</xdr:col>
          <xdr:colOff>62193</xdr:colOff>
          <xdr:row>80</xdr:row>
          <xdr:rowOff>0</xdr:rowOff>
        </xdr:to>
        <xdr:sp macro="" textlink="">
          <xdr:nvSpPr>
            <xdr:cNvPr id="1234" name="ovládací prvek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79</xdr:row>
          <xdr:rowOff>100853</xdr:rowOff>
        </xdr:from>
        <xdr:to>
          <xdr:col>16</xdr:col>
          <xdr:colOff>64434</xdr:colOff>
          <xdr:row>80</xdr:row>
          <xdr:rowOff>0</xdr:rowOff>
        </xdr:to>
        <xdr:sp macro="" textlink="">
          <xdr:nvSpPr>
            <xdr:cNvPr id="1235" name="ovládací prvek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80</xdr:row>
          <xdr:rowOff>95250</xdr:rowOff>
        </xdr:from>
        <xdr:to>
          <xdr:col>15</xdr:col>
          <xdr:colOff>62193</xdr:colOff>
          <xdr:row>80</xdr:row>
          <xdr:rowOff>285750</xdr:rowOff>
        </xdr:to>
        <xdr:sp macro="" textlink="">
          <xdr:nvSpPr>
            <xdr:cNvPr id="1236" name="ovládací prvek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80</xdr:row>
          <xdr:rowOff>95250</xdr:rowOff>
        </xdr:from>
        <xdr:to>
          <xdr:col>16</xdr:col>
          <xdr:colOff>64434</xdr:colOff>
          <xdr:row>80</xdr:row>
          <xdr:rowOff>285750</xdr:rowOff>
        </xdr:to>
        <xdr:sp macro="" textlink="">
          <xdr:nvSpPr>
            <xdr:cNvPr id="1237" name="ovládací prvek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81</xdr:row>
          <xdr:rowOff>89647</xdr:rowOff>
        </xdr:from>
        <xdr:to>
          <xdr:col>15</xdr:col>
          <xdr:colOff>62193</xdr:colOff>
          <xdr:row>81</xdr:row>
          <xdr:rowOff>280147</xdr:rowOff>
        </xdr:to>
        <xdr:sp macro="" textlink="">
          <xdr:nvSpPr>
            <xdr:cNvPr id="1238" name="ovládací prvek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81</xdr:row>
          <xdr:rowOff>89647</xdr:rowOff>
        </xdr:from>
        <xdr:to>
          <xdr:col>16</xdr:col>
          <xdr:colOff>64434</xdr:colOff>
          <xdr:row>81</xdr:row>
          <xdr:rowOff>280147</xdr:rowOff>
        </xdr:to>
        <xdr:sp macro="" textlink="">
          <xdr:nvSpPr>
            <xdr:cNvPr id="1239" name="ovládací prvek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82</xdr:row>
          <xdr:rowOff>84044</xdr:rowOff>
        </xdr:from>
        <xdr:to>
          <xdr:col>15</xdr:col>
          <xdr:colOff>62193</xdr:colOff>
          <xdr:row>82</xdr:row>
          <xdr:rowOff>274544</xdr:rowOff>
        </xdr:to>
        <xdr:sp macro="" textlink="">
          <xdr:nvSpPr>
            <xdr:cNvPr id="1240" name="ovládací prvek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82</xdr:row>
          <xdr:rowOff>84044</xdr:rowOff>
        </xdr:from>
        <xdr:to>
          <xdr:col>16</xdr:col>
          <xdr:colOff>64434</xdr:colOff>
          <xdr:row>82</xdr:row>
          <xdr:rowOff>274544</xdr:rowOff>
        </xdr:to>
        <xdr:sp macro="" textlink="">
          <xdr:nvSpPr>
            <xdr:cNvPr id="1241" name="ovládací prvek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83</xdr:row>
          <xdr:rowOff>78441</xdr:rowOff>
        </xdr:from>
        <xdr:to>
          <xdr:col>15</xdr:col>
          <xdr:colOff>62193</xdr:colOff>
          <xdr:row>83</xdr:row>
          <xdr:rowOff>268941</xdr:rowOff>
        </xdr:to>
        <xdr:sp macro="" textlink="">
          <xdr:nvSpPr>
            <xdr:cNvPr id="1242" name="ovládací prvek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83</xdr:row>
          <xdr:rowOff>78441</xdr:rowOff>
        </xdr:from>
        <xdr:to>
          <xdr:col>16</xdr:col>
          <xdr:colOff>64434</xdr:colOff>
          <xdr:row>83</xdr:row>
          <xdr:rowOff>268941</xdr:rowOff>
        </xdr:to>
        <xdr:sp macro="" textlink="">
          <xdr:nvSpPr>
            <xdr:cNvPr id="1243" name="ovládací prvek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84</xdr:row>
          <xdr:rowOff>72838</xdr:rowOff>
        </xdr:from>
        <xdr:to>
          <xdr:col>15</xdr:col>
          <xdr:colOff>62193</xdr:colOff>
          <xdr:row>84</xdr:row>
          <xdr:rowOff>263338</xdr:rowOff>
        </xdr:to>
        <xdr:sp macro="" textlink="">
          <xdr:nvSpPr>
            <xdr:cNvPr id="1244" name="ovládací prvek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2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84</xdr:row>
          <xdr:rowOff>72838</xdr:rowOff>
        </xdr:from>
        <xdr:to>
          <xdr:col>16</xdr:col>
          <xdr:colOff>64434</xdr:colOff>
          <xdr:row>84</xdr:row>
          <xdr:rowOff>263338</xdr:rowOff>
        </xdr:to>
        <xdr:sp macro="" textlink="">
          <xdr:nvSpPr>
            <xdr:cNvPr id="1245" name="ovládací prvek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2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85</xdr:row>
          <xdr:rowOff>67235</xdr:rowOff>
        </xdr:from>
        <xdr:to>
          <xdr:col>15</xdr:col>
          <xdr:colOff>62193</xdr:colOff>
          <xdr:row>85</xdr:row>
          <xdr:rowOff>257735</xdr:rowOff>
        </xdr:to>
        <xdr:sp macro="" textlink="">
          <xdr:nvSpPr>
            <xdr:cNvPr id="1246" name="ovládací prvek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2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85</xdr:row>
          <xdr:rowOff>67235</xdr:rowOff>
        </xdr:from>
        <xdr:to>
          <xdr:col>16</xdr:col>
          <xdr:colOff>64434</xdr:colOff>
          <xdr:row>85</xdr:row>
          <xdr:rowOff>257735</xdr:rowOff>
        </xdr:to>
        <xdr:sp macro="" textlink="">
          <xdr:nvSpPr>
            <xdr:cNvPr id="1247" name="ovládací prvek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2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86</xdr:row>
          <xdr:rowOff>61632</xdr:rowOff>
        </xdr:from>
        <xdr:to>
          <xdr:col>15</xdr:col>
          <xdr:colOff>62193</xdr:colOff>
          <xdr:row>86</xdr:row>
          <xdr:rowOff>252132</xdr:rowOff>
        </xdr:to>
        <xdr:sp macro="" textlink="">
          <xdr:nvSpPr>
            <xdr:cNvPr id="1248" name="ovládací prvek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2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86</xdr:row>
          <xdr:rowOff>61632</xdr:rowOff>
        </xdr:from>
        <xdr:to>
          <xdr:col>16</xdr:col>
          <xdr:colOff>64434</xdr:colOff>
          <xdr:row>86</xdr:row>
          <xdr:rowOff>252132</xdr:rowOff>
        </xdr:to>
        <xdr:sp macro="" textlink="">
          <xdr:nvSpPr>
            <xdr:cNvPr id="1249" name="ovládací prvek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2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87</xdr:row>
          <xdr:rowOff>56029</xdr:rowOff>
        </xdr:from>
        <xdr:to>
          <xdr:col>15</xdr:col>
          <xdr:colOff>62193</xdr:colOff>
          <xdr:row>87</xdr:row>
          <xdr:rowOff>246529</xdr:rowOff>
        </xdr:to>
        <xdr:sp macro="" textlink="">
          <xdr:nvSpPr>
            <xdr:cNvPr id="1250" name="ovládací prvek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2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87</xdr:row>
          <xdr:rowOff>56029</xdr:rowOff>
        </xdr:from>
        <xdr:to>
          <xdr:col>16</xdr:col>
          <xdr:colOff>64434</xdr:colOff>
          <xdr:row>87</xdr:row>
          <xdr:rowOff>246529</xdr:rowOff>
        </xdr:to>
        <xdr:sp macro="" textlink="">
          <xdr:nvSpPr>
            <xdr:cNvPr id="1251" name="ovládací prvek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2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88</xdr:row>
          <xdr:rowOff>50426</xdr:rowOff>
        </xdr:from>
        <xdr:to>
          <xdr:col>15</xdr:col>
          <xdr:colOff>62193</xdr:colOff>
          <xdr:row>88</xdr:row>
          <xdr:rowOff>240926</xdr:rowOff>
        </xdr:to>
        <xdr:sp macro="" textlink="">
          <xdr:nvSpPr>
            <xdr:cNvPr id="1252" name="ovládací prvek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2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88</xdr:row>
          <xdr:rowOff>50426</xdr:rowOff>
        </xdr:from>
        <xdr:to>
          <xdr:col>16</xdr:col>
          <xdr:colOff>64434</xdr:colOff>
          <xdr:row>88</xdr:row>
          <xdr:rowOff>240926</xdr:rowOff>
        </xdr:to>
        <xdr:sp macro="" textlink="">
          <xdr:nvSpPr>
            <xdr:cNvPr id="1253" name="ovládací prvek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2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89</xdr:row>
          <xdr:rowOff>44824</xdr:rowOff>
        </xdr:from>
        <xdr:to>
          <xdr:col>15</xdr:col>
          <xdr:colOff>62193</xdr:colOff>
          <xdr:row>89</xdr:row>
          <xdr:rowOff>235324</xdr:rowOff>
        </xdr:to>
        <xdr:sp macro="" textlink="">
          <xdr:nvSpPr>
            <xdr:cNvPr id="1254" name="ovládací prvek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2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89</xdr:row>
          <xdr:rowOff>44824</xdr:rowOff>
        </xdr:from>
        <xdr:to>
          <xdr:col>16</xdr:col>
          <xdr:colOff>64434</xdr:colOff>
          <xdr:row>89</xdr:row>
          <xdr:rowOff>235324</xdr:rowOff>
        </xdr:to>
        <xdr:sp macro="" textlink="">
          <xdr:nvSpPr>
            <xdr:cNvPr id="1255" name="ovládací prvek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2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90</xdr:row>
          <xdr:rowOff>39221</xdr:rowOff>
        </xdr:from>
        <xdr:to>
          <xdr:col>15</xdr:col>
          <xdr:colOff>62193</xdr:colOff>
          <xdr:row>90</xdr:row>
          <xdr:rowOff>229721</xdr:rowOff>
        </xdr:to>
        <xdr:sp macro="" textlink="">
          <xdr:nvSpPr>
            <xdr:cNvPr id="1256" name="ovládací prvek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2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90</xdr:row>
          <xdr:rowOff>39221</xdr:rowOff>
        </xdr:from>
        <xdr:to>
          <xdr:col>16</xdr:col>
          <xdr:colOff>64434</xdr:colOff>
          <xdr:row>90</xdr:row>
          <xdr:rowOff>229721</xdr:rowOff>
        </xdr:to>
        <xdr:sp macro="" textlink="">
          <xdr:nvSpPr>
            <xdr:cNvPr id="1257" name="ovládací prvek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2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91</xdr:row>
          <xdr:rowOff>33618</xdr:rowOff>
        </xdr:from>
        <xdr:to>
          <xdr:col>15</xdr:col>
          <xdr:colOff>62193</xdr:colOff>
          <xdr:row>91</xdr:row>
          <xdr:rowOff>224118</xdr:rowOff>
        </xdr:to>
        <xdr:sp macro="" textlink="">
          <xdr:nvSpPr>
            <xdr:cNvPr id="1258" name="ovládací prvek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2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91</xdr:row>
          <xdr:rowOff>33618</xdr:rowOff>
        </xdr:from>
        <xdr:to>
          <xdr:col>16</xdr:col>
          <xdr:colOff>64434</xdr:colOff>
          <xdr:row>91</xdr:row>
          <xdr:rowOff>224118</xdr:rowOff>
        </xdr:to>
        <xdr:sp macro="" textlink="">
          <xdr:nvSpPr>
            <xdr:cNvPr id="1259" name="ovládací prvek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2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92</xdr:row>
          <xdr:rowOff>28015</xdr:rowOff>
        </xdr:from>
        <xdr:to>
          <xdr:col>15</xdr:col>
          <xdr:colOff>62193</xdr:colOff>
          <xdr:row>92</xdr:row>
          <xdr:rowOff>218515</xdr:rowOff>
        </xdr:to>
        <xdr:sp macro="" textlink="">
          <xdr:nvSpPr>
            <xdr:cNvPr id="1260" name="ovládací prvek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2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92</xdr:row>
          <xdr:rowOff>28015</xdr:rowOff>
        </xdr:from>
        <xdr:to>
          <xdr:col>16</xdr:col>
          <xdr:colOff>64434</xdr:colOff>
          <xdr:row>92</xdr:row>
          <xdr:rowOff>218515</xdr:rowOff>
        </xdr:to>
        <xdr:sp macro="" textlink="">
          <xdr:nvSpPr>
            <xdr:cNvPr id="1261" name="ovládací prvek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2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93</xdr:row>
          <xdr:rowOff>22412</xdr:rowOff>
        </xdr:from>
        <xdr:to>
          <xdr:col>15</xdr:col>
          <xdr:colOff>62193</xdr:colOff>
          <xdr:row>93</xdr:row>
          <xdr:rowOff>212912</xdr:rowOff>
        </xdr:to>
        <xdr:sp macro="" textlink="">
          <xdr:nvSpPr>
            <xdr:cNvPr id="1262" name="ovládací prvek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2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93</xdr:row>
          <xdr:rowOff>22412</xdr:rowOff>
        </xdr:from>
        <xdr:to>
          <xdr:col>16</xdr:col>
          <xdr:colOff>64434</xdr:colOff>
          <xdr:row>93</xdr:row>
          <xdr:rowOff>212912</xdr:rowOff>
        </xdr:to>
        <xdr:sp macro="" textlink="">
          <xdr:nvSpPr>
            <xdr:cNvPr id="1263" name="ovládací prvek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2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94</xdr:row>
          <xdr:rowOff>16809</xdr:rowOff>
        </xdr:from>
        <xdr:to>
          <xdr:col>15</xdr:col>
          <xdr:colOff>62193</xdr:colOff>
          <xdr:row>94</xdr:row>
          <xdr:rowOff>207309</xdr:rowOff>
        </xdr:to>
        <xdr:sp macro="" textlink="">
          <xdr:nvSpPr>
            <xdr:cNvPr id="1264" name="ovládací prvek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2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94</xdr:row>
          <xdr:rowOff>16809</xdr:rowOff>
        </xdr:from>
        <xdr:to>
          <xdr:col>16</xdr:col>
          <xdr:colOff>64434</xdr:colOff>
          <xdr:row>94</xdr:row>
          <xdr:rowOff>207309</xdr:rowOff>
        </xdr:to>
        <xdr:sp macro="" textlink="">
          <xdr:nvSpPr>
            <xdr:cNvPr id="1265" name="ovládací prvek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2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95</xdr:row>
          <xdr:rowOff>11206</xdr:rowOff>
        </xdr:from>
        <xdr:to>
          <xdr:col>15</xdr:col>
          <xdr:colOff>62193</xdr:colOff>
          <xdr:row>95</xdr:row>
          <xdr:rowOff>201706</xdr:rowOff>
        </xdr:to>
        <xdr:sp macro="" textlink="">
          <xdr:nvSpPr>
            <xdr:cNvPr id="1266" name="ovládací prvek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2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95</xdr:row>
          <xdr:rowOff>11206</xdr:rowOff>
        </xdr:from>
        <xdr:to>
          <xdr:col>16</xdr:col>
          <xdr:colOff>64434</xdr:colOff>
          <xdr:row>95</xdr:row>
          <xdr:rowOff>201706</xdr:rowOff>
        </xdr:to>
        <xdr:sp macro="" textlink="">
          <xdr:nvSpPr>
            <xdr:cNvPr id="1267" name="ovládací prvek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2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96</xdr:row>
          <xdr:rowOff>5603</xdr:rowOff>
        </xdr:from>
        <xdr:to>
          <xdr:col>15</xdr:col>
          <xdr:colOff>62193</xdr:colOff>
          <xdr:row>96</xdr:row>
          <xdr:rowOff>196103</xdr:rowOff>
        </xdr:to>
        <xdr:sp macro="" textlink="">
          <xdr:nvSpPr>
            <xdr:cNvPr id="1268" name="ovládací prvek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2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96</xdr:row>
          <xdr:rowOff>5603</xdr:rowOff>
        </xdr:from>
        <xdr:to>
          <xdr:col>16</xdr:col>
          <xdr:colOff>64434</xdr:colOff>
          <xdr:row>96</xdr:row>
          <xdr:rowOff>196103</xdr:rowOff>
        </xdr:to>
        <xdr:sp macro="" textlink="">
          <xdr:nvSpPr>
            <xdr:cNvPr id="1269" name="ovládací prvek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2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97</xdr:row>
          <xdr:rowOff>0</xdr:rowOff>
        </xdr:from>
        <xdr:to>
          <xdr:col>15</xdr:col>
          <xdr:colOff>62193</xdr:colOff>
          <xdr:row>97</xdr:row>
          <xdr:rowOff>190500</xdr:rowOff>
        </xdr:to>
        <xdr:sp macro="" textlink="">
          <xdr:nvSpPr>
            <xdr:cNvPr id="1270" name="ovládací prvek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2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97</xdr:row>
          <xdr:rowOff>0</xdr:rowOff>
        </xdr:from>
        <xdr:to>
          <xdr:col>16</xdr:col>
          <xdr:colOff>64434</xdr:colOff>
          <xdr:row>97</xdr:row>
          <xdr:rowOff>190500</xdr:rowOff>
        </xdr:to>
        <xdr:sp macro="" textlink="">
          <xdr:nvSpPr>
            <xdr:cNvPr id="1271" name="ovládací prvek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2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97</xdr:row>
          <xdr:rowOff>285750</xdr:rowOff>
        </xdr:from>
        <xdr:to>
          <xdr:col>15</xdr:col>
          <xdr:colOff>62193</xdr:colOff>
          <xdr:row>98</xdr:row>
          <xdr:rowOff>184897</xdr:rowOff>
        </xdr:to>
        <xdr:sp macro="" textlink="">
          <xdr:nvSpPr>
            <xdr:cNvPr id="1272" name="ovládací prvek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2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97</xdr:row>
          <xdr:rowOff>285750</xdr:rowOff>
        </xdr:from>
        <xdr:to>
          <xdr:col>16</xdr:col>
          <xdr:colOff>64434</xdr:colOff>
          <xdr:row>98</xdr:row>
          <xdr:rowOff>184897</xdr:rowOff>
        </xdr:to>
        <xdr:sp macro="" textlink="">
          <xdr:nvSpPr>
            <xdr:cNvPr id="1273" name="ovládací prvek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2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98</xdr:row>
          <xdr:rowOff>280147</xdr:rowOff>
        </xdr:from>
        <xdr:to>
          <xdr:col>15</xdr:col>
          <xdr:colOff>62193</xdr:colOff>
          <xdr:row>99</xdr:row>
          <xdr:rowOff>179294</xdr:rowOff>
        </xdr:to>
        <xdr:sp macro="" textlink="">
          <xdr:nvSpPr>
            <xdr:cNvPr id="1274" name="ovládací prvek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2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98</xdr:row>
          <xdr:rowOff>280147</xdr:rowOff>
        </xdr:from>
        <xdr:to>
          <xdr:col>16</xdr:col>
          <xdr:colOff>64434</xdr:colOff>
          <xdr:row>99</xdr:row>
          <xdr:rowOff>179294</xdr:rowOff>
        </xdr:to>
        <xdr:sp macro="" textlink="">
          <xdr:nvSpPr>
            <xdr:cNvPr id="1275" name="ovládací prvek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99</xdr:row>
          <xdr:rowOff>274544</xdr:rowOff>
        </xdr:from>
        <xdr:to>
          <xdr:col>15</xdr:col>
          <xdr:colOff>62193</xdr:colOff>
          <xdr:row>100</xdr:row>
          <xdr:rowOff>173691</xdr:rowOff>
        </xdr:to>
        <xdr:sp macro="" textlink="">
          <xdr:nvSpPr>
            <xdr:cNvPr id="1276" name="ovládací prvek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99</xdr:row>
          <xdr:rowOff>274544</xdr:rowOff>
        </xdr:from>
        <xdr:to>
          <xdr:col>16</xdr:col>
          <xdr:colOff>64434</xdr:colOff>
          <xdr:row>100</xdr:row>
          <xdr:rowOff>173691</xdr:rowOff>
        </xdr:to>
        <xdr:sp macro="" textlink="">
          <xdr:nvSpPr>
            <xdr:cNvPr id="1277" name="ovládací prvek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100</xdr:row>
          <xdr:rowOff>268941</xdr:rowOff>
        </xdr:from>
        <xdr:to>
          <xdr:col>15</xdr:col>
          <xdr:colOff>62193</xdr:colOff>
          <xdr:row>101</xdr:row>
          <xdr:rowOff>168088</xdr:rowOff>
        </xdr:to>
        <xdr:sp macro="" textlink="">
          <xdr:nvSpPr>
            <xdr:cNvPr id="1278" name="ovládací prvek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100</xdr:row>
          <xdr:rowOff>268941</xdr:rowOff>
        </xdr:from>
        <xdr:to>
          <xdr:col>16</xdr:col>
          <xdr:colOff>64434</xdr:colOff>
          <xdr:row>101</xdr:row>
          <xdr:rowOff>168088</xdr:rowOff>
        </xdr:to>
        <xdr:sp macro="" textlink="">
          <xdr:nvSpPr>
            <xdr:cNvPr id="1279" name="ovládací prvek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101</xdr:row>
          <xdr:rowOff>263338</xdr:rowOff>
        </xdr:from>
        <xdr:to>
          <xdr:col>15</xdr:col>
          <xdr:colOff>62193</xdr:colOff>
          <xdr:row>102</xdr:row>
          <xdr:rowOff>162485</xdr:rowOff>
        </xdr:to>
        <xdr:sp macro="" textlink="">
          <xdr:nvSpPr>
            <xdr:cNvPr id="1280" name="ovládací prvek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101</xdr:row>
          <xdr:rowOff>263338</xdr:rowOff>
        </xdr:from>
        <xdr:to>
          <xdr:col>16</xdr:col>
          <xdr:colOff>64434</xdr:colOff>
          <xdr:row>102</xdr:row>
          <xdr:rowOff>162485</xdr:rowOff>
        </xdr:to>
        <xdr:sp macro="" textlink="">
          <xdr:nvSpPr>
            <xdr:cNvPr id="1281" name="ovládací prvek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102</xdr:row>
          <xdr:rowOff>257735</xdr:rowOff>
        </xdr:from>
        <xdr:to>
          <xdr:col>15</xdr:col>
          <xdr:colOff>62193</xdr:colOff>
          <xdr:row>103</xdr:row>
          <xdr:rowOff>156882</xdr:rowOff>
        </xdr:to>
        <xdr:sp macro="" textlink="">
          <xdr:nvSpPr>
            <xdr:cNvPr id="1282" name="ovládací prvek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102</xdr:row>
          <xdr:rowOff>257735</xdr:rowOff>
        </xdr:from>
        <xdr:to>
          <xdr:col>16</xdr:col>
          <xdr:colOff>64434</xdr:colOff>
          <xdr:row>103</xdr:row>
          <xdr:rowOff>156882</xdr:rowOff>
        </xdr:to>
        <xdr:sp macro="" textlink="">
          <xdr:nvSpPr>
            <xdr:cNvPr id="1283" name="ovládací prvek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103</xdr:row>
          <xdr:rowOff>252132</xdr:rowOff>
        </xdr:from>
        <xdr:to>
          <xdr:col>15</xdr:col>
          <xdr:colOff>62193</xdr:colOff>
          <xdr:row>104</xdr:row>
          <xdr:rowOff>151279</xdr:rowOff>
        </xdr:to>
        <xdr:sp macro="" textlink="">
          <xdr:nvSpPr>
            <xdr:cNvPr id="1284" name="ovládací prvek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103</xdr:row>
          <xdr:rowOff>252132</xdr:rowOff>
        </xdr:from>
        <xdr:to>
          <xdr:col>16</xdr:col>
          <xdr:colOff>64434</xdr:colOff>
          <xdr:row>104</xdr:row>
          <xdr:rowOff>151279</xdr:rowOff>
        </xdr:to>
        <xdr:sp macro="" textlink="">
          <xdr:nvSpPr>
            <xdr:cNvPr id="1285" name="ovládací prvek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104</xdr:row>
          <xdr:rowOff>246529</xdr:rowOff>
        </xdr:from>
        <xdr:to>
          <xdr:col>15</xdr:col>
          <xdr:colOff>62193</xdr:colOff>
          <xdr:row>105</xdr:row>
          <xdr:rowOff>145676</xdr:rowOff>
        </xdr:to>
        <xdr:sp macro="" textlink="">
          <xdr:nvSpPr>
            <xdr:cNvPr id="1286" name="ovládací prvek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104</xdr:row>
          <xdr:rowOff>246529</xdr:rowOff>
        </xdr:from>
        <xdr:to>
          <xdr:col>16</xdr:col>
          <xdr:colOff>64434</xdr:colOff>
          <xdr:row>105</xdr:row>
          <xdr:rowOff>145676</xdr:rowOff>
        </xdr:to>
        <xdr:sp macro="" textlink="">
          <xdr:nvSpPr>
            <xdr:cNvPr id="1287" name="ovládací prvek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105</xdr:row>
          <xdr:rowOff>240926</xdr:rowOff>
        </xdr:from>
        <xdr:to>
          <xdr:col>15</xdr:col>
          <xdr:colOff>62193</xdr:colOff>
          <xdr:row>106</xdr:row>
          <xdr:rowOff>140074</xdr:rowOff>
        </xdr:to>
        <xdr:sp macro="" textlink="">
          <xdr:nvSpPr>
            <xdr:cNvPr id="1288" name="ovládací prvek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105</xdr:row>
          <xdr:rowOff>240926</xdr:rowOff>
        </xdr:from>
        <xdr:to>
          <xdr:col>16</xdr:col>
          <xdr:colOff>64434</xdr:colOff>
          <xdr:row>106</xdr:row>
          <xdr:rowOff>140074</xdr:rowOff>
        </xdr:to>
        <xdr:sp macro="" textlink="">
          <xdr:nvSpPr>
            <xdr:cNvPr id="1289" name="ovládací prvek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106</xdr:row>
          <xdr:rowOff>235324</xdr:rowOff>
        </xdr:from>
        <xdr:to>
          <xdr:col>15</xdr:col>
          <xdr:colOff>62193</xdr:colOff>
          <xdr:row>107</xdr:row>
          <xdr:rowOff>134471</xdr:rowOff>
        </xdr:to>
        <xdr:sp macro="" textlink="">
          <xdr:nvSpPr>
            <xdr:cNvPr id="1290" name="ovládací prvek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106</xdr:row>
          <xdr:rowOff>235324</xdr:rowOff>
        </xdr:from>
        <xdr:to>
          <xdr:col>16</xdr:col>
          <xdr:colOff>64434</xdr:colOff>
          <xdr:row>107</xdr:row>
          <xdr:rowOff>134471</xdr:rowOff>
        </xdr:to>
        <xdr:sp macro="" textlink="">
          <xdr:nvSpPr>
            <xdr:cNvPr id="1291" name="ovládací prvek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107</xdr:row>
          <xdr:rowOff>229721</xdr:rowOff>
        </xdr:from>
        <xdr:to>
          <xdr:col>15</xdr:col>
          <xdr:colOff>62193</xdr:colOff>
          <xdr:row>108</xdr:row>
          <xdr:rowOff>128868</xdr:rowOff>
        </xdr:to>
        <xdr:sp macro="" textlink="">
          <xdr:nvSpPr>
            <xdr:cNvPr id="1292" name="ovládací prvek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107</xdr:row>
          <xdr:rowOff>229721</xdr:rowOff>
        </xdr:from>
        <xdr:to>
          <xdr:col>16</xdr:col>
          <xdr:colOff>64434</xdr:colOff>
          <xdr:row>108</xdr:row>
          <xdr:rowOff>128868</xdr:rowOff>
        </xdr:to>
        <xdr:sp macro="" textlink="">
          <xdr:nvSpPr>
            <xdr:cNvPr id="1293" name="ovládací prvek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108</xdr:row>
          <xdr:rowOff>224118</xdr:rowOff>
        </xdr:from>
        <xdr:to>
          <xdr:col>15</xdr:col>
          <xdr:colOff>62193</xdr:colOff>
          <xdr:row>109</xdr:row>
          <xdr:rowOff>123265</xdr:rowOff>
        </xdr:to>
        <xdr:sp macro="" textlink="">
          <xdr:nvSpPr>
            <xdr:cNvPr id="1294" name="ovládací prvek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108</xdr:row>
          <xdr:rowOff>224118</xdr:rowOff>
        </xdr:from>
        <xdr:to>
          <xdr:col>16</xdr:col>
          <xdr:colOff>64434</xdr:colOff>
          <xdr:row>109</xdr:row>
          <xdr:rowOff>123265</xdr:rowOff>
        </xdr:to>
        <xdr:sp macro="" textlink="">
          <xdr:nvSpPr>
            <xdr:cNvPr id="1295" name="ovládací prvek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109</xdr:row>
          <xdr:rowOff>218515</xdr:rowOff>
        </xdr:from>
        <xdr:to>
          <xdr:col>15</xdr:col>
          <xdr:colOff>62193</xdr:colOff>
          <xdr:row>110</xdr:row>
          <xdr:rowOff>117662</xdr:rowOff>
        </xdr:to>
        <xdr:sp macro="" textlink="">
          <xdr:nvSpPr>
            <xdr:cNvPr id="1296" name="ovládací prvek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109</xdr:row>
          <xdr:rowOff>218515</xdr:rowOff>
        </xdr:from>
        <xdr:to>
          <xdr:col>16</xdr:col>
          <xdr:colOff>64434</xdr:colOff>
          <xdr:row>110</xdr:row>
          <xdr:rowOff>117662</xdr:rowOff>
        </xdr:to>
        <xdr:sp macro="" textlink="">
          <xdr:nvSpPr>
            <xdr:cNvPr id="1297" name="ovládací prvek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110</xdr:row>
          <xdr:rowOff>212912</xdr:rowOff>
        </xdr:from>
        <xdr:to>
          <xdr:col>15</xdr:col>
          <xdr:colOff>62193</xdr:colOff>
          <xdr:row>111</xdr:row>
          <xdr:rowOff>112059</xdr:rowOff>
        </xdr:to>
        <xdr:sp macro="" textlink="">
          <xdr:nvSpPr>
            <xdr:cNvPr id="1298" name="ovládací prvek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110</xdr:row>
          <xdr:rowOff>212912</xdr:rowOff>
        </xdr:from>
        <xdr:to>
          <xdr:col>16</xdr:col>
          <xdr:colOff>64434</xdr:colOff>
          <xdr:row>111</xdr:row>
          <xdr:rowOff>112059</xdr:rowOff>
        </xdr:to>
        <xdr:sp macro="" textlink="">
          <xdr:nvSpPr>
            <xdr:cNvPr id="1299" name="ovládací prvek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111</xdr:row>
          <xdr:rowOff>207309</xdr:rowOff>
        </xdr:from>
        <xdr:to>
          <xdr:col>15</xdr:col>
          <xdr:colOff>62193</xdr:colOff>
          <xdr:row>112</xdr:row>
          <xdr:rowOff>106456</xdr:rowOff>
        </xdr:to>
        <xdr:sp macro="" textlink="">
          <xdr:nvSpPr>
            <xdr:cNvPr id="1300" name="ovládací prvek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111</xdr:row>
          <xdr:rowOff>207309</xdr:rowOff>
        </xdr:from>
        <xdr:to>
          <xdr:col>16</xdr:col>
          <xdr:colOff>64434</xdr:colOff>
          <xdr:row>112</xdr:row>
          <xdr:rowOff>106456</xdr:rowOff>
        </xdr:to>
        <xdr:sp macro="" textlink="">
          <xdr:nvSpPr>
            <xdr:cNvPr id="1301" name="ovládací prvek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112</xdr:row>
          <xdr:rowOff>201706</xdr:rowOff>
        </xdr:from>
        <xdr:to>
          <xdr:col>15</xdr:col>
          <xdr:colOff>62193</xdr:colOff>
          <xdr:row>113</xdr:row>
          <xdr:rowOff>100853</xdr:rowOff>
        </xdr:to>
        <xdr:sp macro="" textlink="">
          <xdr:nvSpPr>
            <xdr:cNvPr id="1302" name="ovládací prvek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112</xdr:row>
          <xdr:rowOff>201706</xdr:rowOff>
        </xdr:from>
        <xdr:to>
          <xdr:col>16</xdr:col>
          <xdr:colOff>64434</xdr:colOff>
          <xdr:row>113</xdr:row>
          <xdr:rowOff>100853</xdr:rowOff>
        </xdr:to>
        <xdr:sp macro="" textlink="">
          <xdr:nvSpPr>
            <xdr:cNvPr id="1303" name="ovládací prvek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113</xdr:row>
          <xdr:rowOff>196103</xdr:rowOff>
        </xdr:from>
        <xdr:to>
          <xdr:col>15</xdr:col>
          <xdr:colOff>62193</xdr:colOff>
          <xdr:row>114</xdr:row>
          <xdr:rowOff>95250</xdr:rowOff>
        </xdr:to>
        <xdr:sp macro="" textlink="">
          <xdr:nvSpPr>
            <xdr:cNvPr id="1304" name="ovládací prvek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33618</xdr:colOff>
          <xdr:row>113</xdr:row>
          <xdr:rowOff>196103</xdr:rowOff>
        </xdr:from>
        <xdr:to>
          <xdr:col>16</xdr:col>
          <xdr:colOff>64434</xdr:colOff>
          <xdr:row>114</xdr:row>
          <xdr:rowOff>95250</xdr:rowOff>
        </xdr:to>
        <xdr:sp macro="" textlink="">
          <xdr:nvSpPr>
            <xdr:cNvPr id="1305" name="ovládací prvek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31376</xdr:colOff>
          <xdr:row>114</xdr:row>
          <xdr:rowOff>190500</xdr:rowOff>
        </xdr:from>
        <xdr:to>
          <xdr:col>14</xdr:col>
          <xdr:colOff>640976</xdr:colOff>
          <xdr:row>115</xdr:row>
          <xdr:rowOff>146797</xdr:rowOff>
        </xdr:to>
        <xdr:sp macro="" textlink="">
          <xdr:nvSpPr>
            <xdr:cNvPr id="1306" name="ovládací prvek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457200</xdr:colOff>
          <xdr:row>43</xdr:row>
          <xdr:rowOff>228600</xdr:rowOff>
        </xdr:to>
        <xdr:sp macro="" textlink="">
          <xdr:nvSpPr>
            <xdr:cNvPr id="2049" name="ovládací prvek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457200</xdr:colOff>
          <xdr:row>43</xdr:row>
          <xdr:rowOff>228600</xdr:rowOff>
        </xdr:to>
        <xdr:sp macro="" textlink="">
          <xdr:nvSpPr>
            <xdr:cNvPr id="2050" name="ovládací prvek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457200</xdr:colOff>
          <xdr:row>44</xdr:row>
          <xdr:rowOff>228600</xdr:rowOff>
        </xdr:to>
        <xdr:sp macro="" textlink="">
          <xdr:nvSpPr>
            <xdr:cNvPr id="2051" name="ovládací prvek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457200</xdr:colOff>
          <xdr:row>44</xdr:row>
          <xdr:rowOff>228600</xdr:rowOff>
        </xdr:to>
        <xdr:sp macro="" textlink="">
          <xdr:nvSpPr>
            <xdr:cNvPr id="2052" name="ovládací prvek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457200</xdr:colOff>
          <xdr:row>45</xdr:row>
          <xdr:rowOff>228600</xdr:rowOff>
        </xdr:to>
        <xdr:sp macro="" textlink="">
          <xdr:nvSpPr>
            <xdr:cNvPr id="2053" name="ovládací prvek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457200</xdr:colOff>
          <xdr:row>45</xdr:row>
          <xdr:rowOff>228600</xdr:rowOff>
        </xdr:to>
        <xdr:sp macro="" textlink="">
          <xdr:nvSpPr>
            <xdr:cNvPr id="2054" name="ovládací prvek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457200</xdr:colOff>
          <xdr:row>46</xdr:row>
          <xdr:rowOff>228600</xdr:rowOff>
        </xdr:to>
        <xdr:sp macro="" textlink="">
          <xdr:nvSpPr>
            <xdr:cNvPr id="2055" name="ovládací prvek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457200</xdr:colOff>
          <xdr:row>46</xdr:row>
          <xdr:rowOff>228600</xdr:rowOff>
        </xdr:to>
        <xdr:sp macro="" textlink="">
          <xdr:nvSpPr>
            <xdr:cNvPr id="2056" name="ovládací prvek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3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457200</xdr:colOff>
          <xdr:row>47</xdr:row>
          <xdr:rowOff>228600</xdr:rowOff>
        </xdr:to>
        <xdr:sp macro="" textlink="">
          <xdr:nvSpPr>
            <xdr:cNvPr id="2057" name="ovládací prvek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457200</xdr:colOff>
          <xdr:row>47</xdr:row>
          <xdr:rowOff>228600</xdr:rowOff>
        </xdr:to>
        <xdr:sp macro="" textlink="">
          <xdr:nvSpPr>
            <xdr:cNvPr id="2058" name="ovládací prvek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457200</xdr:colOff>
          <xdr:row>48</xdr:row>
          <xdr:rowOff>228600</xdr:rowOff>
        </xdr:to>
        <xdr:sp macro="" textlink="">
          <xdr:nvSpPr>
            <xdr:cNvPr id="2059" name="ovládací prvek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3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457200</xdr:colOff>
          <xdr:row>48</xdr:row>
          <xdr:rowOff>228600</xdr:rowOff>
        </xdr:to>
        <xdr:sp macro="" textlink="">
          <xdr:nvSpPr>
            <xdr:cNvPr id="2060" name="ovládací prvek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457200</xdr:colOff>
          <xdr:row>49</xdr:row>
          <xdr:rowOff>228600</xdr:rowOff>
        </xdr:to>
        <xdr:sp macro="" textlink="">
          <xdr:nvSpPr>
            <xdr:cNvPr id="2061" name="ovládací prvek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457200</xdr:colOff>
          <xdr:row>49</xdr:row>
          <xdr:rowOff>228600</xdr:rowOff>
        </xdr:to>
        <xdr:sp macro="" textlink="">
          <xdr:nvSpPr>
            <xdr:cNvPr id="2062" name="ovládací prvek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457200</xdr:colOff>
          <xdr:row>50</xdr:row>
          <xdr:rowOff>228600</xdr:rowOff>
        </xdr:to>
        <xdr:sp macro="" textlink="">
          <xdr:nvSpPr>
            <xdr:cNvPr id="2063" name="ovládací prvek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457200</xdr:colOff>
          <xdr:row>50</xdr:row>
          <xdr:rowOff>228600</xdr:rowOff>
        </xdr:to>
        <xdr:sp macro="" textlink="">
          <xdr:nvSpPr>
            <xdr:cNvPr id="2064" name="ovládací prvek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3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457200</xdr:colOff>
          <xdr:row>51</xdr:row>
          <xdr:rowOff>228600</xdr:rowOff>
        </xdr:to>
        <xdr:sp macro="" textlink="">
          <xdr:nvSpPr>
            <xdr:cNvPr id="2065" name="ovládací prvek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3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457200</xdr:colOff>
          <xdr:row>51</xdr:row>
          <xdr:rowOff>228600</xdr:rowOff>
        </xdr:to>
        <xdr:sp macro="" textlink="">
          <xdr:nvSpPr>
            <xdr:cNvPr id="2066" name="ovládací prvek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3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457200</xdr:colOff>
          <xdr:row>52</xdr:row>
          <xdr:rowOff>228600</xdr:rowOff>
        </xdr:to>
        <xdr:sp macro="" textlink="">
          <xdr:nvSpPr>
            <xdr:cNvPr id="2067" name="ovládací prvek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3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457200</xdr:colOff>
          <xdr:row>52</xdr:row>
          <xdr:rowOff>228600</xdr:rowOff>
        </xdr:to>
        <xdr:sp macro="" textlink="">
          <xdr:nvSpPr>
            <xdr:cNvPr id="2068" name="ovládací prvek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457200</xdr:colOff>
          <xdr:row>53</xdr:row>
          <xdr:rowOff>228600</xdr:rowOff>
        </xdr:to>
        <xdr:sp macro="" textlink="">
          <xdr:nvSpPr>
            <xdr:cNvPr id="2069" name="ovládací prvek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457200</xdr:colOff>
          <xdr:row>53</xdr:row>
          <xdr:rowOff>228600</xdr:rowOff>
        </xdr:to>
        <xdr:sp macro="" textlink="">
          <xdr:nvSpPr>
            <xdr:cNvPr id="2070" name="ovládací prvek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457200</xdr:colOff>
          <xdr:row>54</xdr:row>
          <xdr:rowOff>228600</xdr:rowOff>
        </xdr:to>
        <xdr:sp macro="" textlink="">
          <xdr:nvSpPr>
            <xdr:cNvPr id="2071" name="ovládací prvek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457200</xdr:colOff>
          <xdr:row>54</xdr:row>
          <xdr:rowOff>228600</xdr:rowOff>
        </xdr:to>
        <xdr:sp macro="" textlink="">
          <xdr:nvSpPr>
            <xdr:cNvPr id="2072" name="ovládací prvek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457200</xdr:colOff>
          <xdr:row>55</xdr:row>
          <xdr:rowOff>228600</xdr:rowOff>
        </xdr:to>
        <xdr:sp macro="" textlink="">
          <xdr:nvSpPr>
            <xdr:cNvPr id="2073" name="ovládací prvek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457200</xdr:colOff>
          <xdr:row>55</xdr:row>
          <xdr:rowOff>228600</xdr:rowOff>
        </xdr:to>
        <xdr:sp macro="" textlink="">
          <xdr:nvSpPr>
            <xdr:cNvPr id="2074" name="ovládací prvek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457200</xdr:colOff>
          <xdr:row>56</xdr:row>
          <xdr:rowOff>228600</xdr:rowOff>
        </xdr:to>
        <xdr:sp macro="" textlink="">
          <xdr:nvSpPr>
            <xdr:cNvPr id="2075" name="ovládací prvek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457200</xdr:colOff>
          <xdr:row>56</xdr:row>
          <xdr:rowOff>228600</xdr:rowOff>
        </xdr:to>
        <xdr:sp macro="" textlink="">
          <xdr:nvSpPr>
            <xdr:cNvPr id="2076" name="ovládací prvek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3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457200</xdr:colOff>
          <xdr:row>57</xdr:row>
          <xdr:rowOff>228600</xdr:rowOff>
        </xdr:to>
        <xdr:sp macro="" textlink="">
          <xdr:nvSpPr>
            <xdr:cNvPr id="2077" name="ovládací prvek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3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457200</xdr:colOff>
          <xdr:row>57</xdr:row>
          <xdr:rowOff>228600</xdr:rowOff>
        </xdr:to>
        <xdr:sp macro="" textlink="">
          <xdr:nvSpPr>
            <xdr:cNvPr id="2078" name="ovládací prvek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457200</xdr:colOff>
          <xdr:row>58</xdr:row>
          <xdr:rowOff>228600</xdr:rowOff>
        </xdr:to>
        <xdr:sp macro="" textlink="">
          <xdr:nvSpPr>
            <xdr:cNvPr id="2079" name="ovládací prvek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3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457200</xdr:colOff>
          <xdr:row>58</xdr:row>
          <xdr:rowOff>228600</xdr:rowOff>
        </xdr:to>
        <xdr:sp macro="" textlink="">
          <xdr:nvSpPr>
            <xdr:cNvPr id="2080" name="ovládací prvek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3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457200</xdr:colOff>
          <xdr:row>59</xdr:row>
          <xdr:rowOff>228600</xdr:rowOff>
        </xdr:to>
        <xdr:sp macro="" textlink="">
          <xdr:nvSpPr>
            <xdr:cNvPr id="2081" name="ovládací prvek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3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457200</xdr:colOff>
          <xdr:row>59</xdr:row>
          <xdr:rowOff>228600</xdr:rowOff>
        </xdr:to>
        <xdr:sp macro="" textlink="">
          <xdr:nvSpPr>
            <xdr:cNvPr id="2082" name="ovládací prvek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3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457200</xdr:colOff>
          <xdr:row>60</xdr:row>
          <xdr:rowOff>228600</xdr:rowOff>
        </xdr:to>
        <xdr:sp macro="" textlink="">
          <xdr:nvSpPr>
            <xdr:cNvPr id="2083" name="ovládací prvek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3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457200</xdr:colOff>
          <xdr:row>60</xdr:row>
          <xdr:rowOff>228600</xdr:rowOff>
        </xdr:to>
        <xdr:sp macro="" textlink="">
          <xdr:nvSpPr>
            <xdr:cNvPr id="2084" name="ovládací prvek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3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457200</xdr:colOff>
          <xdr:row>61</xdr:row>
          <xdr:rowOff>228600</xdr:rowOff>
        </xdr:to>
        <xdr:sp macro="" textlink="">
          <xdr:nvSpPr>
            <xdr:cNvPr id="2085" name="ovládací prvek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3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457200</xdr:colOff>
          <xdr:row>61</xdr:row>
          <xdr:rowOff>228600</xdr:rowOff>
        </xdr:to>
        <xdr:sp macro="" textlink="">
          <xdr:nvSpPr>
            <xdr:cNvPr id="2086" name="ovládací prvek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3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457200</xdr:colOff>
          <xdr:row>62</xdr:row>
          <xdr:rowOff>228600</xdr:rowOff>
        </xdr:to>
        <xdr:sp macro="" textlink="">
          <xdr:nvSpPr>
            <xdr:cNvPr id="2087" name="ovládací prvek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3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457200</xdr:colOff>
          <xdr:row>62</xdr:row>
          <xdr:rowOff>228600</xdr:rowOff>
        </xdr:to>
        <xdr:sp macro="" textlink="">
          <xdr:nvSpPr>
            <xdr:cNvPr id="2088" name="ovládací prvek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3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457200</xdr:colOff>
          <xdr:row>63</xdr:row>
          <xdr:rowOff>228600</xdr:rowOff>
        </xdr:to>
        <xdr:sp macro="" textlink="">
          <xdr:nvSpPr>
            <xdr:cNvPr id="2089" name="ovládací prvek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3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457200</xdr:colOff>
          <xdr:row>63</xdr:row>
          <xdr:rowOff>228600</xdr:rowOff>
        </xdr:to>
        <xdr:sp macro="" textlink="">
          <xdr:nvSpPr>
            <xdr:cNvPr id="2090" name="ovládací prvek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3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457200</xdr:colOff>
          <xdr:row>64</xdr:row>
          <xdr:rowOff>228600</xdr:rowOff>
        </xdr:to>
        <xdr:sp macro="" textlink="">
          <xdr:nvSpPr>
            <xdr:cNvPr id="2091" name="ovládací prvek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3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457200</xdr:colOff>
          <xdr:row>64</xdr:row>
          <xdr:rowOff>228600</xdr:rowOff>
        </xdr:to>
        <xdr:sp macro="" textlink="">
          <xdr:nvSpPr>
            <xdr:cNvPr id="2092" name="ovládací prvek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3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457200</xdr:colOff>
          <xdr:row>65</xdr:row>
          <xdr:rowOff>228600</xdr:rowOff>
        </xdr:to>
        <xdr:sp macro="" textlink="">
          <xdr:nvSpPr>
            <xdr:cNvPr id="2093" name="ovládací prvek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3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457200</xdr:colOff>
          <xdr:row>65</xdr:row>
          <xdr:rowOff>228600</xdr:rowOff>
        </xdr:to>
        <xdr:sp macro="" textlink="">
          <xdr:nvSpPr>
            <xdr:cNvPr id="2094" name="ovládací prvek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3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457200</xdr:colOff>
          <xdr:row>66</xdr:row>
          <xdr:rowOff>228600</xdr:rowOff>
        </xdr:to>
        <xdr:sp macro="" textlink="">
          <xdr:nvSpPr>
            <xdr:cNvPr id="2095" name="ovládací prvek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3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457200</xdr:colOff>
          <xdr:row>66</xdr:row>
          <xdr:rowOff>228600</xdr:rowOff>
        </xdr:to>
        <xdr:sp macro="" textlink="">
          <xdr:nvSpPr>
            <xdr:cNvPr id="2096" name="ovládací prvek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3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457200</xdr:colOff>
          <xdr:row>67</xdr:row>
          <xdr:rowOff>228600</xdr:rowOff>
        </xdr:to>
        <xdr:sp macro="" textlink="">
          <xdr:nvSpPr>
            <xdr:cNvPr id="2097" name="ovládací prvek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3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457200</xdr:colOff>
          <xdr:row>67</xdr:row>
          <xdr:rowOff>228600</xdr:rowOff>
        </xdr:to>
        <xdr:sp macro="" textlink="">
          <xdr:nvSpPr>
            <xdr:cNvPr id="2098" name="ovládací prvek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3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457200</xdr:colOff>
          <xdr:row>68</xdr:row>
          <xdr:rowOff>228600</xdr:rowOff>
        </xdr:to>
        <xdr:sp macro="" textlink="">
          <xdr:nvSpPr>
            <xdr:cNvPr id="2099" name="ovládací prvek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3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457200</xdr:colOff>
          <xdr:row>68</xdr:row>
          <xdr:rowOff>228600</xdr:rowOff>
        </xdr:to>
        <xdr:sp macro="" textlink="">
          <xdr:nvSpPr>
            <xdr:cNvPr id="2100" name="ovládací prvek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3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457200</xdr:colOff>
          <xdr:row>69</xdr:row>
          <xdr:rowOff>228600</xdr:rowOff>
        </xdr:to>
        <xdr:sp macro="" textlink="">
          <xdr:nvSpPr>
            <xdr:cNvPr id="2101" name="ovládací prvek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3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457200</xdr:colOff>
          <xdr:row>69</xdr:row>
          <xdr:rowOff>228600</xdr:rowOff>
        </xdr:to>
        <xdr:sp macro="" textlink="">
          <xdr:nvSpPr>
            <xdr:cNvPr id="2102" name="ovládací prvek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3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457200</xdr:colOff>
          <xdr:row>70</xdr:row>
          <xdr:rowOff>228600</xdr:rowOff>
        </xdr:to>
        <xdr:sp macro="" textlink="">
          <xdr:nvSpPr>
            <xdr:cNvPr id="2103" name="ovládací prvek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3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457200</xdr:colOff>
          <xdr:row>70</xdr:row>
          <xdr:rowOff>228600</xdr:rowOff>
        </xdr:to>
        <xdr:sp macro="" textlink="">
          <xdr:nvSpPr>
            <xdr:cNvPr id="2104" name="ovládací prvek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3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457200</xdr:colOff>
          <xdr:row>71</xdr:row>
          <xdr:rowOff>228600</xdr:rowOff>
        </xdr:to>
        <xdr:sp macro="" textlink="">
          <xdr:nvSpPr>
            <xdr:cNvPr id="2105" name="ovládací prvek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3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457200</xdr:colOff>
          <xdr:row>71</xdr:row>
          <xdr:rowOff>228600</xdr:rowOff>
        </xdr:to>
        <xdr:sp macro="" textlink="">
          <xdr:nvSpPr>
            <xdr:cNvPr id="2106" name="ovládací prvek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3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457200</xdr:colOff>
          <xdr:row>72</xdr:row>
          <xdr:rowOff>228600</xdr:rowOff>
        </xdr:to>
        <xdr:sp macro="" textlink="">
          <xdr:nvSpPr>
            <xdr:cNvPr id="2107" name="ovládací prvek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3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457200</xdr:colOff>
          <xdr:row>72</xdr:row>
          <xdr:rowOff>228600</xdr:rowOff>
        </xdr:to>
        <xdr:sp macro="" textlink="">
          <xdr:nvSpPr>
            <xdr:cNvPr id="2108" name="ovládací prvek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3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457200</xdr:colOff>
          <xdr:row>73</xdr:row>
          <xdr:rowOff>228600</xdr:rowOff>
        </xdr:to>
        <xdr:sp macro="" textlink="">
          <xdr:nvSpPr>
            <xdr:cNvPr id="2109" name="ovládací prvek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3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457200</xdr:colOff>
          <xdr:row>73</xdr:row>
          <xdr:rowOff>228600</xdr:rowOff>
        </xdr:to>
        <xdr:sp macro="" textlink="">
          <xdr:nvSpPr>
            <xdr:cNvPr id="2110" name="ovládací prvek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3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457200</xdr:colOff>
          <xdr:row>74</xdr:row>
          <xdr:rowOff>228600</xdr:rowOff>
        </xdr:to>
        <xdr:sp macro="" textlink="">
          <xdr:nvSpPr>
            <xdr:cNvPr id="2111" name="ovládací prvek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3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457200</xdr:colOff>
          <xdr:row>74</xdr:row>
          <xdr:rowOff>228600</xdr:rowOff>
        </xdr:to>
        <xdr:sp macro="" textlink="">
          <xdr:nvSpPr>
            <xdr:cNvPr id="2112" name="ovládací prvek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3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457200</xdr:colOff>
          <xdr:row>75</xdr:row>
          <xdr:rowOff>228600</xdr:rowOff>
        </xdr:to>
        <xdr:sp macro="" textlink="">
          <xdr:nvSpPr>
            <xdr:cNvPr id="2113" name="ovládací prvek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3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457200</xdr:colOff>
          <xdr:row>75</xdr:row>
          <xdr:rowOff>228600</xdr:rowOff>
        </xdr:to>
        <xdr:sp macro="" textlink="">
          <xdr:nvSpPr>
            <xdr:cNvPr id="2114" name="ovládací prvek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3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457200</xdr:colOff>
          <xdr:row>76</xdr:row>
          <xdr:rowOff>228600</xdr:rowOff>
        </xdr:to>
        <xdr:sp macro="" textlink="">
          <xdr:nvSpPr>
            <xdr:cNvPr id="2115" name="ovládací prvek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3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457200</xdr:colOff>
          <xdr:row>76</xdr:row>
          <xdr:rowOff>228600</xdr:rowOff>
        </xdr:to>
        <xdr:sp macro="" textlink="">
          <xdr:nvSpPr>
            <xdr:cNvPr id="2116" name="ovládací prvek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3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457200</xdr:colOff>
          <xdr:row>77</xdr:row>
          <xdr:rowOff>228600</xdr:rowOff>
        </xdr:to>
        <xdr:sp macro="" textlink="">
          <xdr:nvSpPr>
            <xdr:cNvPr id="2117" name="ovládací prvek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3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457200</xdr:colOff>
          <xdr:row>77</xdr:row>
          <xdr:rowOff>228600</xdr:rowOff>
        </xdr:to>
        <xdr:sp macro="" textlink="">
          <xdr:nvSpPr>
            <xdr:cNvPr id="2118" name="ovládací prvek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3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457200</xdr:colOff>
          <xdr:row>78</xdr:row>
          <xdr:rowOff>228600</xdr:rowOff>
        </xdr:to>
        <xdr:sp macro="" textlink="">
          <xdr:nvSpPr>
            <xdr:cNvPr id="2119" name="ovládací prvek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3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457200</xdr:colOff>
          <xdr:row>78</xdr:row>
          <xdr:rowOff>228600</xdr:rowOff>
        </xdr:to>
        <xdr:sp macro="" textlink="">
          <xdr:nvSpPr>
            <xdr:cNvPr id="2120" name="ovládací prvek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3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457200</xdr:colOff>
          <xdr:row>79</xdr:row>
          <xdr:rowOff>228600</xdr:rowOff>
        </xdr:to>
        <xdr:sp macro="" textlink="">
          <xdr:nvSpPr>
            <xdr:cNvPr id="2121" name="ovládací prvek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3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457200</xdr:colOff>
          <xdr:row>79</xdr:row>
          <xdr:rowOff>228600</xdr:rowOff>
        </xdr:to>
        <xdr:sp macro="" textlink="">
          <xdr:nvSpPr>
            <xdr:cNvPr id="2122" name="ovládací prvek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3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457200</xdr:colOff>
          <xdr:row>80</xdr:row>
          <xdr:rowOff>228600</xdr:rowOff>
        </xdr:to>
        <xdr:sp macro="" textlink="">
          <xdr:nvSpPr>
            <xdr:cNvPr id="2123" name="ovládací prvek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3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457200</xdr:colOff>
          <xdr:row>80</xdr:row>
          <xdr:rowOff>228600</xdr:rowOff>
        </xdr:to>
        <xdr:sp macro="" textlink="">
          <xdr:nvSpPr>
            <xdr:cNvPr id="2124" name="ovládací prvek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3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457200</xdr:colOff>
          <xdr:row>81</xdr:row>
          <xdr:rowOff>228600</xdr:rowOff>
        </xdr:to>
        <xdr:sp macro="" textlink="">
          <xdr:nvSpPr>
            <xdr:cNvPr id="2125" name="ovládací prvek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3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457200</xdr:colOff>
          <xdr:row>81</xdr:row>
          <xdr:rowOff>228600</xdr:rowOff>
        </xdr:to>
        <xdr:sp macro="" textlink="">
          <xdr:nvSpPr>
            <xdr:cNvPr id="2126" name="ovládací prvek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3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457200</xdr:colOff>
          <xdr:row>82</xdr:row>
          <xdr:rowOff>228600</xdr:rowOff>
        </xdr:to>
        <xdr:sp macro="" textlink="">
          <xdr:nvSpPr>
            <xdr:cNvPr id="2127" name="ovládací prvek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3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457200</xdr:colOff>
          <xdr:row>82</xdr:row>
          <xdr:rowOff>228600</xdr:rowOff>
        </xdr:to>
        <xdr:sp macro="" textlink="">
          <xdr:nvSpPr>
            <xdr:cNvPr id="2128" name="ovládací prvek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3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457200</xdr:colOff>
          <xdr:row>83</xdr:row>
          <xdr:rowOff>228600</xdr:rowOff>
        </xdr:to>
        <xdr:sp macro="" textlink="">
          <xdr:nvSpPr>
            <xdr:cNvPr id="2129" name="ovládací prvek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3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457200</xdr:colOff>
          <xdr:row>83</xdr:row>
          <xdr:rowOff>228600</xdr:rowOff>
        </xdr:to>
        <xdr:sp macro="" textlink="">
          <xdr:nvSpPr>
            <xdr:cNvPr id="2130" name="ovládací prvek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3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457200</xdr:colOff>
          <xdr:row>84</xdr:row>
          <xdr:rowOff>228600</xdr:rowOff>
        </xdr:to>
        <xdr:sp macro="" textlink="">
          <xdr:nvSpPr>
            <xdr:cNvPr id="2131" name="ovládací prvek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3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457200</xdr:colOff>
          <xdr:row>84</xdr:row>
          <xdr:rowOff>228600</xdr:rowOff>
        </xdr:to>
        <xdr:sp macro="" textlink="">
          <xdr:nvSpPr>
            <xdr:cNvPr id="2132" name="ovládací prvek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3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457200</xdr:colOff>
          <xdr:row>85</xdr:row>
          <xdr:rowOff>228600</xdr:rowOff>
        </xdr:to>
        <xdr:sp macro="" textlink="">
          <xdr:nvSpPr>
            <xdr:cNvPr id="2133" name="ovládací prvek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3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457200</xdr:colOff>
          <xdr:row>85</xdr:row>
          <xdr:rowOff>228600</xdr:rowOff>
        </xdr:to>
        <xdr:sp macro="" textlink="">
          <xdr:nvSpPr>
            <xdr:cNvPr id="2134" name="ovládací prvek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3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457200</xdr:colOff>
          <xdr:row>86</xdr:row>
          <xdr:rowOff>228600</xdr:rowOff>
        </xdr:to>
        <xdr:sp macro="" textlink="">
          <xdr:nvSpPr>
            <xdr:cNvPr id="2135" name="ovládací prvek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3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457200</xdr:colOff>
          <xdr:row>86</xdr:row>
          <xdr:rowOff>228600</xdr:rowOff>
        </xdr:to>
        <xdr:sp macro="" textlink="">
          <xdr:nvSpPr>
            <xdr:cNvPr id="2136" name="ovládací prvek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3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457200</xdr:colOff>
          <xdr:row>87</xdr:row>
          <xdr:rowOff>228600</xdr:rowOff>
        </xdr:to>
        <xdr:sp macro="" textlink="">
          <xdr:nvSpPr>
            <xdr:cNvPr id="2137" name="ovládací prvek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3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457200</xdr:colOff>
          <xdr:row>87</xdr:row>
          <xdr:rowOff>228600</xdr:rowOff>
        </xdr:to>
        <xdr:sp macro="" textlink="">
          <xdr:nvSpPr>
            <xdr:cNvPr id="2138" name="ovládací prvek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3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457200</xdr:colOff>
          <xdr:row>88</xdr:row>
          <xdr:rowOff>228600</xdr:rowOff>
        </xdr:to>
        <xdr:sp macro="" textlink="">
          <xdr:nvSpPr>
            <xdr:cNvPr id="2139" name="ovládací prvek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3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457200</xdr:colOff>
          <xdr:row>88</xdr:row>
          <xdr:rowOff>228600</xdr:rowOff>
        </xdr:to>
        <xdr:sp macro="" textlink="">
          <xdr:nvSpPr>
            <xdr:cNvPr id="2140" name="ovládací prvek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3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457200</xdr:colOff>
          <xdr:row>89</xdr:row>
          <xdr:rowOff>228600</xdr:rowOff>
        </xdr:to>
        <xdr:sp macro="" textlink="">
          <xdr:nvSpPr>
            <xdr:cNvPr id="2141" name="ovládací prvek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3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457200</xdr:colOff>
          <xdr:row>89</xdr:row>
          <xdr:rowOff>228600</xdr:rowOff>
        </xdr:to>
        <xdr:sp macro="" textlink="">
          <xdr:nvSpPr>
            <xdr:cNvPr id="2142" name="ovládací prvek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3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457200</xdr:colOff>
          <xdr:row>90</xdr:row>
          <xdr:rowOff>228600</xdr:rowOff>
        </xdr:to>
        <xdr:sp macro="" textlink="">
          <xdr:nvSpPr>
            <xdr:cNvPr id="2143" name="ovládací prvek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3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457200</xdr:colOff>
          <xdr:row>90</xdr:row>
          <xdr:rowOff>228600</xdr:rowOff>
        </xdr:to>
        <xdr:sp macro="" textlink="">
          <xdr:nvSpPr>
            <xdr:cNvPr id="2144" name="ovládací prvek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3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457200</xdr:colOff>
          <xdr:row>91</xdr:row>
          <xdr:rowOff>228600</xdr:rowOff>
        </xdr:to>
        <xdr:sp macro="" textlink="">
          <xdr:nvSpPr>
            <xdr:cNvPr id="2145" name="ovládací prvek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3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457200</xdr:colOff>
          <xdr:row>91</xdr:row>
          <xdr:rowOff>228600</xdr:rowOff>
        </xdr:to>
        <xdr:sp macro="" textlink="">
          <xdr:nvSpPr>
            <xdr:cNvPr id="2146" name="ovládací prvek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3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457200</xdr:colOff>
          <xdr:row>92</xdr:row>
          <xdr:rowOff>228600</xdr:rowOff>
        </xdr:to>
        <xdr:sp macro="" textlink="">
          <xdr:nvSpPr>
            <xdr:cNvPr id="2147" name="ovládací prvek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3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457200</xdr:colOff>
          <xdr:row>92</xdr:row>
          <xdr:rowOff>228600</xdr:rowOff>
        </xdr:to>
        <xdr:sp macro="" textlink="">
          <xdr:nvSpPr>
            <xdr:cNvPr id="2148" name="ovládací prvek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3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457200</xdr:colOff>
          <xdr:row>93</xdr:row>
          <xdr:rowOff>228600</xdr:rowOff>
        </xdr:to>
        <xdr:sp macro="" textlink="">
          <xdr:nvSpPr>
            <xdr:cNvPr id="2149" name="ovládací prvek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3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457200</xdr:colOff>
          <xdr:row>93</xdr:row>
          <xdr:rowOff>228600</xdr:rowOff>
        </xdr:to>
        <xdr:sp macro="" textlink="">
          <xdr:nvSpPr>
            <xdr:cNvPr id="2150" name="ovládací prvek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3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457200</xdr:colOff>
          <xdr:row>94</xdr:row>
          <xdr:rowOff>228600</xdr:rowOff>
        </xdr:to>
        <xdr:sp macro="" textlink="">
          <xdr:nvSpPr>
            <xdr:cNvPr id="2151" name="ovládací prvek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3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457200</xdr:colOff>
          <xdr:row>94</xdr:row>
          <xdr:rowOff>228600</xdr:rowOff>
        </xdr:to>
        <xdr:sp macro="" textlink="">
          <xdr:nvSpPr>
            <xdr:cNvPr id="2152" name="ovládací prvek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3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457200</xdr:colOff>
          <xdr:row>95</xdr:row>
          <xdr:rowOff>228600</xdr:rowOff>
        </xdr:to>
        <xdr:sp macro="" textlink="">
          <xdr:nvSpPr>
            <xdr:cNvPr id="2153" name="ovládací prvek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3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457200</xdr:colOff>
          <xdr:row>95</xdr:row>
          <xdr:rowOff>228600</xdr:rowOff>
        </xdr:to>
        <xdr:sp macro="" textlink="">
          <xdr:nvSpPr>
            <xdr:cNvPr id="2154" name="ovládací prvek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3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457200</xdr:colOff>
          <xdr:row>96</xdr:row>
          <xdr:rowOff>228600</xdr:rowOff>
        </xdr:to>
        <xdr:sp macro="" textlink="">
          <xdr:nvSpPr>
            <xdr:cNvPr id="2155" name="ovládací prvek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3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457200</xdr:colOff>
          <xdr:row>96</xdr:row>
          <xdr:rowOff>228600</xdr:rowOff>
        </xdr:to>
        <xdr:sp macro="" textlink="">
          <xdr:nvSpPr>
            <xdr:cNvPr id="2156" name="ovládací prvek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3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457200</xdr:colOff>
          <xdr:row>97</xdr:row>
          <xdr:rowOff>228600</xdr:rowOff>
        </xdr:to>
        <xdr:sp macro="" textlink="">
          <xdr:nvSpPr>
            <xdr:cNvPr id="2157" name="ovládací prvek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3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457200</xdr:colOff>
          <xdr:row>97</xdr:row>
          <xdr:rowOff>228600</xdr:rowOff>
        </xdr:to>
        <xdr:sp macro="" textlink="">
          <xdr:nvSpPr>
            <xdr:cNvPr id="2158" name="ovládací prvek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3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457200</xdr:colOff>
          <xdr:row>98</xdr:row>
          <xdr:rowOff>228600</xdr:rowOff>
        </xdr:to>
        <xdr:sp macro="" textlink="">
          <xdr:nvSpPr>
            <xdr:cNvPr id="2159" name="ovládací prvek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3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457200</xdr:colOff>
          <xdr:row>98</xdr:row>
          <xdr:rowOff>228600</xdr:rowOff>
        </xdr:to>
        <xdr:sp macro="" textlink="">
          <xdr:nvSpPr>
            <xdr:cNvPr id="2160" name="ovládací prvek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3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457200</xdr:colOff>
          <xdr:row>99</xdr:row>
          <xdr:rowOff>228600</xdr:rowOff>
        </xdr:to>
        <xdr:sp macro="" textlink="">
          <xdr:nvSpPr>
            <xdr:cNvPr id="2161" name="ovládací prvek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3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457200</xdr:colOff>
          <xdr:row>99</xdr:row>
          <xdr:rowOff>228600</xdr:rowOff>
        </xdr:to>
        <xdr:sp macro="" textlink="">
          <xdr:nvSpPr>
            <xdr:cNvPr id="2162" name="ovládací prvek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3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457200</xdr:colOff>
          <xdr:row>100</xdr:row>
          <xdr:rowOff>228600</xdr:rowOff>
        </xdr:to>
        <xdr:sp macro="" textlink="">
          <xdr:nvSpPr>
            <xdr:cNvPr id="2163" name="ovládací prvek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3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457200</xdr:colOff>
          <xdr:row>100</xdr:row>
          <xdr:rowOff>228600</xdr:rowOff>
        </xdr:to>
        <xdr:sp macro="" textlink="">
          <xdr:nvSpPr>
            <xdr:cNvPr id="2164" name="ovládací prvek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3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457200</xdr:colOff>
          <xdr:row>101</xdr:row>
          <xdr:rowOff>228600</xdr:rowOff>
        </xdr:to>
        <xdr:sp macro="" textlink="">
          <xdr:nvSpPr>
            <xdr:cNvPr id="2165" name="ovládací prvek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3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457200</xdr:colOff>
          <xdr:row>101</xdr:row>
          <xdr:rowOff>228600</xdr:rowOff>
        </xdr:to>
        <xdr:sp macro="" textlink="">
          <xdr:nvSpPr>
            <xdr:cNvPr id="2166" name="ovládací prvek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3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457200</xdr:colOff>
          <xdr:row>102</xdr:row>
          <xdr:rowOff>228600</xdr:rowOff>
        </xdr:to>
        <xdr:sp macro="" textlink="">
          <xdr:nvSpPr>
            <xdr:cNvPr id="2167" name="ovládací prvek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3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457200</xdr:colOff>
          <xdr:row>102</xdr:row>
          <xdr:rowOff>228600</xdr:rowOff>
        </xdr:to>
        <xdr:sp macro="" textlink="">
          <xdr:nvSpPr>
            <xdr:cNvPr id="2168" name="ovládací prvek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3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104775</xdr:colOff>
          <xdr:row>104</xdr:row>
          <xdr:rowOff>95250</xdr:rowOff>
        </xdr:to>
        <xdr:sp macro="" textlink="">
          <xdr:nvSpPr>
            <xdr:cNvPr id="2169" name="ovládací prvek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3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45</xdr:row>
          <xdr:rowOff>0</xdr:rowOff>
        </xdr:from>
        <xdr:to>
          <xdr:col>23</xdr:col>
          <xdr:colOff>457200</xdr:colOff>
          <xdr:row>45</xdr:row>
          <xdr:rowOff>228600</xdr:rowOff>
        </xdr:to>
        <xdr:sp macro="" textlink="">
          <xdr:nvSpPr>
            <xdr:cNvPr id="2170" name="ovládací prvek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3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45</xdr:row>
          <xdr:rowOff>0</xdr:rowOff>
        </xdr:from>
        <xdr:to>
          <xdr:col>24</xdr:col>
          <xdr:colOff>457200</xdr:colOff>
          <xdr:row>45</xdr:row>
          <xdr:rowOff>228600</xdr:rowOff>
        </xdr:to>
        <xdr:sp macro="" textlink="">
          <xdr:nvSpPr>
            <xdr:cNvPr id="2171" name="ovládací prvek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3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46</xdr:row>
          <xdr:rowOff>0</xdr:rowOff>
        </xdr:from>
        <xdr:to>
          <xdr:col>23</xdr:col>
          <xdr:colOff>457200</xdr:colOff>
          <xdr:row>46</xdr:row>
          <xdr:rowOff>228600</xdr:rowOff>
        </xdr:to>
        <xdr:sp macro="" textlink="">
          <xdr:nvSpPr>
            <xdr:cNvPr id="2172" name="ovládací prvek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3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46</xdr:row>
          <xdr:rowOff>0</xdr:rowOff>
        </xdr:from>
        <xdr:to>
          <xdr:col>24</xdr:col>
          <xdr:colOff>457200</xdr:colOff>
          <xdr:row>46</xdr:row>
          <xdr:rowOff>228600</xdr:rowOff>
        </xdr:to>
        <xdr:sp macro="" textlink="">
          <xdr:nvSpPr>
            <xdr:cNvPr id="2173" name="ovládací prvek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3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47</xdr:row>
          <xdr:rowOff>0</xdr:rowOff>
        </xdr:from>
        <xdr:to>
          <xdr:col>23</xdr:col>
          <xdr:colOff>457200</xdr:colOff>
          <xdr:row>47</xdr:row>
          <xdr:rowOff>228600</xdr:rowOff>
        </xdr:to>
        <xdr:sp macro="" textlink="">
          <xdr:nvSpPr>
            <xdr:cNvPr id="2174" name="ovládací prvek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3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47</xdr:row>
          <xdr:rowOff>0</xdr:rowOff>
        </xdr:from>
        <xdr:to>
          <xdr:col>24</xdr:col>
          <xdr:colOff>457200</xdr:colOff>
          <xdr:row>47</xdr:row>
          <xdr:rowOff>228600</xdr:rowOff>
        </xdr:to>
        <xdr:sp macro="" textlink="">
          <xdr:nvSpPr>
            <xdr:cNvPr id="2175" name="ovládací prvek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3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48</xdr:row>
          <xdr:rowOff>0</xdr:rowOff>
        </xdr:from>
        <xdr:to>
          <xdr:col>23</xdr:col>
          <xdr:colOff>457200</xdr:colOff>
          <xdr:row>48</xdr:row>
          <xdr:rowOff>228600</xdr:rowOff>
        </xdr:to>
        <xdr:sp macro="" textlink="">
          <xdr:nvSpPr>
            <xdr:cNvPr id="2176" name="ovládací prvek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3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48</xdr:row>
          <xdr:rowOff>0</xdr:rowOff>
        </xdr:from>
        <xdr:to>
          <xdr:col>24</xdr:col>
          <xdr:colOff>457200</xdr:colOff>
          <xdr:row>48</xdr:row>
          <xdr:rowOff>228600</xdr:rowOff>
        </xdr:to>
        <xdr:sp macro="" textlink="">
          <xdr:nvSpPr>
            <xdr:cNvPr id="2177" name="ovládací prvek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3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49</xdr:row>
          <xdr:rowOff>0</xdr:rowOff>
        </xdr:from>
        <xdr:to>
          <xdr:col>23</xdr:col>
          <xdr:colOff>457200</xdr:colOff>
          <xdr:row>49</xdr:row>
          <xdr:rowOff>228600</xdr:rowOff>
        </xdr:to>
        <xdr:sp macro="" textlink="">
          <xdr:nvSpPr>
            <xdr:cNvPr id="2178" name="ovládací prvek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3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49</xdr:row>
          <xdr:rowOff>0</xdr:rowOff>
        </xdr:from>
        <xdr:to>
          <xdr:col>24</xdr:col>
          <xdr:colOff>457200</xdr:colOff>
          <xdr:row>49</xdr:row>
          <xdr:rowOff>228600</xdr:rowOff>
        </xdr:to>
        <xdr:sp macro="" textlink="">
          <xdr:nvSpPr>
            <xdr:cNvPr id="2179" name="ovládací prvek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3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50</xdr:row>
          <xdr:rowOff>0</xdr:rowOff>
        </xdr:from>
        <xdr:to>
          <xdr:col>23</xdr:col>
          <xdr:colOff>457200</xdr:colOff>
          <xdr:row>50</xdr:row>
          <xdr:rowOff>228600</xdr:rowOff>
        </xdr:to>
        <xdr:sp macro="" textlink="">
          <xdr:nvSpPr>
            <xdr:cNvPr id="2180" name="ovládací prvek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3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50</xdr:row>
          <xdr:rowOff>0</xdr:rowOff>
        </xdr:from>
        <xdr:to>
          <xdr:col>24</xdr:col>
          <xdr:colOff>457200</xdr:colOff>
          <xdr:row>50</xdr:row>
          <xdr:rowOff>228600</xdr:rowOff>
        </xdr:to>
        <xdr:sp macro="" textlink="">
          <xdr:nvSpPr>
            <xdr:cNvPr id="2181" name="ovládací prvek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3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51</xdr:row>
          <xdr:rowOff>0</xdr:rowOff>
        </xdr:from>
        <xdr:to>
          <xdr:col>23</xdr:col>
          <xdr:colOff>457200</xdr:colOff>
          <xdr:row>51</xdr:row>
          <xdr:rowOff>228600</xdr:rowOff>
        </xdr:to>
        <xdr:sp macro="" textlink="">
          <xdr:nvSpPr>
            <xdr:cNvPr id="2182" name="ovládací prvek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3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51</xdr:row>
          <xdr:rowOff>0</xdr:rowOff>
        </xdr:from>
        <xdr:to>
          <xdr:col>24</xdr:col>
          <xdr:colOff>457200</xdr:colOff>
          <xdr:row>51</xdr:row>
          <xdr:rowOff>228600</xdr:rowOff>
        </xdr:to>
        <xdr:sp macro="" textlink="">
          <xdr:nvSpPr>
            <xdr:cNvPr id="2183" name="ovládací prvek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3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52</xdr:row>
          <xdr:rowOff>0</xdr:rowOff>
        </xdr:from>
        <xdr:to>
          <xdr:col>23</xdr:col>
          <xdr:colOff>457200</xdr:colOff>
          <xdr:row>52</xdr:row>
          <xdr:rowOff>228600</xdr:rowOff>
        </xdr:to>
        <xdr:sp macro="" textlink="">
          <xdr:nvSpPr>
            <xdr:cNvPr id="2184" name="ovládací prvek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3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52</xdr:row>
          <xdr:rowOff>0</xdr:rowOff>
        </xdr:from>
        <xdr:to>
          <xdr:col>24</xdr:col>
          <xdr:colOff>457200</xdr:colOff>
          <xdr:row>52</xdr:row>
          <xdr:rowOff>228600</xdr:rowOff>
        </xdr:to>
        <xdr:sp macro="" textlink="">
          <xdr:nvSpPr>
            <xdr:cNvPr id="2185" name="ovládací prvek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3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53</xdr:row>
          <xdr:rowOff>0</xdr:rowOff>
        </xdr:from>
        <xdr:to>
          <xdr:col>23</xdr:col>
          <xdr:colOff>457200</xdr:colOff>
          <xdr:row>53</xdr:row>
          <xdr:rowOff>228600</xdr:rowOff>
        </xdr:to>
        <xdr:sp macro="" textlink="">
          <xdr:nvSpPr>
            <xdr:cNvPr id="2186" name="ovládací prvek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3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53</xdr:row>
          <xdr:rowOff>0</xdr:rowOff>
        </xdr:from>
        <xdr:to>
          <xdr:col>24</xdr:col>
          <xdr:colOff>457200</xdr:colOff>
          <xdr:row>53</xdr:row>
          <xdr:rowOff>228600</xdr:rowOff>
        </xdr:to>
        <xdr:sp macro="" textlink="">
          <xdr:nvSpPr>
            <xdr:cNvPr id="2187" name="ovládací prvek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3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54</xdr:row>
          <xdr:rowOff>0</xdr:rowOff>
        </xdr:from>
        <xdr:to>
          <xdr:col>23</xdr:col>
          <xdr:colOff>457200</xdr:colOff>
          <xdr:row>54</xdr:row>
          <xdr:rowOff>228600</xdr:rowOff>
        </xdr:to>
        <xdr:sp macro="" textlink="">
          <xdr:nvSpPr>
            <xdr:cNvPr id="2188" name="ovládací prvek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3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54</xdr:row>
          <xdr:rowOff>0</xdr:rowOff>
        </xdr:from>
        <xdr:to>
          <xdr:col>24</xdr:col>
          <xdr:colOff>457200</xdr:colOff>
          <xdr:row>54</xdr:row>
          <xdr:rowOff>228600</xdr:rowOff>
        </xdr:to>
        <xdr:sp macro="" textlink="">
          <xdr:nvSpPr>
            <xdr:cNvPr id="2189" name="ovládací prvek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3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55</xdr:row>
          <xdr:rowOff>0</xdr:rowOff>
        </xdr:from>
        <xdr:to>
          <xdr:col>23</xdr:col>
          <xdr:colOff>457200</xdr:colOff>
          <xdr:row>55</xdr:row>
          <xdr:rowOff>228600</xdr:rowOff>
        </xdr:to>
        <xdr:sp macro="" textlink="">
          <xdr:nvSpPr>
            <xdr:cNvPr id="2190" name="ovládací prvek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3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55</xdr:row>
          <xdr:rowOff>0</xdr:rowOff>
        </xdr:from>
        <xdr:to>
          <xdr:col>24</xdr:col>
          <xdr:colOff>457200</xdr:colOff>
          <xdr:row>55</xdr:row>
          <xdr:rowOff>228600</xdr:rowOff>
        </xdr:to>
        <xdr:sp macro="" textlink="">
          <xdr:nvSpPr>
            <xdr:cNvPr id="2191" name="ovládací prvek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3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56</xdr:row>
          <xdr:rowOff>0</xdr:rowOff>
        </xdr:from>
        <xdr:to>
          <xdr:col>23</xdr:col>
          <xdr:colOff>457200</xdr:colOff>
          <xdr:row>56</xdr:row>
          <xdr:rowOff>228600</xdr:rowOff>
        </xdr:to>
        <xdr:sp macro="" textlink="">
          <xdr:nvSpPr>
            <xdr:cNvPr id="2192" name="ovládací prvek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3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56</xdr:row>
          <xdr:rowOff>0</xdr:rowOff>
        </xdr:from>
        <xdr:to>
          <xdr:col>24</xdr:col>
          <xdr:colOff>457200</xdr:colOff>
          <xdr:row>56</xdr:row>
          <xdr:rowOff>228600</xdr:rowOff>
        </xdr:to>
        <xdr:sp macro="" textlink="">
          <xdr:nvSpPr>
            <xdr:cNvPr id="2193" name="ovládací prvek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3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57</xdr:row>
          <xdr:rowOff>0</xdr:rowOff>
        </xdr:from>
        <xdr:to>
          <xdr:col>23</xdr:col>
          <xdr:colOff>457200</xdr:colOff>
          <xdr:row>57</xdr:row>
          <xdr:rowOff>228600</xdr:rowOff>
        </xdr:to>
        <xdr:sp macro="" textlink="">
          <xdr:nvSpPr>
            <xdr:cNvPr id="2194" name="ovládací prvek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3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57</xdr:row>
          <xdr:rowOff>0</xdr:rowOff>
        </xdr:from>
        <xdr:to>
          <xdr:col>24</xdr:col>
          <xdr:colOff>457200</xdr:colOff>
          <xdr:row>57</xdr:row>
          <xdr:rowOff>228600</xdr:rowOff>
        </xdr:to>
        <xdr:sp macro="" textlink="">
          <xdr:nvSpPr>
            <xdr:cNvPr id="2195" name="ovládací prvek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3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58</xdr:row>
          <xdr:rowOff>0</xdr:rowOff>
        </xdr:from>
        <xdr:to>
          <xdr:col>23</xdr:col>
          <xdr:colOff>457200</xdr:colOff>
          <xdr:row>58</xdr:row>
          <xdr:rowOff>228600</xdr:rowOff>
        </xdr:to>
        <xdr:sp macro="" textlink="">
          <xdr:nvSpPr>
            <xdr:cNvPr id="2196" name="ovládací prvek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3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58</xdr:row>
          <xdr:rowOff>0</xdr:rowOff>
        </xdr:from>
        <xdr:to>
          <xdr:col>24</xdr:col>
          <xdr:colOff>457200</xdr:colOff>
          <xdr:row>58</xdr:row>
          <xdr:rowOff>228600</xdr:rowOff>
        </xdr:to>
        <xdr:sp macro="" textlink="">
          <xdr:nvSpPr>
            <xdr:cNvPr id="2197" name="ovládací prvek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3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59</xdr:row>
          <xdr:rowOff>0</xdr:rowOff>
        </xdr:from>
        <xdr:to>
          <xdr:col>23</xdr:col>
          <xdr:colOff>457200</xdr:colOff>
          <xdr:row>59</xdr:row>
          <xdr:rowOff>228600</xdr:rowOff>
        </xdr:to>
        <xdr:sp macro="" textlink="">
          <xdr:nvSpPr>
            <xdr:cNvPr id="2198" name="ovládací prvek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3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59</xdr:row>
          <xdr:rowOff>0</xdr:rowOff>
        </xdr:from>
        <xdr:to>
          <xdr:col>24</xdr:col>
          <xdr:colOff>457200</xdr:colOff>
          <xdr:row>59</xdr:row>
          <xdr:rowOff>228600</xdr:rowOff>
        </xdr:to>
        <xdr:sp macro="" textlink="">
          <xdr:nvSpPr>
            <xdr:cNvPr id="2199" name="ovládací prvek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3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0</xdr:rowOff>
        </xdr:from>
        <xdr:to>
          <xdr:col>23</xdr:col>
          <xdr:colOff>104775</xdr:colOff>
          <xdr:row>61</xdr:row>
          <xdr:rowOff>0</xdr:rowOff>
        </xdr:to>
        <xdr:sp macro="" textlink="">
          <xdr:nvSpPr>
            <xdr:cNvPr id="2200" name="ovládací prvek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3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311521</xdr:colOff>
      <xdr:row>14</xdr:row>
      <xdr:rowOff>47624</xdr:rowOff>
    </xdr:from>
    <xdr:to>
      <xdr:col>18</xdr:col>
      <xdr:colOff>756955</xdr:colOff>
      <xdr:row>39</xdr:row>
      <xdr:rowOff>95249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46</xdr:row>
          <xdr:rowOff>225238</xdr:rowOff>
        </xdr:from>
        <xdr:to>
          <xdr:col>11</xdr:col>
          <xdr:colOff>748553</xdr:colOff>
          <xdr:row>47</xdr:row>
          <xdr:rowOff>124385</xdr:rowOff>
        </xdr:to>
        <xdr:sp macro="" textlink="">
          <xdr:nvSpPr>
            <xdr:cNvPr id="3073" name="ovládací prvek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46</xdr:row>
          <xdr:rowOff>225238</xdr:rowOff>
        </xdr:from>
        <xdr:to>
          <xdr:col>12</xdr:col>
          <xdr:colOff>750794</xdr:colOff>
          <xdr:row>47</xdr:row>
          <xdr:rowOff>124385</xdr:rowOff>
        </xdr:to>
        <xdr:sp macro="" textlink="">
          <xdr:nvSpPr>
            <xdr:cNvPr id="3074" name="ovládací prvek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47</xdr:row>
          <xdr:rowOff>200585</xdr:rowOff>
        </xdr:from>
        <xdr:to>
          <xdr:col>11</xdr:col>
          <xdr:colOff>748553</xdr:colOff>
          <xdr:row>48</xdr:row>
          <xdr:rowOff>99732</xdr:rowOff>
        </xdr:to>
        <xdr:sp macro="" textlink="">
          <xdr:nvSpPr>
            <xdr:cNvPr id="3075" name="ovládací prvek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47</xdr:row>
          <xdr:rowOff>200585</xdr:rowOff>
        </xdr:from>
        <xdr:to>
          <xdr:col>12</xdr:col>
          <xdr:colOff>750794</xdr:colOff>
          <xdr:row>48</xdr:row>
          <xdr:rowOff>99732</xdr:rowOff>
        </xdr:to>
        <xdr:sp macro="" textlink="">
          <xdr:nvSpPr>
            <xdr:cNvPr id="3076" name="ovládací prvek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48</xdr:row>
          <xdr:rowOff>175932</xdr:rowOff>
        </xdr:from>
        <xdr:to>
          <xdr:col>11</xdr:col>
          <xdr:colOff>748553</xdr:colOff>
          <xdr:row>49</xdr:row>
          <xdr:rowOff>75079</xdr:rowOff>
        </xdr:to>
        <xdr:sp macro="" textlink="">
          <xdr:nvSpPr>
            <xdr:cNvPr id="3077" name="ovládací prvek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48</xdr:row>
          <xdr:rowOff>175932</xdr:rowOff>
        </xdr:from>
        <xdr:to>
          <xdr:col>12</xdr:col>
          <xdr:colOff>750794</xdr:colOff>
          <xdr:row>49</xdr:row>
          <xdr:rowOff>75079</xdr:rowOff>
        </xdr:to>
        <xdr:sp macro="" textlink="">
          <xdr:nvSpPr>
            <xdr:cNvPr id="3078" name="ovládací prvek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49</xdr:row>
          <xdr:rowOff>170329</xdr:rowOff>
        </xdr:from>
        <xdr:to>
          <xdr:col>11</xdr:col>
          <xdr:colOff>748553</xdr:colOff>
          <xdr:row>50</xdr:row>
          <xdr:rowOff>69476</xdr:rowOff>
        </xdr:to>
        <xdr:sp macro="" textlink="">
          <xdr:nvSpPr>
            <xdr:cNvPr id="3079" name="ovládací prvek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49</xdr:row>
          <xdr:rowOff>170329</xdr:rowOff>
        </xdr:from>
        <xdr:to>
          <xdr:col>12</xdr:col>
          <xdr:colOff>750794</xdr:colOff>
          <xdr:row>50</xdr:row>
          <xdr:rowOff>69476</xdr:rowOff>
        </xdr:to>
        <xdr:sp macro="" textlink="">
          <xdr:nvSpPr>
            <xdr:cNvPr id="3080" name="ovládací prvek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50</xdr:row>
          <xdr:rowOff>145676</xdr:rowOff>
        </xdr:from>
        <xdr:to>
          <xdr:col>11</xdr:col>
          <xdr:colOff>748553</xdr:colOff>
          <xdr:row>51</xdr:row>
          <xdr:rowOff>44824</xdr:rowOff>
        </xdr:to>
        <xdr:sp macro="" textlink="">
          <xdr:nvSpPr>
            <xdr:cNvPr id="3081" name="ovládací prvek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4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50</xdr:row>
          <xdr:rowOff>145676</xdr:rowOff>
        </xdr:from>
        <xdr:to>
          <xdr:col>12</xdr:col>
          <xdr:colOff>750794</xdr:colOff>
          <xdr:row>51</xdr:row>
          <xdr:rowOff>44824</xdr:rowOff>
        </xdr:to>
        <xdr:sp macro="" textlink="">
          <xdr:nvSpPr>
            <xdr:cNvPr id="3082" name="ovládací prvek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4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51</xdr:row>
          <xdr:rowOff>140074</xdr:rowOff>
        </xdr:from>
        <xdr:to>
          <xdr:col>11</xdr:col>
          <xdr:colOff>748553</xdr:colOff>
          <xdr:row>52</xdr:row>
          <xdr:rowOff>39221</xdr:rowOff>
        </xdr:to>
        <xdr:sp macro="" textlink="">
          <xdr:nvSpPr>
            <xdr:cNvPr id="3083" name="ovládací prvek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4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51</xdr:row>
          <xdr:rowOff>140074</xdr:rowOff>
        </xdr:from>
        <xdr:to>
          <xdr:col>12</xdr:col>
          <xdr:colOff>750794</xdr:colOff>
          <xdr:row>52</xdr:row>
          <xdr:rowOff>39221</xdr:rowOff>
        </xdr:to>
        <xdr:sp macro="" textlink="">
          <xdr:nvSpPr>
            <xdr:cNvPr id="3084" name="ovládací prvek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4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52</xdr:row>
          <xdr:rowOff>115421</xdr:rowOff>
        </xdr:from>
        <xdr:to>
          <xdr:col>11</xdr:col>
          <xdr:colOff>748553</xdr:colOff>
          <xdr:row>53</xdr:row>
          <xdr:rowOff>14568</xdr:rowOff>
        </xdr:to>
        <xdr:sp macro="" textlink="">
          <xdr:nvSpPr>
            <xdr:cNvPr id="3085" name="ovládací prvek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4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52</xdr:row>
          <xdr:rowOff>115421</xdr:rowOff>
        </xdr:from>
        <xdr:to>
          <xdr:col>12</xdr:col>
          <xdr:colOff>750794</xdr:colOff>
          <xdr:row>53</xdr:row>
          <xdr:rowOff>14568</xdr:rowOff>
        </xdr:to>
        <xdr:sp macro="" textlink="">
          <xdr:nvSpPr>
            <xdr:cNvPr id="3086" name="ovládací prvek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4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53</xdr:row>
          <xdr:rowOff>109818</xdr:rowOff>
        </xdr:from>
        <xdr:to>
          <xdr:col>11</xdr:col>
          <xdr:colOff>748553</xdr:colOff>
          <xdr:row>54</xdr:row>
          <xdr:rowOff>8965</xdr:rowOff>
        </xdr:to>
        <xdr:sp macro="" textlink="">
          <xdr:nvSpPr>
            <xdr:cNvPr id="3087" name="ovládací prvek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4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53</xdr:row>
          <xdr:rowOff>109818</xdr:rowOff>
        </xdr:from>
        <xdr:to>
          <xdr:col>12</xdr:col>
          <xdr:colOff>750794</xdr:colOff>
          <xdr:row>54</xdr:row>
          <xdr:rowOff>8965</xdr:rowOff>
        </xdr:to>
        <xdr:sp macro="" textlink="">
          <xdr:nvSpPr>
            <xdr:cNvPr id="3088" name="ovládací prvek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4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54</xdr:row>
          <xdr:rowOff>85165</xdr:rowOff>
        </xdr:from>
        <xdr:to>
          <xdr:col>11</xdr:col>
          <xdr:colOff>748553</xdr:colOff>
          <xdr:row>54</xdr:row>
          <xdr:rowOff>275665</xdr:rowOff>
        </xdr:to>
        <xdr:sp macro="" textlink="">
          <xdr:nvSpPr>
            <xdr:cNvPr id="3089" name="ovládací prvek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4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54</xdr:row>
          <xdr:rowOff>85165</xdr:rowOff>
        </xdr:from>
        <xdr:to>
          <xdr:col>12</xdr:col>
          <xdr:colOff>750794</xdr:colOff>
          <xdr:row>54</xdr:row>
          <xdr:rowOff>275665</xdr:rowOff>
        </xdr:to>
        <xdr:sp macro="" textlink="">
          <xdr:nvSpPr>
            <xdr:cNvPr id="3090" name="ovládací prvek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4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55</xdr:row>
          <xdr:rowOff>60512</xdr:rowOff>
        </xdr:from>
        <xdr:to>
          <xdr:col>11</xdr:col>
          <xdr:colOff>748553</xdr:colOff>
          <xdr:row>55</xdr:row>
          <xdr:rowOff>251012</xdr:rowOff>
        </xdr:to>
        <xdr:sp macro="" textlink="">
          <xdr:nvSpPr>
            <xdr:cNvPr id="3091" name="ovládací prvek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4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55</xdr:row>
          <xdr:rowOff>60512</xdr:rowOff>
        </xdr:from>
        <xdr:to>
          <xdr:col>12</xdr:col>
          <xdr:colOff>750794</xdr:colOff>
          <xdr:row>55</xdr:row>
          <xdr:rowOff>251012</xdr:rowOff>
        </xdr:to>
        <xdr:sp macro="" textlink="">
          <xdr:nvSpPr>
            <xdr:cNvPr id="3092" name="ovládací prvek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4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56</xdr:row>
          <xdr:rowOff>54909</xdr:rowOff>
        </xdr:from>
        <xdr:to>
          <xdr:col>11</xdr:col>
          <xdr:colOff>748553</xdr:colOff>
          <xdr:row>56</xdr:row>
          <xdr:rowOff>245409</xdr:rowOff>
        </xdr:to>
        <xdr:sp macro="" textlink="">
          <xdr:nvSpPr>
            <xdr:cNvPr id="3093" name="ovládací prvek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4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56</xdr:row>
          <xdr:rowOff>54909</xdr:rowOff>
        </xdr:from>
        <xdr:to>
          <xdr:col>12</xdr:col>
          <xdr:colOff>750794</xdr:colOff>
          <xdr:row>56</xdr:row>
          <xdr:rowOff>245409</xdr:rowOff>
        </xdr:to>
        <xdr:sp macro="" textlink="">
          <xdr:nvSpPr>
            <xdr:cNvPr id="3094" name="ovládací prvek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4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57</xdr:row>
          <xdr:rowOff>30256</xdr:rowOff>
        </xdr:from>
        <xdr:to>
          <xdr:col>11</xdr:col>
          <xdr:colOff>748553</xdr:colOff>
          <xdr:row>57</xdr:row>
          <xdr:rowOff>220756</xdr:rowOff>
        </xdr:to>
        <xdr:sp macro="" textlink="">
          <xdr:nvSpPr>
            <xdr:cNvPr id="3095" name="ovládací prvek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4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57</xdr:row>
          <xdr:rowOff>30256</xdr:rowOff>
        </xdr:from>
        <xdr:to>
          <xdr:col>12</xdr:col>
          <xdr:colOff>750794</xdr:colOff>
          <xdr:row>57</xdr:row>
          <xdr:rowOff>220756</xdr:rowOff>
        </xdr:to>
        <xdr:sp macro="" textlink="">
          <xdr:nvSpPr>
            <xdr:cNvPr id="3096" name="ovládací prvek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4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58</xdr:row>
          <xdr:rowOff>24653</xdr:rowOff>
        </xdr:from>
        <xdr:to>
          <xdr:col>11</xdr:col>
          <xdr:colOff>748553</xdr:colOff>
          <xdr:row>58</xdr:row>
          <xdr:rowOff>215153</xdr:rowOff>
        </xdr:to>
        <xdr:sp macro="" textlink="">
          <xdr:nvSpPr>
            <xdr:cNvPr id="3097" name="ovládací prvek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4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58</xdr:row>
          <xdr:rowOff>24653</xdr:rowOff>
        </xdr:from>
        <xdr:to>
          <xdr:col>12</xdr:col>
          <xdr:colOff>750794</xdr:colOff>
          <xdr:row>58</xdr:row>
          <xdr:rowOff>215153</xdr:rowOff>
        </xdr:to>
        <xdr:sp macro="" textlink="">
          <xdr:nvSpPr>
            <xdr:cNvPr id="3098" name="ovládací prvek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4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59</xdr:row>
          <xdr:rowOff>0</xdr:rowOff>
        </xdr:from>
        <xdr:to>
          <xdr:col>11</xdr:col>
          <xdr:colOff>748553</xdr:colOff>
          <xdr:row>59</xdr:row>
          <xdr:rowOff>190500</xdr:rowOff>
        </xdr:to>
        <xdr:sp macro="" textlink="">
          <xdr:nvSpPr>
            <xdr:cNvPr id="3099" name="ovládací prvek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4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59</xdr:row>
          <xdr:rowOff>0</xdr:rowOff>
        </xdr:from>
        <xdr:to>
          <xdr:col>12</xdr:col>
          <xdr:colOff>750794</xdr:colOff>
          <xdr:row>59</xdr:row>
          <xdr:rowOff>190500</xdr:rowOff>
        </xdr:to>
        <xdr:sp macro="" textlink="">
          <xdr:nvSpPr>
            <xdr:cNvPr id="3100" name="ovládací prvek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4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59</xdr:row>
          <xdr:rowOff>266700</xdr:rowOff>
        </xdr:from>
        <xdr:to>
          <xdr:col>11</xdr:col>
          <xdr:colOff>748553</xdr:colOff>
          <xdr:row>60</xdr:row>
          <xdr:rowOff>165847</xdr:rowOff>
        </xdr:to>
        <xdr:sp macro="" textlink="">
          <xdr:nvSpPr>
            <xdr:cNvPr id="3101" name="ovládací prvek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4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59</xdr:row>
          <xdr:rowOff>266700</xdr:rowOff>
        </xdr:from>
        <xdr:to>
          <xdr:col>12</xdr:col>
          <xdr:colOff>750794</xdr:colOff>
          <xdr:row>60</xdr:row>
          <xdr:rowOff>165847</xdr:rowOff>
        </xdr:to>
        <xdr:sp macro="" textlink="">
          <xdr:nvSpPr>
            <xdr:cNvPr id="3102" name="ovládací prvek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4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60</xdr:row>
          <xdr:rowOff>261097</xdr:rowOff>
        </xdr:from>
        <xdr:to>
          <xdr:col>11</xdr:col>
          <xdr:colOff>748553</xdr:colOff>
          <xdr:row>61</xdr:row>
          <xdr:rowOff>160244</xdr:rowOff>
        </xdr:to>
        <xdr:sp macro="" textlink="">
          <xdr:nvSpPr>
            <xdr:cNvPr id="3103" name="ovládací prvek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4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60</xdr:row>
          <xdr:rowOff>261097</xdr:rowOff>
        </xdr:from>
        <xdr:to>
          <xdr:col>12</xdr:col>
          <xdr:colOff>750794</xdr:colOff>
          <xdr:row>61</xdr:row>
          <xdr:rowOff>160244</xdr:rowOff>
        </xdr:to>
        <xdr:sp macro="" textlink="">
          <xdr:nvSpPr>
            <xdr:cNvPr id="3104" name="ovládací prvek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4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61</xdr:row>
          <xdr:rowOff>236444</xdr:rowOff>
        </xdr:from>
        <xdr:to>
          <xdr:col>11</xdr:col>
          <xdr:colOff>748553</xdr:colOff>
          <xdr:row>62</xdr:row>
          <xdr:rowOff>135591</xdr:rowOff>
        </xdr:to>
        <xdr:sp macro="" textlink="">
          <xdr:nvSpPr>
            <xdr:cNvPr id="3105" name="ovládací prvek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4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61</xdr:row>
          <xdr:rowOff>236444</xdr:rowOff>
        </xdr:from>
        <xdr:to>
          <xdr:col>12</xdr:col>
          <xdr:colOff>750794</xdr:colOff>
          <xdr:row>62</xdr:row>
          <xdr:rowOff>135591</xdr:rowOff>
        </xdr:to>
        <xdr:sp macro="" textlink="">
          <xdr:nvSpPr>
            <xdr:cNvPr id="3106" name="ovládací prvek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4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62</xdr:row>
          <xdr:rowOff>230841</xdr:rowOff>
        </xdr:from>
        <xdr:to>
          <xdr:col>11</xdr:col>
          <xdr:colOff>748553</xdr:colOff>
          <xdr:row>63</xdr:row>
          <xdr:rowOff>129988</xdr:rowOff>
        </xdr:to>
        <xdr:sp macro="" textlink="">
          <xdr:nvSpPr>
            <xdr:cNvPr id="3107" name="ovládací prvek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4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62</xdr:row>
          <xdr:rowOff>230841</xdr:rowOff>
        </xdr:from>
        <xdr:to>
          <xdr:col>12</xdr:col>
          <xdr:colOff>750794</xdr:colOff>
          <xdr:row>63</xdr:row>
          <xdr:rowOff>129988</xdr:rowOff>
        </xdr:to>
        <xdr:sp macro="" textlink="">
          <xdr:nvSpPr>
            <xdr:cNvPr id="3108" name="ovládací prvek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4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63</xdr:row>
          <xdr:rowOff>206188</xdr:rowOff>
        </xdr:from>
        <xdr:to>
          <xdr:col>11</xdr:col>
          <xdr:colOff>748553</xdr:colOff>
          <xdr:row>64</xdr:row>
          <xdr:rowOff>105335</xdr:rowOff>
        </xdr:to>
        <xdr:sp macro="" textlink="">
          <xdr:nvSpPr>
            <xdr:cNvPr id="3109" name="ovládací prvek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4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63</xdr:row>
          <xdr:rowOff>206188</xdr:rowOff>
        </xdr:from>
        <xdr:to>
          <xdr:col>12</xdr:col>
          <xdr:colOff>750794</xdr:colOff>
          <xdr:row>64</xdr:row>
          <xdr:rowOff>105335</xdr:rowOff>
        </xdr:to>
        <xdr:sp macro="" textlink="">
          <xdr:nvSpPr>
            <xdr:cNvPr id="3110" name="ovládací prvek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4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64</xdr:row>
          <xdr:rowOff>181535</xdr:rowOff>
        </xdr:from>
        <xdr:to>
          <xdr:col>11</xdr:col>
          <xdr:colOff>748553</xdr:colOff>
          <xdr:row>65</xdr:row>
          <xdr:rowOff>80682</xdr:rowOff>
        </xdr:to>
        <xdr:sp macro="" textlink="">
          <xdr:nvSpPr>
            <xdr:cNvPr id="3111" name="ovládací prvek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4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64</xdr:row>
          <xdr:rowOff>181535</xdr:rowOff>
        </xdr:from>
        <xdr:to>
          <xdr:col>12</xdr:col>
          <xdr:colOff>750794</xdr:colOff>
          <xdr:row>65</xdr:row>
          <xdr:rowOff>80682</xdr:rowOff>
        </xdr:to>
        <xdr:sp macro="" textlink="">
          <xdr:nvSpPr>
            <xdr:cNvPr id="3112" name="ovládací prvek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4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65</xdr:row>
          <xdr:rowOff>175932</xdr:rowOff>
        </xdr:from>
        <xdr:to>
          <xdr:col>11</xdr:col>
          <xdr:colOff>748553</xdr:colOff>
          <xdr:row>66</xdr:row>
          <xdr:rowOff>75079</xdr:rowOff>
        </xdr:to>
        <xdr:sp macro="" textlink="">
          <xdr:nvSpPr>
            <xdr:cNvPr id="3113" name="ovládací prvek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4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65</xdr:row>
          <xdr:rowOff>175932</xdr:rowOff>
        </xdr:from>
        <xdr:to>
          <xdr:col>12</xdr:col>
          <xdr:colOff>750794</xdr:colOff>
          <xdr:row>66</xdr:row>
          <xdr:rowOff>75079</xdr:rowOff>
        </xdr:to>
        <xdr:sp macro="" textlink="">
          <xdr:nvSpPr>
            <xdr:cNvPr id="3114" name="ovládací prvek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4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66</xdr:row>
          <xdr:rowOff>151279</xdr:rowOff>
        </xdr:from>
        <xdr:to>
          <xdr:col>11</xdr:col>
          <xdr:colOff>748553</xdr:colOff>
          <xdr:row>67</xdr:row>
          <xdr:rowOff>50426</xdr:rowOff>
        </xdr:to>
        <xdr:sp macro="" textlink="">
          <xdr:nvSpPr>
            <xdr:cNvPr id="3115" name="ovládací prvek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4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66</xdr:row>
          <xdr:rowOff>151279</xdr:rowOff>
        </xdr:from>
        <xdr:to>
          <xdr:col>12</xdr:col>
          <xdr:colOff>750794</xdr:colOff>
          <xdr:row>67</xdr:row>
          <xdr:rowOff>50426</xdr:rowOff>
        </xdr:to>
        <xdr:sp macro="" textlink="">
          <xdr:nvSpPr>
            <xdr:cNvPr id="3116" name="ovládací prvek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4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67</xdr:row>
          <xdr:rowOff>145676</xdr:rowOff>
        </xdr:from>
        <xdr:to>
          <xdr:col>11</xdr:col>
          <xdr:colOff>748553</xdr:colOff>
          <xdr:row>68</xdr:row>
          <xdr:rowOff>44824</xdr:rowOff>
        </xdr:to>
        <xdr:sp macro="" textlink="">
          <xdr:nvSpPr>
            <xdr:cNvPr id="3117" name="ovládací prvek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4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67</xdr:row>
          <xdr:rowOff>145676</xdr:rowOff>
        </xdr:from>
        <xdr:to>
          <xdr:col>12</xdr:col>
          <xdr:colOff>750794</xdr:colOff>
          <xdr:row>68</xdr:row>
          <xdr:rowOff>44824</xdr:rowOff>
        </xdr:to>
        <xdr:sp macro="" textlink="">
          <xdr:nvSpPr>
            <xdr:cNvPr id="3118" name="ovládací prvek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4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68</xdr:row>
          <xdr:rowOff>130549</xdr:rowOff>
        </xdr:from>
        <xdr:to>
          <xdr:col>11</xdr:col>
          <xdr:colOff>748553</xdr:colOff>
          <xdr:row>69</xdr:row>
          <xdr:rowOff>29696</xdr:rowOff>
        </xdr:to>
        <xdr:sp macro="" textlink="">
          <xdr:nvSpPr>
            <xdr:cNvPr id="3119" name="ovládací prvek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4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68</xdr:row>
          <xdr:rowOff>130549</xdr:rowOff>
        </xdr:from>
        <xdr:to>
          <xdr:col>12</xdr:col>
          <xdr:colOff>750794</xdr:colOff>
          <xdr:row>69</xdr:row>
          <xdr:rowOff>29696</xdr:rowOff>
        </xdr:to>
        <xdr:sp macro="" textlink="">
          <xdr:nvSpPr>
            <xdr:cNvPr id="3120" name="ovládací prvek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4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69</xdr:row>
          <xdr:rowOff>115421</xdr:rowOff>
        </xdr:from>
        <xdr:to>
          <xdr:col>11</xdr:col>
          <xdr:colOff>748553</xdr:colOff>
          <xdr:row>70</xdr:row>
          <xdr:rowOff>14568</xdr:rowOff>
        </xdr:to>
        <xdr:sp macro="" textlink="">
          <xdr:nvSpPr>
            <xdr:cNvPr id="3121" name="ovládací prvek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4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69</xdr:row>
          <xdr:rowOff>115421</xdr:rowOff>
        </xdr:from>
        <xdr:to>
          <xdr:col>12</xdr:col>
          <xdr:colOff>750794</xdr:colOff>
          <xdr:row>70</xdr:row>
          <xdr:rowOff>14568</xdr:rowOff>
        </xdr:to>
        <xdr:sp macro="" textlink="">
          <xdr:nvSpPr>
            <xdr:cNvPr id="3122" name="ovládací prvek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4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70</xdr:row>
          <xdr:rowOff>100293</xdr:rowOff>
        </xdr:from>
        <xdr:to>
          <xdr:col>11</xdr:col>
          <xdr:colOff>748553</xdr:colOff>
          <xdr:row>70</xdr:row>
          <xdr:rowOff>290793</xdr:rowOff>
        </xdr:to>
        <xdr:sp macro="" textlink="">
          <xdr:nvSpPr>
            <xdr:cNvPr id="3123" name="ovládací prvek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4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70</xdr:row>
          <xdr:rowOff>100293</xdr:rowOff>
        </xdr:from>
        <xdr:to>
          <xdr:col>12</xdr:col>
          <xdr:colOff>750794</xdr:colOff>
          <xdr:row>70</xdr:row>
          <xdr:rowOff>290793</xdr:rowOff>
        </xdr:to>
        <xdr:sp macro="" textlink="">
          <xdr:nvSpPr>
            <xdr:cNvPr id="3124" name="ovládací prvek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4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71</xdr:row>
          <xdr:rowOff>75640</xdr:rowOff>
        </xdr:from>
        <xdr:to>
          <xdr:col>11</xdr:col>
          <xdr:colOff>748553</xdr:colOff>
          <xdr:row>71</xdr:row>
          <xdr:rowOff>266140</xdr:rowOff>
        </xdr:to>
        <xdr:sp macro="" textlink="">
          <xdr:nvSpPr>
            <xdr:cNvPr id="3125" name="ovládací prvek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4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71</xdr:row>
          <xdr:rowOff>75640</xdr:rowOff>
        </xdr:from>
        <xdr:to>
          <xdr:col>12</xdr:col>
          <xdr:colOff>750794</xdr:colOff>
          <xdr:row>71</xdr:row>
          <xdr:rowOff>266140</xdr:rowOff>
        </xdr:to>
        <xdr:sp macro="" textlink="">
          <xdr:nvSpPr>
            <xdr:cNvPr id="3126" name="ovládací prvek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4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72</xdr:row>
          <xdr:rowOff>60512</xdr:rowOff>
        </xdr:from>
        <xdr:to>
          <xdr:col>11</xdr:col>
          <xdr:colOff>748553</xdr:colOff>
          <xdr:row>72</xdr:row>
          <xdr:rowOff>251012</xdr:rowOff>
        </xdr:to>
        <xdr:sp macro="" textlink="">
          <xdr:nvSpPr>
            <xdr:cNvPr id="3127" name="ovládací prvek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4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72</xdr:row>
          <xdr:rowOff>60512</xdr:rowOff>
        </xdr:from>
        <xdr:to>
          <xdr:col>12</xdr:col>
          <xdr:colOff>750794</xdr:colOff>
          <xdr:row>72</xdr:row>
          <xdr:rowOff>251012</xdr:rowOff>
        </xdr:to>
        <xdr:sp macro="" textlink="">
          <xdr:nvSpPr>
            <xdr:cNvPr id="3128" name="ovládací prvek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4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73</xdr:row>
          <xdr:rowOff>45384</xdr:rowOff>
        </xdr:from>
        <xdr:to>
          <xdr:col>11</xdr:col>
          <xdr:colOff>748553</xdr:colOff>
          <xdr:row>73</xdr:row>
          <xdr:rowOff>235884</xdr:rowOff>
        </xdr:to>
        <xdr:sp macro="" textlink="">
          <xdr:nvSpPr>
            <xdr:cNvPr id="3129" name="ovládací prvek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4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73</xdr:row>
          <xdr:rowOff>45384</xdr:rowOff>
        </xdr:from>
        <xdr:to>
          <xdr:col>12</xdr:col>
          <xdr:colOff>750794</xdr:colOff>
          <xdr:row>73</xdr:row>
          <xdr:rowOff>235884</xdr:rowOff>
        </xdr:to>
        <xdr:sp macro="" textlink="">
          <xdr:nvSpPr>
            <xdr:cNvPr id="3130" name="ovládací prvek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4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74</xdr:row>
          <xdr:rowOff>30256</xdr:rowOff>
        </xdr:from>
        <xdr:to>
          <xdr:col>11</xdr:col>
          <xdr:colOff>748553</xdr:colOff>
          <xdr:row>74</xdr:row>
          <xdr:rowOff>220756</xdr:rowOff>
        </xdr:to>
        <xdr:sp macro="" textlink="">
          <xdr:nvSpPr>
            <xdr:cNvPr id="3131" name="ovládací prvek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4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74</xdr:row>
          <xdr:rowOff>30256</xdr:rowOff>
        </xdr:from>
        <xdr:to>
          <xdr:col>12</xdr:col>
          <xdr:colOff>750794</xdr:colOff>
          <xdr:row>74</xdr:row>
          <xdr:rowOff>220756</xdr:rowOff>
        </xdr:to>
        <xdr:sp macro="" textlink="">
          <xdr:nvSpPr>
            <xdr:cNvPr id="3132" name="ovládací prvek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4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75</xdr:row>
          <xdr:rowOff>15128</xdr:rowOff>
        </xdr:from>
        <xdr:to>
          <xdr:col>11</xdr:col>
          <xdr:colOff>748553</xdr:colOff>
          <xdr:row>75</xdr:row>
          <xdr:rowOff>205628</xdr:rowOff>
        </xdr:to>
        <xdr:sp macro="" textlink="">
          <xdr:nvSpPr>
            <xdr:cNvPr id="3133" name="ovládací prvek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4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75</xdr:row>
          <xdr:rowOff>15128</xdr:rowOff>
        </xdr:from>
        <xdr:to>
          <xdr:col>12</xdr:col>
          <xdr:colOff>750794</xdr:colOff>
          <xdr:row>75</xdr:row>
          <xdr:rowOff>205628</xdr:rowOff>
        </xdr:to>
        <xdr:sp macro="" textlink="">
          <xdr:nvSpPr>
            <xdr:cNvPr id="3134" name="ovládací prvek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4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75</xdr:row>
          <xdr:rowOff>281828</xdr:rowOff>
        </xdr:from>
        <xdr:to>
          <xdr:col>11</xdr:col>
          <xdr:colOff>748553</xdr:colOff>
          <xdr:row>76</xdr:row>
          <xdr:rowOff>180975</xdr:rowOff>
        </xdr:to>
        <xdr:sp macro="" textlink="">
          <xdr:nvSpPr>
            <xdr:cNvPr id="3135" name="ovládací prvek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4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75</xdr:row>
          <xdr:rowOff>281828</xdr:rowOff>
        </xdr:from>
        <xdr:to>
          <xdr:col>12</xdr:col>
          <xdr:colOff>750794</xdr:colOff>
          <xdr:row>76</xdr:row>
          <xdr:rowOff>180975</xdr:rowOff>
        </xdr:to>
        <xdr:sp macro="" textlink="">
          <xdr:nvSpPr>
            <xdr:cNvPr id="3136" name="ovládací prvek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4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76</xdr:row>
          <xdr:rowOff>266700</xdr:rowOff>
        </xdr:from>
        <xdr:to>
          <xdr:col>11</xdr:col>
          <xdr:colOff>748553</xdr:colOff>
          <xdr:row>77</xdr:row>
          <xdr:rowOff>165847</xdr:rowOff>
        </xdr:to>
        <xdr:sp macro="" textlink="">
          <xdr:nvSpPr>
            <xdr:cNvPr id="3137" name="ovládací prvek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4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76</xdr:row>
          <xdr:rowOff>266700</xdr:rowOff>
        </xdr:from>
        <xdr:to>
          <xdr:col>12</xdr:col>
          <xdr:colOff>750794</xdr:colOff>
          <xdr:row>77</xdr:row>
          <xdr:rowOff>165847</xdr:rowOff>
        </xdr:to>
        <xdr:sp macro="" textlink="">
          <xdr:nvSpPr>
            <xdr:cNvPr id="3138" name="ovládací prvek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4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77</xdr:row>
          <xdr:rowOff>251572</xdr:rowOff>
        </xdr:from>
        <xdr:to>
          <xdr:col>11</xdr:col>
          <xdr:colOff>748553</xdr:colOff>
          <xdr:row>78</xdr:row>
          <xdr:rowOff>150719</xdr:rowOff>
        </xdr:to>
        <xdr:sp macro="" textlink="">
          <xdr:nvSpPr>
            <xdr:cNvPr id="3139" name="ovládací prvek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4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77</xdr:row>
          <xdr:rowOff>251572</xdr:rowOff>
        </xdr:from>
        <xdr:to>
          <xdr:col>12</xdr:col>
          <xdr:colOff>750794</xdr:colOff>
          <xdr:row>78</xdr:row>
          <xdr:rowOff>150719</xdr:rowOff>
        </xdr:to>
        <xdr:sp macro="" textlink="">
          <xdr:nvSpPr>
            <xdr:cNvPr id="3140" name="ovládací prvek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4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78</xdr:row>
          <xdr:rowOff>236444</xdr:rowOff>
        </xdr:from>
        <xdr:to>
          <xdr:col>11</xdr:col>
          <xdr:colOff>748553</xdr:colOff>
          <xdr:row>79</xdr:row>
          <xdr:rowOff>135591</xdr:rowOff>
        </xdr:to>
        <xdr:sp macro="" textlink="">
          <xdr:nvSpPr>
            <xdr:cNvPr id="3141" name="ovládací prvek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4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84044</xdr:colOff>
          <xdr:row>78</xdr:row>
          <xdr:rowOff>236444</xdr:rowOff>
        </xdr:from>
        <xdr:to>
          <xdr:col>12</xdr:col>
          <xdr:colOff>750794</xdr:colOff>
          <xdr:row>79</xdr:row>
          <xdr:rowOff>135591</xdr:rowOff>
        </xdr:to>
        <xdr:sp macro="" textlink="">
          <xdr:nvSpPr>
            <xdr:cNvPr id="3142" name="ovládací prvek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4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81803</xdr:colOff>
          <xdr:row>79</xdr:row>
          <xdr:rowOff>221316</xdr:rowOff>
        </xdr:from>
        <xdr:to>
          <xdr:col>11</xdr:col>
          <xdr:colOff>691403</xdr:colOff>
          <xdr:row>80</xdr:row>
          <xdr:rowOff>177613</xdr:rowOff>
        </xdr:to>
        <xdr:sp macro="" textlink="">
          <xdr:nvSpPr>
            <xdr:cNvPr id="3143" name="ovládací prvek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4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42</xdr:row>
          <xdr:rowOff>0</xdr:rowOff>
        </xdr:from>
        <xdr:to>
          <xdr:col>23</xdr:col>
          <xdr:colOff>813547</xdr:colOff>
          <xdr:row>42</xdr:row>
          <xdr:rowOff>190500</xdr:rowOff>
        </xdr:to>
        <xdr:sp macro="" textlink="">
          <xdr:nvSpPr>
            <xdr:cNvPr id="3144" name="ovládací prvek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4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42</xdr:row>
          <xdr:rowOff>0</xdr:rowOff>
        </xdr:from>
        <xdr:to>
          <xdr:col>24</xdr:col>
          <xdr:colOff>834838</xdr:colOff>
          <xdr:row>42</xdr:row>
          <xdr:rowOff>190500</xdr:rowOff>
        </xdr:to>
        <xdr:sp macro="" textlink="">
          <xdr:nvSpPr>
            <xdr:cNvPr id="3145" name="ovládací prvek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4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42</xdr:row>
          <xdr:rowOff>285750</xdr:rowOff>
        </xdr:from>
        <xdr:to>
          <xdr:col>23</xdr:col>
          <xdr:colOff>813547</xdr:colOff>
          <xdr:row>43</xdr:row>
          <xdr:rowOff>184897</xdr:rowOff>
        </xdr:to>
        <xdr:sp macro="" textlink="">
          <xdr:nvSpPr>
            <xdr:cNvPr id="3146" name="ovládací prvek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4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42</xdr:row>
          <xdr:rowOff>285750</xdr:rowOff>
        </xdr:from>
        <xdr:to>
          <xdr:col>24</xdr:col>
          <xdr:colOff>834838</xdr:colOff>
          <xdr:row>43</xdr:row>
          <xdr:rowOff>184897</xdr:rowOff>
        </xdr:to>
        <xdr:sp macro="" textlink="">
          <xdr:nvSpPr>
            <xdr:cNvPr id="3147" name="ovládací prvek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4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43</xdr:row>
          <xdr:rowOff>261097</xdr:rowOff>
        </xdr:from>
        <xdr:to>
          <xdr:col>23</xdr:col>
          <xdr:colOff>813547</xdr:colOff>
          <xdr:row>44</xdr:row>
          <xdr:rowOff>160244</xdr:rowOff>
        </xdr:to>
        <xdr:sp macro="" textlink="">
          <xdr:nvSpPr>
            <xdr:cNvPr id="3148" name="ovládací prvek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4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43</xdr:row>
          <xdr:rowOff>261097</xdr:rowOff>
        </xdr:from>
        <xdr:to>
          <xdr:col>24</xdr:col>
          <xdr:colOff>834838</xdr:colOff>
          <xdr:row>44</xdr:row>
          <xdr:rowOff>160244</xdr:rowOff>
        </xdr:to>
        <xdr:sp macro="" textlink="">
          <xdr:nvSpPr>
            <xdr:cNvPr id="3149" name="ovládací prvek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4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44</xdr:row>
          <xdr:rowOff>255494</xdr:rowOff>
        </xdr:from>
        <xdr:to>
          <xdr:col>23</xdr:col>
          <xdr:colOff>813547</xdr:colOff>
          <xdr:row>45</xdr:row>
          <xdr:rowOff>154641</xdr:rowOff>
        </xdr:to>
        <xdr:sp macro="" textlink="">
          <xdr:nvSpPr>
            <xdr:cNvPr id="3150" name="ovládací prvek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4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44</xdr:row>
          <xdr:rowOff>255494</xdr:rowOff>
        </xdr:from>
        <xdr:to>
          <xdr:col>24</xdr:col>
          <xdr:colOff>834838</xdr:colOff>
          <xdr:row>45</xdr:row>
          <xdr:rowOff>154641</xdr:rowOff>
        </xdr:to>
        <xdr:sp macro="" textlink="">
          <xdr:nvSpPr>
            <xdr:cNvPr id="3151" name="ovládací prvek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4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45</xdr:row>
          <xdr:rowOff>230841</xdr:rowOff>
        </xdr:from>
        <xdr:to>
          <xdr:col>23</xdr:col>
          <xdr:colOff>813547</xdr:colOff>
          <xdr:row>46</xdr:row>
          <xdr:rowOff>129988</xdr:rowOff>
        </xdr:to>
        <xdr:sp macro="" textlink="">
          <xdr:nvSpPr>
            <xdr:cNvPr id="3152" name="ovládací prvek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4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45</xdr:row>
          <xdr:rowOff>230841</xdr:rowOff>
        </xdr:from>
        <xdr:to>
          <xdr:col>24</xdr:col>
          <xdr:colOff>834838</xdr:colOff>
          <xdr:row>46</xdr:row>
          <xdr:rowOff>129988</xdr:rowOff>
        </xdr:to>
        <xdr:sp macro="" textlink="">
          <xdr:nvSpPr>
            <xdr:cNvPr id="3153" name="ovládací prvek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4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46</xdr:row>
          <xdr:rowOff>225238</xdr:rowOff>
        </xdr:from>
        <xdr:to>
          <xdr:col>23</xdr:col>
          <xdr:colOff>813547</xdr:colOff>
          <xdr:row>47</xdr:row>
          <xdr:rowOff>124385</xdr:rowOff>
        </xdr:to>
        <xdr:sp macro="" textlink="">
          <xdr:nvSpPr>
            <xdr:cNvPr id="3154" name="ovládací prvek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4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46</xdr:row>
          <xdr:rowOff>225238</xdr:rowOff>
        </xdr:from>
        <xdr:to>
          <xdr:col>24</xdr:col>
          <xdr:colOff>834838</xdr:colOff>
          <xdr:row>47</xdr:row>
          <xdr:rowOff>124385</xdr:rowOff>
        </xdr:to>
        <xdr:sp macro="" textlink="">
          <xdr:nvSpPr>
            <xdr:cNvPr id="3155" name="ovládací prvek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4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47</xdr:row>
          <xdr:rowOff>200585</xdr:rowOff>
        </xdr:from>
        <xdr:to>
          <xdr:col>23</xdr:col>
          <xdr:colOff>813547</xdr:colOff>
          <xdr:row>48</xdr:row>
          <xdr:rowOff>99732</xdr:rowOff>
        </xdr:to>
        <xdr:sp macro="" textlink="">
          <xdr:nvSpPr>
            <xdr:cNvPr id="3156" name="ovládací prvek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4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47</xdr:row>
          <xdr:rowOff>200585</xdr:rowOff>
        </xdr:from>
        <xdr:to>
          <xdr:col>24</xdr:col>
          <xdr:colOff>834838</xdr:colOff>
          <xdr:row>48</xdr:row>
          <xdr:rowOff>99732</xdr:rowOff>
        </xdr:to>
        <xdr:sp macro="" textlink="">
          <xdr:nvSpPr>
            <xdr:cNvPr id="3157" name="ovládací prvek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4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48</xdr:row>
          <xdr:rowOff>175932</xdr:rowOff>
        </xdr:from>
        <xdr:to>
          <xdr:col>23</xdr:col>
          <xdr:colOff>813547</xdr:colOff>
          <xdr:row>49</xdr:row>
          <xdr:rowOff>75079</xdr:rowOff>
        </xdr:to>
        <xdr:sp macro="" textlink="">
          <xdr:nvSpPr>
            <xdr:cNvPr id="3158" name="ovládací prvek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4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48</xdr:row>
          <xdr:rowOff>175932</xdr:rowOff>
        </xdr:from>
        <xdr:to>
          <xdr:col>24</xdr:col>
          <xdr:colOff>834838</xdr:colOff>
          <xdr:row>49</xdr:row>
          <xdr:rowOff>75079</xdr:rowOff>
        </xdr:to>
        <xdr:sp macro="" textlink="">
          <xdr:nvSpPr>
            <xdr:cNvPr id="3159" name="ovládací prvek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4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49</xdr:row>
          <xdr:rowOff>170329</xdr:rowOff>
        </xdr:from>
        <xdr:to>
          <xdr:col>23</xdr:col>
          <xdr:colOff>813547</xdr:colOff>
          <xdr:row>50</xdr:row>
          <xdr:rowOff>69476</xdr:rowOff>
        </xdr:to>
        <xdr:sp macro="" textlink="">
          <xdr:nvSpPr>
            <xdr:cNvPr id="3160" name="ovládací prvek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4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49</xdr:row>
          <xdr:rowOff>170329</xdr:rowOff>
        </xdr:from>
        <xdr:to>
          <xdr:col>24</xdr:col>
          <xdr:colOff>834838</xdr:colOff>
          <xdr:row>50</xdr:row>
          <xdr:rowOff>69476</xdr:rowOff>
        </xdr:to>
        <xdr:sp macro="" textlink="">
          <xdr:nvSpPr>
            <xdr:cNvPr id="3161" name="ovládací prvek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4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50</xdr:row>
          <xdr:rowOff>145676</xdr:rowOff>
        </xdr:from>
        <xdr:to>
          <xdr:col>23</xdr:col>
          <xdr:colOff>813547</xdr:colOff>
          <xdr:row>51</xdr:row>
          <xdr:rowOff>44824</xdr:rowOff>
        </xdr:to>
        <xdr:sp macro="" textlink="">
          <xdr:nvSpPr>
            <xdr:cNvPr id="3162" name="ovládací prvek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4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50</xdr:row>
          <xdr:rowOff>145676</xdr:rowOff>
        </xdr:from>
        <xdr:to>
          <xdr:col>24</xdr:col>
          <xdr:colOff>834838</xdr:colOff>
          <xdr:row>51</xdr:row>
          <xdr:rowOff>44824</xdr:rowOff>
        </xdr:to>
        <xdr:sp macro="" textlink="">
          <xdr:nvSpPr>
            <xdr:cNvPr id="3163" name="ovládací prvek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4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51</xdr:row>
          <xdr:rowOff>140074</xdr:rowOff>
        </xdr:from>
        <xdr:to>
          <xdr:col>23</xdr:col>
          <xdr:colOff>813547</xdr:colOff>
          <xdr:row>52</xdr:row>
          <xdr:rowOff>39221</xdr:rowOff>
        </xdr:to>
        <xdr:sp macro="" textlink="">
          <xdr:nvSpPr>
            <xdr:cNvPr id="3164" name="ovládací prvek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4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51</xdr:row>
          <xdr:rowOff>140074</xdr:rowOff>
        </xdr:from>
        <xdr:to>
          <xdr:col>24</xdr:col>
          <xdr:colOff>834838</xdr:colOff>
          <xdr:row>52</xdr:row>
          <xdr:rowOff>39221</xdr:rowOff>
        </xdr:to>
        <xdr:sp macro="" textlink="">
          <xdr:nvSpPr>
            <xdr:cNvPr id="3165" name="ovládací prvek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4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52</xdr:row>
          <xdr:rowOff>115421</xdr:rowOff>
        </xdr:from>
        <xdr:to>
          <xdr:col>23</xdr:col>
          <xdr:colOff>813547</xdr:colOff>
          <xdr:row>53</xdr:row>
          <xdr:rowOff>14568</xdr:rowOff>
        </xdr:to>
        <xdr:sp macro="" textlink="">
          <xdr:nvSpPr>
            <xdr:cNvPr id="3166" name="ovládací prvek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4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52</xdr:row>
          <xdr:rowOff>115421</xdr:rowOff>
        </xdr:from>
        <xdr:to>
          <xdr:col>24</xdr:col>
          <xdr:colOff>834838</xdr:colOff>
          <xdr:row>53</xdr:row>
          <xdr:rowOff>14568</xdr:rowOff>
        </xdr:to>
        <xdr:sp macro="" textlink="">
          <xdr:nvSpPr>
            <xdr:cNvPr id="3167" name="ovládací prvek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4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53</xdr:row>
          <xdr:rowOff>109818</xdr:rowOff>
        </xdr:from>
        <xdr:to>
          <xdr:col>23</xdr:col>
          <xdr:colOff>813547</xdr:colOff>
          <xdr:row>54</xdr:row>
          <xdr:rowOff>8965</xdr:rowOff>
        </xdr:to>
        <xdr:sp macro="" textlink="">
          <xdr:nvSpPr>
            <xdr:cNvPr id="3168" name="ovládací prvek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4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53</xdr:row>
          <xdr:rowOff>109818</xdr:rowOff>
        </xdr:from>
        <xdr:to>
          <xdr:col>24</xdr:col>
          <xdr:colOff>834838</xdr:colOff>
          <xdr:row>54</xdr:row>
          <xdr:rowOff>8965</xdr:rowOff>
        </xdr:to>
        <xdr:sp macro="" textlink="">
          <xdr:nvSpPr>
            <xdr:cNvPr id="3169" name="ovládací prvek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4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54</xdr:row>
          <xdr:rowOff>85165</xdr:rowOff>
        </xdr:from>
        <xdr:to>
          <xdr:col>23</xdr:col>
          <xdr:colOff>813547</xdr:colOff>
          <xdr:row>54</xdr:row>
          <xdr:rowOff>275665</xdr:rowOff>
        </xdr:to>
        <xdr:sp macro="" textlink="">
          <xdr:nvSpPr>
            <xdr:cNvPr id="3170" name="ovládací prvek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4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54</xdr:row>
          <xdr:rowOff>85165</xdr:rowOff>
        </xdr:from>
        <xdr:to>
          <xdr:col>24</xdr:col>
          <xdr:colOff>834838</xdr:colOff>
          <xdr:row>54</xdr:row>
          <xdr:rowOff>275665</xdr:rowOff>
        </xdr:to>
        <xdr:sp macro="" textlink="">
          <xdr:nvSpPr>
            <xdr:cNvPr id="3171" name="ovládací prvek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4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55</xdr:row>
          <xdr:rowOff>60512</xdr:rowOff>
        </xdr:from>
        <xdr:to>
          <xdr:col>23</xdr:col>
          <xdr:colOff>813547</xdr:colOff>
          <xdr:row>55</xdr:row>
          <xdr:rowOff>251012</xdr:rowOff>
        </xdr:to>
        <xdr:sp macro="" textlink="">
          <xdr:nvSpPr>
            <xdr:cNvPr id="3172" name="ovládací prvek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4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55</xdr:row>
          <xdr:rowOff>60512</xdr:rowOff>
        </xdr:from>
        <xdr:to>
          <xdr:col>24</xdr:col>
          <xdr:colOff>834838</xdr:colOff>
          <xdr:row>55</xdr:row>
          <xdr:rowOff>251012</xdr:rowOff>
        </xdr:to>
        <xdr:sp macro="" textlink="">
          <xdr:nvSpPr>
            <xdr:cNvPr id="3173" name="ovládací prvek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4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56</xdr:row>
          <xdr:rowOff>54909</xdr:rowOff>
        </xdr:from>
        <xdr:to>
          <xdr:col>23</xdr:col>
          <xdr:colOff>813547</xdr:colOff>
          <xdr:row>56</xdr:row>
          <xdr:rowOff>245409</xdr:rowOff>
        </xdr:to>
        <xdr:sp macro="" textlink="">
          <xdr:nvSpPr>
            <xdr:cNvPr id="3174" name="ovládací prvek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4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56</xdr:row>
          <xdr:rowOff>54909</xdr:rowOff>
        </xdr:from>
        <xdr:to>
          <xdr:col>24</xdr:col>
          <xdr:colOff>834838</xdr:colOff>
          <xdr:row>56</xdr:row>
          <xdr:rowOff>245409</xdr:rowOff>
        </xdr:to>
        <xdr:sp macro="" textlink="">
          <xdr:nvSpPr>
            <xdr:cNvPr id="3175" name="ovládací prvek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4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57</xdr:row>
          <xdr:rowOff>30256</xdr:rowOff>
        </xdr:from>
        <xdr:to>
          <xdr:col>23</xdr:col>
          <xdr:colOff>813547</xdr:colOff>
          <xdr:row>57</xdr:row>
          <xdr:rowOff>220756</xdr:rowOff>
        </xdr:to>
        <xdr:sp macro="" textlink="">
          <xdr:nvSpPr>
            <xdr:cNvPr id="3176" name="ovládací prvek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4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57</xdr:row>
          <xdr:rowOff>30256</xdr:rowOff>
        </xdr:from>
        <xdr:to>
          <xdr:col>24</xdr:col>
          <xdr:colOff>834838</xdr:colOff>
          <xdr:row>57</xdr:row>
          <xdr:rowOff>220756</xdr:rowOff>
        </xdr:to>
        <xdr:sp macro="" textlink="">
          <xdr:nvSpPr>
            <xdr:cNvPr id="3177" name="ovládací prvek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4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58</xdr:row>
          <xdr:rowOff>24653</xdr:rowOff>
        </xdr:from>
        <xdr:to>
          <xdr:col>23</xdr:col>
          <xdr:colOff>813547</xdr:colOff>
          <xdr:row>58</xdr:row>
          <xdr:rowOff>215153</xdr:rowOff>
        </xdr:to>
        <xdr:sp macro="" textlink="">
          <xdr:nvSpPr>
            <xdr:cNvPr id="3178" name="ovládací prvek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4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58</xdr:row>
          <xdr:rowOff>24653</xdr:rowOff>
        </xdr:from>
        <xdr:to>
          <xdr:col>24</xdr:col>
          <xdr:colOff>834838</xdr:colOff>
          <xdr:row>58</xdr:row>
          <xdr:rowOff>215153</xdr:rowOff>
        </xdr:to>
        <xdr:sp macro="" textlink="">
          <xdr:nvSpPr>
            <xdr:cNvPr id="3179" name="ovládací prvek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4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59</xdr:row>
          <xdr:rowOff>0</xdr:rowOff>
        </xdr:from>
        <xdr:to>
          <xdr:col>23</xdr:col>
          <xdr:colOff>813547</xdr:colOff>
          <xdr:row>59</xdr:row>
          <xdr:rowOff>190500</xdr:rowOff>
        </xdr:to>
        <xdr:sp macro="" textlink="">
          <xdr:nvSpPr>
            <xdr:cNvPr id="3180" name="ovládací prvek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4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59</xdr:row>
          <xdr:rowOff>0</xdr:rowOff>
        </xdr:from>
        <xdr:to>
          <xdr:col>24</xdr:col>
          <xdr:colOff>834838</xdr:colOff>
          <xdr:row>59</xdr:row>
          <xdr:rowOff>190500</xdr:rowOff>
        </xdr:to>
        <xdr:sp macro="" textlink="">
          <xdr:nvSpPr>
            <xdr:cNvPr id="3181" name="ovládací prvek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4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59</xdr:row>
          <xdr:rowOff>266700</xdr:rowOff>
        </xdr:from>
        <xdr:to>
          <xdr:col>23</xdr:col>
          <xdr:colOff>813547</xdr:colOff>
          <xdr:row>60</xdr:row>
          <xdr:rowOff>165847</xdr:rowOff>
        </xdr:to>
        <xdr:sp macro="" textlink="">
          <xdr:nvSpPr>
            <xdr:cNvPr id="3182" name="ovládací prvek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4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59</xdr:row>
          <xdr:rowOff>266700</xdr:rowOff>
        </xdr:from>
        <xdr:to>
          <xdr:col>24</xdr:col>
          <xdr:colOff>834838</xdr:colOff>
          <xdr:row>60</xdr:row>
          <xdr:rowOff>165847</xdr:rowOff>
        </xdr:to>
        <xdr:sp macro="" textlink="">
          <xdr:nvSpPr>
            <xdr:cNvPr id="3183" name="ovládací prvek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4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60</xdr:row>
          <xdr:rowOff>261097</xdr:rowOff>
        </xdr:from>
        <xdr:to>
          <xdr:col>23</xdr:col>
          <xdr:colOff>813547</xdr:colOff>
          <xdr:row>61</xdr:row>
          <xdr:rowOff>160244</xdr:rowOff>
        </xdr:to>
        <xdr:sp macro="" textlink="">
          <xdr:nvSpPr>
            <xdr:cNvPr id="3184" name="ovládací prvek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4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60</xdr:row>
          <xdr:rowOff>261097</xdr:rowOff>
        </xdr:from>
        <xdr:to>
          <xdr:col>24</xdr:col>
          <xdr:colOff>834838</xdr:colOff>
          <xdr:row>61</xdr:row>
          <xdr:rowOff>160244</xdr:rowOff>
        </xdr:to>
        <xdr:sp macro="" textlink="">
          <xdr:nvSpPr>
            <xdr:cNvPr id="3185" name="ovládací prvek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4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61</xdr:row>
          <xdr:rowOff>236444</xdr:rowOff>
        </xdr:from>
        <xdr:to>
          <xdr:col>23</xdr:col>
          <xdr:colOff>813547</xdr:colOff>
          <xdr:row>62</xdr:row>
          <xdr:rowOff>135591</xdr:rowOff>
        </xdr:to>
        <xdr:sp macro="" textlink="">
          <xdr:nvSpPr>
            <xdr:cNvPr id="3186" name="ovládací prvek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4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61</xdr:row>
          <xdr:rowOff>236444</xdr:rowOff>
        </xdr:from>
        <xdr:to>
          <xdr:col>24</xdr:col>
          <xdr:colOff>834838</xdr:colOff>
          <xdr:row>62</xdr:row>
          <xdr:rowOff>135591</xdr:rowOff>
        </xdr:to>
        <xdr:sp macro="" textlink="">
          <xdr:nvSpPr>
            <xdr:cNvPr id="3187" name="ovládací prvek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4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62</xdr:row>
          <xdr:rowOff>230841</xdr:rowOff>
        </xdr:from>
        <xdr:to>
          <xdr:col>23</xdr:col>
          <xdr:colOff>813547</xdr:colOff>
          <xdr:row>63</xdr:row>
          <xdr:rowOff>129988</xdr:rowOff>
        </xdr:to>
        <xdr:sp macro="" textlink="">
          <xdr:nvSpPr>
            <xdr:cNvPr id="3188" name="ovládací prvek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4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62</xdr:row>
          <xdr:rowOff>230841</xdr:rowOff>
        </xdr:from>
        <xdr:to>
          <xdr:col>24</xdr:col>
          <xdr:colOff>834838</xdr:colOff>
          <xdr:row>63</xdr:row>
          <xdr:rowOff>129988</xdr:rowOff>
        </xdr:to>
        <xdr:sp macro="" textlink="">
          <xdr:nvSpPr>
            <xdr:cNvPr id="3189" name="ovládací prvek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4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63</xdr:row>
          <xdr:rowOff>206188</xdr:rowOff>
        </xdr:from>
        <xdr:to>
          <xdr:col>23</xdr:col>
          <xdr:colOff>813547</xdr:colOff>
          <xdr:row>64</xdr:row>
          <xdr:rowOff>105335</xdr:rowOff>
        </xdr:to>
        <xdr:sp macro="" textlink="">
          <xdr:nvSpPr>
            <xdr:cNvPr id="3190" name="ovládací prvek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4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63</xdr:row>
          <xdr:rowOff>206188</xdr:rowOff>
        </xdr:from>
        <xdr:to>
          <xdr:col>24</xdr:col>
          <xdr:colOff>834838</xdr:colOff>
          <xdr:row>64</xdr:row>
          <xdr:rowOff>105335</xdr:rowOff>
        </xdr:to>
        <xdr:sp macro="" textlink="">
          <xdr:nvSpPr>
            <xdr:cNvPr id="3191" name="ovládací prvek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4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64</xdr:row>
          <xdr:rowOff>181535</xdr:rowOff>
        </xdr:from>
        <xdr:to>
          <xdr:col>23</xdr:col>
          <xdr:colOff>813547</xdr:colOff>
          <xdr:row>65</xdr:row>
          <xdr:rowOff>80682</xdr:rowOff>
        </xdr:to>
        <xdr:sp macro="" textlink="">
          <xdr:nvSpPr>
            <xdr:cNvPr id="3192" name="ovládací prvek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4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64</xdr:row>
          <xdr:rowOff>181535</xdr:rowOff>
        </xdr:from>
        <xdr:to>
          <xdr:col>24</xdr:col>
          <xdr:colOff>834838</xdr:colOff>
          <xdr:row>65</xdr:row>
          <xdr:rowOff>80682</xdr:rowOff>
        </xdr:to>
        <xdr:sp macro="" textlink="">
          <xdr:nvSpPr>
            <xdr:cNvPr id="3193" name="ovládací prvek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4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65</xdr:row>
          <xdr:rowOff>175932</xdr:rowOff>
        </xdr:from>
        <xdr:to>
          <xdr:col>23</xdr:col>
          <xdr:colOff>813547</xdr:colOff>
          <xdr:row>66</xdr:row>
          <xdr:rowOff>75079</xdr:rowOff>
        </xdr:to>
        <xdr:sp macro="" textlink="">
          <xdr:nvSpPr>
            <xdr:cNvPr id="3194" name="ovládací prvek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4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65</xdr:row>
          <xdr:rowOff>175932</xdr:rowOff>
        </xdr:from>
        <xdr:to>
          <xdr:col>24</xdr:col>
          <xdr:colOff>834838</xdr:colOff>
          <xdr:row>66</xdr:row>
          <xdr:rowOff>75079</xdr:rowOff>
        </xdr:to>
        <xdr:sp macro="" textlink="">
          <xdr:nvSpPr>
            <xdr:cNvPr id="3195" name="ovládací prvek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4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66</xdr:row>
          <xdr:rowOff>151279</xdr:rowOff>
        </xdr:from>
        <xdr:to>
          <xdr:col>23</xdr:col>
          <xdr:colOff>813547</xdr:colOff>
          <xdr:row>67</xdr:row>
          <xdr:rowOff>50426</xdr:rowOff>
        </xdr:to>
        <xdr:sp macro="" textlink="">
          <xdr:nvSpPr>
            <xdr:cNvPr id="3196" name="ovládací prvek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4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66</xdr:row>
          <xdr:rowOff>151279</xdr:rowOff>
        </xdr:from>
        <xdr:to>
          <xdr:col>24</xdr:col>
          <xdr:colOff>834838</xdr:colOff>
          <xdr:row>67</xdr:row>
          <xdr:rowOff>50426</xdr:rowOff>
        </xdr:to>
        <xdr:sp macro="" textlink="">
          <xdr:nvSpPr>
            <xdr:cNvPr id="3197" name="ovládací prvek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4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67</xdr:row>
          <xdr:rowOff>145676</xdr:rowOff>
        </xdr:from>
        <xdr:to>
          <xdr:col>23</xdr:col>
          <xdr:colOff>813547</xdr:colOff>
          <xdr:row>68</xdr:row>
          <xdr:rowOff>44824</xdr:rowOff>
        </xdr:to>
        <xdr:sp macro="" textlink="">
          <xdr:nvSpPr>
            <xdr:cNvPr id="3198" name="ovládací prvek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4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67</xdr:row>
          <xdr:rowOff>145676</xdr:rowOff>
        </xdr:from>
        <xdr:to>
          <xdr:col>24</xdr:col>
          <xdr:colOff>834838</xdr:colOff>
          <xdr:row>68</xdr:row>
          <xdr:rowOff>44824</xdr:rowOff>
        </xdr:to>
        <xdr:sp macro="" textlink="">
          <xdr:nvSpPr>
            <xdr:cNvPr id="3199" name="ovládací prvek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4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68</xdr:row>
          <xdr:rowOff>130549</xdr:rowOff>
        </xdr:from>
        <xdr:to>
          <xdr:col>23</xdr:col>
          <xdr:colOff>813547</xdr:colOff>
          <xdr:row>69</xdr:row>
          <xdr:rowOff>29696</xdr:rowOff>
        </xdr:to>
        <xdr:sp macro="" textlink="">
          <xdr:nvSpPr>
            <xdr:cNvPr id="3200" name="ovládací prvek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4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68</xdr:row>
          <xdr:rowOff>130549</xdr:rowOff>
        </xdr:from>
        <xdr:to>
          <xdr:col>24</xdr:col>
          <xdr:colOff>834838</xdr:colOff>
          <xdr:row>69</xdr:row>
          <xdr:rowOff>29696</xdr:rowOff>
        </xdr:to>
        <xdr:sp macro="" textlink="">
          <xdr:nvSpPr>
            <xdr:cNvPr id="3201" name="ovládací prvek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4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69</xdr:row>
          <xdr:rowOff>115421</xdr:rowOff>
        </xdr:from>
        <xdr:to>
          <xdr:col>23</xdr:col>
          <xdr:colOff>813547</xdr:colOff>
          <xdr:row>70</xdr:row>
          <xdr:rowOff>14568</xdr:rowOff>
        </xdr:to>
        <xdr:sp macro="" textlink="">
          <xdr:nvSpPr>
            <xdr:cNvPr id="3202" name="ovládací prvek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4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69</xdr:row>
          <xdr:rowOff>115421</xdr:rowOff>
        </xdr:from>
        <xdr:to>
          <xdr:col>24</xdr:col>
          <xdr:colOff>834838</xdr:colOff>
          <xdr:row>70</xdr:row>
          <xdr:rowOff>14568</xdr:rowOff>
        </xdr:to>
        <xdr:sp macro="" textlink="">
          <xdr:nvSpPr>
            <xdr:cNvPr id="3203" name="ovládací prvek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4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70</xdr:row>
          <xdr:rowOff>100293</xdr:rowOff>
        </xdr:from>
        <xdr:to>
          <xdr:col>23</xdr:col>
          <xdr:colOff>813547</xdr:colOff>
          <xdr:row>70</xdr:row>
          <xdr:rowOff>290793</xdr:rowOff>
        </xdr:to>
        <xdr:sp macro="" textlink="">
          <xdr:nvSpPr>
            <xdr:cNvPr id="3204" name="ovládací prvek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4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70</xdr:row>
          <xdr:rowOff>100293</xdr:rowOff>
        </xdr:from>
        <xdr:to>
          <xdr:col>24</xdr:col>
          <xdr:colOff>834838</xdr:colOff>
          <xdr:row>70</xdr:row>
          <xdr:rowOff>290793</xdr:rowOff>
        </xdr:to>
        <xdr:sp macro="" textlink="">
          <xdr:nvSpPr>
            <xdr:cNvPr id="3205" name="ovládací prvek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4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71</xdr:row>
          <xdr:rowOff>75640</xdr:rowOff>
        </xdr:from>
        <xdr:to>
          <xdr:col>23</xdr:col>
          <xdr:colOff>813547</xdr:colOff>
          <xdr:row>71</xdr:row>
          <xdr:rowOff>266140</xdr:rowOff>
        </xdr:to>
        <xdr:sp macro="" textlink="">
          <xdr:nvSpPr>
            <xdr:cNvPr id="3206" name="ovládací prvek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4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71</xdr:row>
          <xdr:rowOff>75640</xdr:rowOff>
        </xdr:from>
        <xdr:to>
          <xdr:col>24</xdr:col>
          <xdr:colOff>834838</xdr:colOff>
          <xdr:row>71</xdr:row>
          <xdr:rowOff>266140</xdr:rowOff>
        </xdr:to>
        <xdr:sp macro="" textlink="">
          <xdr:nvSpPr>
            <xdr:cNvPr id="3207" name="ovládací prvek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4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72</xdr:row>
          <xdr:rowOff>60512</xdr:rowOff>
        </xdr:from>
        <xdr:to>
          <xdr:col>23</xdr:col>
          <xdr:colOff>813547</xdr:colOff>
          <xdr:row>72</xdr:row>
          <xdr:rowOff>251012</xdr:rowOff>
        </xdr:to>
        <xdr:sp macro="" textlink="">
          <xdr:nvSpPr>
            <xdr:cNvPr id="3208" name="ovládací prvek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4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72</xdr:row>
          <xdr:rowOff>60512</xdr:rowOff>
        </xdr:from>
        <xdr:to>
          <xdr:col>24</xdr:col>
          <xdr:colOff>834838</xdr:colOff>
          <xdr:row>72</xdr:row>
          <xdr:rowOff>251012</xdr:rowOff>
        </xdr:to>
        <xdr:sp macro="" textlink="">
          <xdr:nvSpPr>
            <xdr:cNvPr id="3209" name="ovládací prvek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4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73</xdr:row>
          <xdr:rowOff>45384</xdr:rowOff>
        </xdr:from>
        <xdr:to>
          <xdr:col>23</xdr:col>
          <xdr:colOff>813547</xdr:colOff>
          <xdr:row>73</xdr:row>
          <xdr:rowOff>235884</xdr:rowOff>
        </xdr:to>
        <xdr:sp macro="" textlink="">
          <xdr:nvSpPr>
            <xdr:cNvPr id="3210" name="ovládací prvek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4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73</xdr:row>
          <xdr:rowOff>45384</xdr:rowOff>
        </xdr:from>
        <xdr:to>
          <xdr:col>24</xdr:col>
          <xdr:colOff>834838</xdr:colOff>
          <xdr:row>73</xdr:row>
          <xdr:rowOff>235884</xdr:rowOff>
        </xdr:to>
        <xdr:sp macro="" textlink="">
          <xdr:nvSpPr>
            <xdr:cNvPr id="3211" name="ovládací prvek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4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74</xdr:row>
          <xdr:rowOff>30256</xdr:rowOff>
        </xdr:from>
        <xdr:to>
          <xdr:col>23</xdr:col>
          <xdr:colOff>813547</xdr:colOff>
          <xdr:row>74</xdr:row>
          <xdr:rowOff>220756</xdr:rowOff>
        </xdr:to>
        <xdr:sp macro="" textlink="">
          <xdr:nvSpPr>
            <xdr:cNvPr id="3212" name="ovládací prvek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4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74</xdr:row>
          <xdr:rowOff>30256</xdr:rowOff>
        </xdr:from>
        <xdr:to>
          <xdr:col>24</xdr:col>
          <xdr:colOff>834838</xdr:colOff>
          <xdr:row>74</xdr:row>
          <xdr:rowOff>220756</xdr:rowOff>
        </xdr:to>
        <xdr:sp macro="" textlink="">
          <xdr:nvSpPr>
            <xdr:cNvPr id="3213" name="ovládací prvek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4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75</xdr:row>
          <xdr:rowOff>15128</xdr:rowOff>
        </xdr:from>
        <xdr:to>
          <xdr:col>23</xdr:col>
          <xdr:colOff>813547</xdr:colOff>
          <xdr:row>75</xdr:row>
          <xdr:rowOff>205628</xdr:rowOff>
        </xdr:to>
        <xdr:sp macro="" textlink="">
          <xdr:nvSpPr>
            <xdr:cNvPr id="3214" name="ovládací prvek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4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75</xdr:row>
          <xdr:rowOff>15128</xdr:rowOff>
        </xdr:from>
        <xdr:to>
          <xdr:col>24</xdr:col>
          <xdr:colOff>834838</xdr:colOff>
          <xdr:row>75</xdr:row>
          <xdr:rowOff>205628</xdr:rowOff>
        </xdr:to>
        <xdr:sp macro="" textlink="">
          <xdr:nvSpPr>
            <xdr:cNvPr id="3215" name="ovládací prvek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4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75</xdr:row>
          <xdr:rowOff>281828</xdr:rowOff>
        </xdr:from>
        <xdr:to>
          <xdr:col>23</xdr:col>
          <xdr:colOff>813547</xdr:colOff>
          <xdr:row>76</xdr:row>
          <xdr:rowOff>180975</xdr:rowOff>
        </xdr:to>
        <xdr:sp macro="" textlink="">
          <xdr:nvSpPr>
            <xdr:cNvPr id="3216" name="ovládací prvek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4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75</xdr:row>
          <xdr:rowOff>281828</xdr:rowOff>
        </xdr:from>
        <xdr:to>
          <xdr:col>24</xdr:col>
          <xdr:colOff>834838</xdr:colOff>
          <xdr:row>76</xdr:row>
          <xdr:rowOff>180975</xdr:rowOff>
        </xdr:to>
        <xdr:sp macro="" textlink="">
          <xdr:nvSpPr>
            <xdr:cNvPr id="3217" name="ovládací prvek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4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76</xdr:row>
          <xdr:rowOff>266700</xdr:rowOff>
        </xdr:from>
        <xdr:to>
          <xdr:col>23</xdr:col>
          <xdr:colOff>813547</xdr:colOff>
          <xdr:row>77</xdr:row>
          <xdr:rowOff>165847</xdr:rowOff>
        </xdr:to>
        <xdr:sp macro="" textlink="">
          <xdr:nvSpPr>
            <xdr:cNvPr id="3218" name="ovládací prvek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4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76</xdr:row>
          <xdr:rowOff>266700</xdr:rowOff>
        </xdr:from>
        <xdr:to>
          <xdr:col>24</xdr:col>
          <xdr:colOff>834838</xdr:colOff>
          <xdr:row>77</xdr:row>
          <xdr:rowOff>165847</xdr:rowOff>
        </xdr:to>
        <xdr:sp macro="" textlink="">
          <xdr:nvSpPr>
            <xdr:cNvPr id="3219" name="ovládací prvek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4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77</xdr:row>
          <xdr:rowOff>251572</xdr:rowOff>
        </xdr:from>
        <xdr:to>
          <xdr:col>23</xdr:col>
          <xdr:colOff>813547</xdr:colOff>
          <xdr:row>78</xdr:row>
          <xdr:rowOff>150719</xdr:rowOff>
        </xdr:to>
        <xdr:sp macro="" textlink="">
          <xdr:nvSpPr>
            <xdr:cNvPr id="3220" name="ovládací prvek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4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77</xdr:row>
          <xdr:rowOff>251572</xdr:rowOff>
        </xdr:from>
        <xdr:to>
          <xdr:col>24</xdr:col>
          <xdr:colOff>834838</xdr:colOff>
          <xdr:row>78</xdr:row>
          <xdr:rowOff>150719</xdr:rowOff>
        </xdr:to>
        <xdr:sp macro="" textlink="">
          <xdr:nvSpPr>
            <xdr:cNvPr id="3221" name="ovládací prvek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4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78</xdr:row>
          <xdr:rowOff>236444</xdr:rowOff>
        </xdr:from>
        <xdr:to>
          <xdr:col>23</xdr:col>
          <xdr:colOff>813547</xdr:colOff>
          <xdr:row>79</xdr:row>
          <xdr:rowOff>135591</xdr:rowOff>
        </xdr:to>
        <xdr:sp macro="" textlink="">
          <xdr:nvSpPr>
            <xdr:cNvPr id="3222" name="ovládací prvek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4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168088</xdr:colOff>
          <xdr:row>78</xdr:row>
          <xdr:rowOff>236444</xdr:rowOff>
        </xdr:from>
        <xdr:to>
          <xdr:col>24</xdr:col>
          <xdr:colOff>834838</xdr:colOff>
          <xdr:row>79</xdr:row>
          <xdr:rowOff>135591</xdr:rowOff>
        </xdr:to>
        <xdr:sp macro="" textlink="">
          <xdr:nvSpPr>
            <xdr:cNvPr id="3223" name="ovládací prvek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4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146797</xdr:colOff>
          <xdr:row>79</xdr:row>
          <xdr:rowOff>221316</xdr:rowOff>
        </xdr:from>
        <xdr:to>
          <xdr:col>23</xdr:col>
          <xdr:colOff>756397</xdr:colOff>
          <xdr:row>80</xdr:row>
          <xdr:rowOff>177613</xdr:rowOff>
        </xdr:to>
        <xdr:sp macro="" textlink="">
          <xdr:nvSpPr>
            <xdr:cNvPr id="3224" name="ovládací prvek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4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190500</xdr:colOff>
          <xdr:row>45</xdr:row>
          <xdr:rowOff>228600</xdr:rowOff>
        </xdr:to>
        <xdr:sp macro="" textlink="">
          <xdr:nvSpPr>
            <xdr:cNvPr id="4097" name="ovládací prvek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190500</xdr:colOff>
          <xdr:row>45</xdr:row>
          <xdr:rowOff>228600</xdr:rowOff>
        </xdr:to>
        <xdr:sp macro="" textlink="">
          <xdr:nvSpPr>
            <xdr:cNvPr id="4098" name="ovládací prvek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190500</xdr:colOff>
          <xdr:row>46</xdr:row>
          <xdr:rowOff>228600</xdr:rowOff>
        </xdr:to>
        <xdr:sp macro="" textlink="">
          <xdr:nvSpPr>
            <xdr:cNvPr id="4099" name="ovládací prvek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190500</xdr:colOff>
          <xdr:row>46</xdr:row>
          <xdr:rowOff>228600</xdr:rowOff>
        </xdr:to>
        <xdr:sp macro="" textlink="">
          <xdr:nvSpPr>
            <xdr:cNvPr id="4100" name="ovládací prvek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190500</xdr:colOff>
          <xdr:row>47</xdr:row>
          <xdr:rowOff>228600</xdr:rowOff>
        </xdr:to>
        <xdr:sp macro="" textlink="">
          <xdr:nvSpPr>
            <xdr:cNvPr id="4101" name="ovládací prvek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190500</xdr:colOff>
          <xdr:row>47</xdr:row>
          <xdr:rowOff>228600</xdr:rowOff>
        </xdr:to>
        <xdr:sp macro="" textlink="">
          <xdr:nvSpPr>
            <xdr:cNvPr id="4102" name="ovládací prvek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190500</xdr:colOff>
          <xdr:row>48</xdr:row>
          <xdr:rowOff>228600</xdr:rowOff>
        </xdr:to>
        <xdr:sp macro="" textlink="">
          <xdr:nvSpPr>
            <xdr:cNvPr id="4103" name="ovládací prvek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5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190500</xdr:colOff>
          <xdr:row>48</xdr:row>
          <xdr:rowOff>228600</xdr:rowOff>
        </xdr:to>
        <xdr:sp macro="" textlink="">
          <xdr:nvSpPr>
            <xdr:cNvPr id="4104" name="ovládací prvek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5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190500</xdr:colOff>
          <xdr:row>49</xdr:row>
          <xdr:rowOff>228600</xdr:rowOff>
        </xdr:to>
        <xdr:sp macro="" textlink="">
          <xdr:nvSpPr>
            <xdr:cNvPr id="4105" name="ovládací prvek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5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190500</xdr:colOff>
          <xdr:row>49</xdr:row>
          <xdr:rowOff>228600</xdr:rowOff>
        </xdr:to>
        <xdr:sp macro="" textlink="">
          <xdr:nvSpPr>
            <xdr:cNvPr id="4106" name="ovládací prvek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5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190500</xdr:colOff>
          <xdr:row>50</xdr:row>
          <xdr:rowOff>228600</xdr:rowOff>
        </xdr:to>
        <xdr:sp macro="" textlink="">
          <xdr:nvSpPr>
            <xdr:cNvPr id="4107" name="ovládací prvek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5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190500</xdr:colOff>
          <xdr:row>50</xdr:row>
          <xdr:rowOff>228600</xdr:rowOff>
        </xdr:to>
        <xdr:sp macro="" textlink="">
          <xdr:nvSpPr>
            <xdr:cNvPr id="4108" name="ovládací prvek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5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190500</xdr:colOff>
          <xdr:row>51</xdr:row>
          <xdr:rowOff>228600</xdr:rowOff>
        </xdr:to>
        <xdr:sp macro="" textlink="">
          <xdr:nvSpPr>
            <xdr:cNvPr id="4109" name="ovládací prvek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5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190500</xdr:colOff>
          <xdr:row>51</xdr:row>
          <xdr:rowOff>228600</xdr:rowOff>
        </xdr:to>
        <xdr:sp macro="" textlink="">
          <xdr:nvSpPr>
            <xdr:cNvPr id="4110" name="ovládací prvek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5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190500</xdr:colOff>
          <xdr:row>52</xdr:row>
          <xdr:rowOff>228600</xdr:rowOff>
        </xdr:to>
        <xdr:sp macro="" textlink="">
          <xdr:nvSpPr>
            <xdr:cNvPr id="4111" name="ovládací prvek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5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190500</xdr:colOff>
          <xdr:row>52</xdr:row>
          <xdr:rowOff>228600</xdr:rowOff>
        </xdr:to>
        <xdr:sp macro="" textlink="">
          <xdr:nvSpPr>
            <xdr:cNvPr id="4112" name="ovládací prvek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5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190500</xdr:colOff>
          <xdr:row>53</xdr:row>
          <xdr:rowOff>228600</xdr:rowOff>
        </xdr:to>
        <xdr:sp macro="" textlink="">
          <xdr:nvSpPr>
            <xdr:cNvPr id="4113" name="ovládací prvek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5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190500</xdr:colOff>
          <xdr:row>53</xdr:row>
          <xdr:rowOff>228600</xdr:rowOff>
        </xdr:to>
        <xdr:sp macro="" textlink="">
          <xdr:nvSpPr>
            <xdr:cNvPr id="4114" name="ovládací prvek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5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190500</xdr:colOff>
          <xdr:row>54</xdr:row>
          <xdr:rowOff>228600</xdr:rowOff>
        </xdr:to>
        <xdr:sp macro="" textlink="">
          <xdr:nvSpPr>
            <xdr:cNvPr id="4115" name="ovládací prvek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5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190500</xdr:colOff>
          <xdr:row>54</xdr:row>
          <xdr:rowOff>228600</xdr:rowOff>
        </xdr:to>
        <xdr:sp macro="" textlink="">
          <xdr:nvSpPr>
            <xdr:cNvPr id="4116" name="ovládací prvek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5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190500</xdr:colOff>
          <xdr:row>55</xdr:row>
          <xdr:rowOff>228600</xdr:rowOff>
        </xdr:to>
        <xdr:sp macro="" textlink="">
          <xdr:nvSpPr>
            <xdr:cNvPr id="4117" name="ovládací prvek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5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190500</xdr:colOff>
          <xdr:row>55</xdr:row>
          <xdr:rowOff>228600</xdr:rowOff>
        </xdr:to>
        <xdr:sp macro="" textlink="">
          <xdr:nvSpPr>
            <xdr:cNvPr id="4118" name="ovládací prvek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5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190500</xdr:colOff>
          <xdr:row>56</xdr:row>
          <xdr:rowOff>228600</xdr:rowOff>
        </xdr:to>
        <xdr:sp macro="" textlink="">
          <xdr:nvSpPr>
            <xdr:cNvPr id="4119" name="ovládací prvek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5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190500</xdr:colOff>
          <xdr:row>56</xdr:row>
          <xdr:rowOff>228600</xdr:rowOff>
        </xdr:to>
        <xdr:sp macro="" textlink="">
          <xdr:nvSpPr>
            <xdr:cNvPr id="4120" name="ovládací prvek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5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190500</xdr:colOff>
          <xdr:row>57</xdr:row>
          <xdr:rowOff>228600</xdr:rowOff>
        </xdr:to>
        <xdr:sp macro="" textlink="">
          <xdr:nvSpPr>
            <xdr:cNvPr id="4121" name="ovládací prvek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5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190500</xdr:colOff>
          <xdr:row>57</xdr:row>
          <xdr:rowOff>228600</xdr:rowOff>
        </xdr:to>
        <xdr:sp macro="" textlink="">
          <xdr:nvSpPr>
            <xdr:cNvPr id="4122" name="ovládací prvek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5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190500</xdr:colOff>
          <xdr:row>58</xdr:row>
          <xdr:rowOff>228600</xdr:rowOff>
        </xdr:to>
        <xdr:sp macro="" textlink="">
          <xdr:nvSpPr>
            <xdr:cNvPr id="4123" name="ovládací prvek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5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190500</xdr:colOff>
          <xdr:row>58</xdr:row>
          <xdr:rowOff>228600</xdr:rowOff>
        </xdr:to>
        <xdr:sp macro="" textlink="">
          <xdr:nvSpPr>
            <xdr:cNvPr id="4124" name="ovládací prvek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5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190500</xdr:colOff>
          <xdr:row>59</xdr:row>
          <xdr:rowOff>228600</xdr:rowOff>
        </xdr:to>
        <xdr:sp macro="" textlink="">
          <xdr:nvSpPr>
            <xdr:cNvPr id="4125" name="ovládací prvek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5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190500</xdr:colOff>
          <xdr:row>59</xdr:row>
          <xdr:rowOff>228600</xdr:rowOff>
        </xdr:to>
        <xdr:sp macro="" textlink="">
          <xdr:nvSpPr>
            <xdr:cNvPr id="4126" name="ovládací prvek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5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190500</xdr:colOff>
          <xdr:row>60</xdr:row>
          <xdr:rowOff>228600</xdr:rowOff>
        </xdr:to>
        <xdr:sp macro="" textlink="">
          <xdr:nvSpPr>
            <xdr:cNvPr id="4127" name="ovládací prvek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5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190500</xdr:colOff>
          <xdr:row>60</xdr:row>
          <xdr:rowOff>228600</xdr:rowOff>
        </xdr:to>
        <xdr:sp macro="" textlink="">
          <xdr:nvSpPr>
            <xdr:cNvPr id="4128" name="ovládací prvek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5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190500</xdr:colOff>
          <xdr:row>61</xdr:row>
          <xdr:rowOff>228600</xdr:rowOff>
        </xdr:to>
        <xdr:sp macro="" textlink="">
          <xdr:nvSpPr>
            <xdr:cNvPr id="4129" name="ovládací prvek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5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190500</xdr:colOff>
          <xdr:row>61</xdr:row>
          <xdr:rowOff>228600</xdr:rowOff>
        </xdr:to>
        <xdr:sp macro="" textlink="">
          <xdr:nvSpPr>
            <xdr:cNvPr id="4130" name="ovládací prvek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5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190500</xdr:colOff>
          <xdr:row>62</xdr:row>
          <xdr:rowOff>228600</xdr:rowOff>
        </xdr:to>
        <xdr:sp macro="" textlink="">
          <xdr:nvSpPr>
            <xdr:cNvPr id="4131" name="ovládací prvek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5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190500</xdr:colOff>
          <xdr:row>62</xdr:row>
          <xdr:rowOff>228600</xdr:rowOff>
        </xdr:to>
        <xdr:sp macro="" textlink="">
          <xdr:nvSpPr>
            <xdr:cNvPr id="4132" name="ovládací prvek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5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190500</xdr:colOff>
          <xdr:row>63</xdr:row>
          <xdr:rowOff>228600</xdr:rowOff>
        </xdr:to>
        <xdr:sp macro="" textlink="">
          <xdr:nvSpPr>
            <xdr:cNvPr id="4133" name="ovládací prvek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5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190500</xdr:colOff>
          <xdr:row>63</xdr:row>
          <xdr:rowOff>228600</xdr:rowOff>
        </xdr:to>
        <xdr:sp macro="" textlink="">
          <xdr:nvSpPr>
            <xdr:cNvPr id="4134" name="ovládací prvek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5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190500</xdr:colOff>
          <xdr:row>64</xdr:row>
          <xdr:rowOff>228600</xdr:rowOff>
        </xdr:to>
        <xdr:sp macro="" textlink="">
          <xdr:nvSpPr>
            <xdr:cNvPr id="4135" name="ovládací prvek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5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190500</xdr:colOff>
          <xdr:row>64</xdr:row>
          <xdr:rowOff>228600</xdr:rowOff>
        </xdr:to>
        <xdr:sp macro="" textlink="">
          <xdr:nvSpPr>
            <xdr:cNvPr id="4136" name="ovládací prvek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5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190500</xdr:colOff>
          <xdr:row>65</xdr:row>
          <xdr:rowOff>228600</xdr:rowOff>
        </xdr:to>
        <xdr:sp macro="" textlink="">
          <xdr:nvSpPr>
            <xdr:cNvPr id="4137" name="ovládací prvek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5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190500</xdr:colOff>
          <xdr:row>65</xdr:row>
          <xdr:rowOff>228600</xdr:rowOff>
        </xdr:to>
        <xdr:sp macro="" textlink="">
          <xdr:nvSpPr>
            <xdr:cNvPr id="4138" name="ovládací prvek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5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190500</xdr:colOff>
          <xdr:row>66</xdr:row>
          <xdr:rowOff>228600</xdr:rowOff>
        </xdr:to>
        <xdr:sp macro="" textlink="">
          <xdr:nvSpPr>
            <xdr:cNvPr id="4139" name="ovládací prvek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5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190500</xdr:colOff>
          <xdr:row>66</xdr:row>
          <xdr:rowOff>228600</xdr:rowOff>
        </xdr:to>
        <xdr:sp macro="" textlink="">
          <xdr:nvSpPr>
            <xdr:cNvPr id="4140" name="ovládací prvek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5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190500</xdr:colOff>
          <xdr:row>67</xdr:row>
          <xdr:rowOff>228600</xdr:rowOff>
        </xdr:to>
        <xdr:sp macro="" textlink="">
          <xdr:nvSpPr>
            <xdr:cNvPr id="4141" name="ovládací prvek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5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190500</xdr:colOff>
          <xdr:row>67</xdr:row>
          <xdr:rowOff>228600</xdr:rowOff>
        </xdr:to>
        <xdr:sp macro="" textlink="">
          <xdr:nvSpPr>
            <xdr:cNvPr id="4142" name="ovládací prvek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5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190500</xdr:colOff>
          <xdr:row>68</xdr:row>
          <xdr:rowOff>228600</xdr:rowOff>
        </xdr:to>
        <xdr:sp macro="" textlink="">
          <xdr:nvSpPr>
            <xdr:cNvPr id="4143" name="ovládací prvek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5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190500</xdr:colOff>
          <xdr:row>68</xdr:row>
          <xdr:rowOff>228600</xdr:rowOff>
        </xdr:to>
        <xdr:sp macro="" textlink="">
          <xdr:nvSpPr>
            <xdr:cNvPr id="4144" name="ovládací prvek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5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190500</xdr:colOff>
          <xdr:row>69</xdr:row>
          <xdr:rowOff>228600</xdr:rowOff>
        </xdr:to>
        <xdr:sp macro="" textlink="">
          <xdr:nvSpPr>
            <xdr:cNvPr id="4145" name="ovládací prvek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5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190500</xdr:colOff>
          <xdr:row>69</xdr:row>
          <xdr:rowOff>228600</xdr:rowOff>
        </xdr:to>
        <xdr:sp macro="" textlink="">
          <xdr:nvSpPr>
            <xdr:cNvPr id="4146" name="ovládací prvek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5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190500</xdr:colOff>
          <xdr:row>70</xdr:row>
          <xdr:rowOff>228600</xdr:rowOff>
        </xdr:to>
        <xdr:sp macro="" textlink="">
          <xdr:nvSpPr>
            <xdr:cNvPr id="4147" name="ovládací prvek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5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190500</xdr:colOff>
          <xdr:row>70</xdr:row>
          <xdr:rowOff>228600</xdr:rowOff>
        </xdr:to>
        <xdr:sp macro="" textlink="">
          <xdr:nvSpPr>
            <xdr:cNvPr id="4148" name="ovládací prvek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5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190500</xdr:colOff>
          <xdr:row>71</xdr:row>
          <xdr:rowOff>228600</xdr:rowOff>
        </xdr:to>
        <xdr:sp macro="" textlink="">
          <xdr:nvSpPr>
            <xdr:cNvPr id="4149" name="ovládací prvek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5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190500</xdr:colOff>
          <xdr:row>71</xdr:row>
          <xdr:rowOff>228600</xdr:rowOff>
        </xdr:to>
        <xdr:sp macro="" textlink="">
          <xdr:nvSpPr>
            <xdr:cNvPr id="4150" name="ovládací prvek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5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190500</xdr:colOff>
          <xdr:row>72</xdr:row>
          <xdr:rowOff>228600</xdr:rowOff>
        </xdr:to>
        <xdr:sp macro="" textlink="">
          <xdr:nvSpPr>
            <xdr:cNvPr id="4151" name="ovládací prvek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5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190500</xdr:colOff>
          <xdr:row>72</xdr:row>
          <xdr:rowOff>228600</xdr:rowOff>
        </xdr:to>
        <xdr:sp macro="" textlink="">
          <xdr:nvSpPr>
            <xdr:cNvPr id="4152" name="ovládací prvek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5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190500</xdr:colOff>
          <xdr:row>73</xdr:row>
          <xdr:rowOff>228600</xdr:rowOff>
        </xdr:to>
        <xdr:sp macro="" textlink="">
          <xdr:nvSpPr>
            <xdr:cNvPr id="4153" name="ovládací prvek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5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190500</xdr:colOff>
          <xdr:row>73</xdr:row>
          <xdr:rowOff>228600</xdr:rowOff>
        </xdr:to>
        <xdr:sp macro="" textlink="">
          <xdr:nvSpPr>
            <xdr:cNvPr id="4154" name="ovládací prvek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5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190500</xdr:colOff>
          <xdr:row>74</xdr:row>
          <xdr:rowOff>228600</xdr:rowOff>
        </xdr:to>
        <xdr:sp macro="" textlink="">
          <xdr:nvSpPr>
            <xdr:cNvPr id="4155" name="ovládací prvek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5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190500</xdr:colOff>
          <xdr:row>74</xdr:row>
          <xdr:rowOff>228600</xdr:rowOff>
        </xdr:to>
        <xdr:sp macro="" textlink="">
          <xdr:nvSpPr>
            <xdr:cNvPr id="4156" name="ovládací prvek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5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190500</xdr:colOff>
          <xdr:row>75</xdr:row>
          <xdr:rowOff>228600</xdr:rowOff>
        </xdr:to>
        <xdr:sp macro="" textlink="">
          <xdr:nvSpPr>
            <xdr:cNvPr id="4157" name="ovládací prvek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5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190500</xdr:colOff>
          <xdr:row>75</xdr:row>
          <xdr:rowOff>228600</xdr:rowOff>
        </xdr:to>
        <xdr:sp macro="" textlink="">
          <xdr:nvSpPr>
            <xdr:cNvPr id="4158" name="ovládací prvek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5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190500</xdr:colOff>
          <xdr:row>76</xdr:row>
          <xdr:rowOff>228600</xdr:rowOff>
        </xdr:to>
        <xdr:sp macro="" textlink="">
          <xdr:nvSpPr>
            <xdr:cNvPr id="4159" name="ovládací prvek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5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190500</xdr:colOff>
          <xdr:row>76</xdr:row>
          <xdr:rowOff>228600</xdr:rowOff>
        </xdr:to>
        <xdr:sp macro="" textlink="">
          <xdr:nvSpPr>
            <xdr:cNvPr id="4160" name="ovládací prvek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5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190500</xdr:colOff>
          <xdr:row>77</xdr:row>
          <xdr:rowOff>228600</xdr:rowOff>
        </xdr:to>
        <xdr:sp macro="" textlink="">
          <xdr:nvSpPr>
            <xdr:cNvPr id="4161" name="ovládací prvek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5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190500</xdr:colOff>
          <xdr:row>77</xdr:row>
          <xdr:rowOff>228600</xdr:rowOff>
        </xdr:to>
        <xdr:sp macro="" textlink="">
          <xdr:nvSpPr>
            <xdr:cNvPr id="4162" name="ovládací prvek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5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190500</xdr:colOff>
          <xdr:row>78</xdr:row>
          <xdr:rowOff>228600</xdr:rowOff>
        </xdr:to>
        <xdr:sp macro="" textlink="">
          <xdr:nvSpPr>
            <xdr:cNvPr id="4163" name="ovládací prvek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5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190500</xdr:colOff>
          <xdr:row>78</xdr:row>
          <xdr:rowOff>228600</xdr:rowOff>
        </xdr:to>
        <xdr:sp macro="" textlink="">
          <xdr:nvSpPr>
            <xdr:cNvPr id="4164" name="ovládací prvek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5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190500</xdr:colOff>
          <xdr:row>79</xdr:row>
          <xdr:rowOff>228600</xdr:rowOff>
        </xdr:to>
        <xdr:sp macro="" textlink="">
          <xdr:nvSpPr>
            <xdr:cNvPr id="4165" name="ovládací prvek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5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190500</xdr:colOff>
          <xdr:row>79</xdr:row>
          <xdr:rowOff>228600</xdr:rowOff>
        </xdr:to>
        <xdr:sp macro="" textlink="">
          <xdr:nvSpPr>
            <xdr:cNvPr id="4166" name="ovládací prvek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5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190500</xdr:colOff>
          <xdr:row>80</xdr:row>
          <xdr:rowOff>228600</xdr:rowOff>
        </xdr:to>
        <xdr:sp macro="" textlink="">
          <xdr:nvSpPr>
            <xdr:cNvPr id="4167" name="ovládací prvek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5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190500</xdr:colOff>
          <xdr:row>80</xdr:row>
          <xdr:rowOff>228600</xdr:rowOff>
        </xdr:to>
        <xdr:sp macro="" textlink="">
          <xdr:nvSpPr>
            <xdr:cNvPr id="4168" name="ovládací prvek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5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190500</xdr:colOff>
          <xdr:row>81</xdr:row>
          <xdr:rowOff>228600</xdr:rowOff>
        </xdr:to>
        <xdr:sp macro="" textlink="">
          <xdr:nvSpPr>
            <xdr:cNvPr id="4169" name="ovládací prvek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5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190500</xdr:colOff>
          <xdr:row>81</xdr:row>
          <xdr:rowOff>228600</xdr:rowOff>
        </xdr:to>
        <xdr:sp macro="" textlink="">
          <xdr:nvSpPr>
            <xdr:cNvPr id="4170" name="ovládací prvek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5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190500</xdr:colOff>
          <xdr:row>82</xdr:row>
          <xdr:rowOff>228600</xdr:rowOff>
        </xdr:to>
        <xdr:sp macro="" textlink="">
          <xdr:nvSpPr>
            <xdr:cNvPr id="4171" name="ovládací prvek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5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190500</xdr:colOff>
          <xdr:row>82</xdr:row>
          <xdr:rowOff>228600</xdr:rowOff>
        </xdr:to>
        <xdr:sp macro="" textlink="">
          <xdr:nvSpPr>
            <xdr:cNvPr id="4172" name="ovládací prvek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5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190500</xdr:colOff>
          <xdr:row>83</xdr:row>
          <xdr:rowOff>228600</xdr:rowOff>
        </xdr:to>
        <xdr:sp macro="" textlink="">
          <xdr:nvSpPr>
            <xdr:cNvPr id="4173" name="ovládací prvek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5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190500</xdr:colOff>
          <xdr:row>83</xdr:row>
          <xdr:rowOff>228600</xdr:rowOff>
        </xdr:to>
        <xdr:sp macro="" textlink="">
          <xdr:nvSpPr>
            <xdr:cNvPr id="4174" name="ovládací prvek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5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190500</xdr:colOff>
          <xdr:row>84</xdr:row>
          <xdr:rowOff>228600</xdr:rowOff>
        </xdr:to>
        <xdr:sp macro="" textlink="">
          <xdr:nvSpPr>
            <xdr:cNvPr id="4175" name="ovládací prvek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5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190500</xdr:colOff>
          <xdr:row>84</xdr:row>
          <xdr:rowOff>228600</xdr:rowOff>
        </xdr:to>
        <xdr:sp macro="" textlink="">
          <xdr:nvSpPr>
            <xdr:cNvPr id="4176" name="ovládací prvek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5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190500</xdr:colOff>
          <xdr:row>85</xdr:row>
          <xdr:rowOff>228600</xdr:rowOff>
        </xdr:to>
        <xdr:sp macro="" textlink="">
          <xdr:nvSpPr>
            <xdr:cNvPr id="4177" name="ovládací prvek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5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190500</xdr:colOff>
          <xdr:row>85</xdr:row>
          <xdr:rowOff>228600</xdr:rowOff>
        </xdr:to>
        <xdr:sp macro="" textlink="">
          <xdr:nvSpPr>
            <xdr:cNvPr id="4178" name="ovládací prvek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5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190500</xdr:colOff>
          <xdr:row>86</xdr:row>
          <xdr:rowOff>228600</xdr:rowOff>
        </xdr:to>
        <xdr:sp macro="" textlink="">
          <xdr:nvSpPr>
            <xdr:cNvPr id="4179" name="ovládací prvek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5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190500</xdr:colOff>
          <xdr:row>86</xdr:row>
          <xdr:rowOff>228600</xdr:rowOff>
        </xdr:to>
        <xdr:sp macro="" textlink="">
          <xdr:nvSpPr>
            <xdr:cNvPr id="4180" name="ovládací prvek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5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190500</xdr:colOff>
          <xdr:row>87</xdr:row>
          <xdr:rowOff>228600</xdr:rowOff>
        </xdr:to>
        <xdr:sp macro="" textlink="">
          <xdr:nvSpPr>
            <xdr:cNvPr id="4181" name="ovládací prvek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5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190500</xdr:colOff>
          <xdr:row>87</xdr:row>
          <xdr:rowOff>228600</xdr:rowOff>
        </xdr:to>
        <xdr:sp macro="" textlink="">
          <xdr:nvSpPr>
            <xdr:cNvPr id="4182" name="ovládací prvek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5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190500</xdr:colOff>
          <xdr:row>88</xdr:row>
          <xdr:rowOff>228600</xdr:rowOff>
        </xdr:to>
        <xdr:sp macro="" textlink="">
          <xdr:nvSpPr>
            <xdr:cNvPr id="4183" name="ovládací prvek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5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190500</xdr:colOff>
          <xdr:row>88</xdr:row>
          <xdr:rowOff>228600</xdr:rowOff>
        </xdr:to>
        <xdr:sp macro="" textlink="">
          <xdr:nvSpPr>
            <xdr:cNvPr id="4184" name="ovládací prvek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5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190500</xdr:colOff>
          <xdr:row>89</xdr:row>
          <xdr:rowOff>228600</xdr:rowOff>
        </xdr:to>
        <xdr:sp macro="" textlink="">
          <xdr:nvSpPr>
            <xdr:cNvPr id="4185" name="ovládací prvek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5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190500</xdr:colOff>
          <xdr:row>89</xdr:row>
          <xdr:rowOff>228600</xdr:rowOff>
        </xdr:to>
        <xdr:sp macro="" textlink="">
          <xdr:nvSpPr>
            <xdr:cNvPr id="4186" name="ovládací prvek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5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190500</xdr:colOff>
          <xdr:row>90</xdr:row>
          <xdr:rowOff>228600</xdr:rowOff>
        </xdr:to>
        <xdr:sp macro="" textlink="">
          <xdr:nvSpPr>
            <xdr:cNvPr id="4187" name="ovládací prvek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5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190500</xdr:colOff>
          <xdr:row>90</xdr:row>
          <xdr:rowOff>228600</xdr:rowOff>
        </xdr:to>
        <xdr:sp macro="" textlink="">
          <xdr:nvSpPr>
            <xdr:cNvPr id="4188" name="ovládací prvek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5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190500</xdr:colOff>
          <xdr:row>91</xdr:row>
          <xdr:rowOff>228600</xdr:rowOff>
        </xdr:to>
        <xdr:sp macro="" textlink="">
          <xdr:nvSpPr>
            <xdr:cNvPr id="4189" name="ovládací prvek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5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190500</xdr:colOff>
          <xdr:row>91</xdr:row>
          <xdr:rowOff>228600</xdr:rowOff>
        </xdr:to>
        <xdr:sp macro="" textlink="">
          <xdr:nvSpPr>
            <xdr:cNvPr id="4190" name="ovládací prvek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5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190500</xdr:colOff>
          <xdr:row>92</xdr:row>
          <xdr:rowOff>228600</xdr:rowOff>
        </xdr:to>
        <xdr:sp macro="" textlink="">
          <xdr:nvSpPr>
            <xdr:cNvPr id="4191" name="ovládací prvek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5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190500</xdr:colOff>
          <xdr:row>92</xdr:row>
          <xdr:rowOff>228600</xdr:rowOff>
        </xdr:to>
        <xdr:sp macro="" textlink="">
          <xdr:nvSpPr>
            <xdr:cNvPr id="4192" name="ovládací prvek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5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190500</xdr:colOff>
          <xdr:row>93</xdr:row>
          <xdr:rowOff>228600</xdr:rowOff>
        </xdr:to>
        <xdr:sp macro="" textlink="">
          <xdr:nvSpPr>
            <xdr:cNvPr id="4193" name="ovládací prvek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5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190500</xdr:colOff>
          <xdr:row>93</xdr:row>
          <xdr:rowOff>228600</xdr:rowOff>
        </xdr:to>
        <xdr:sp macro="" textlink="">
          <xdr:nvSpPr>
            <xdr:cNvPr id="4194" name="ovládací prvek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5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190500</xdr:colOff>
          <xdr:row>94</xdr:row>
          <xdr:rowOff>228600</xdr:rowOff>
        </xdr:to>
        <xdr:sp macro="" textlink="">
          <xdr:nvSpPr>
            <xdr:cNvPr id="4195" name="ovládací prvek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5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190500</xdr:colOff>
          <xdr:row>94</xdr:row>
          <xdr:rowOff>228600</xdr:rowOff>
        </xdr:to>
        <xdr:sp macro="" textlink="">
          <xdr:nvSpPr>
            <xdr:cNvPr id="4196" name="ovládací prvek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5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190500</xdr:colOff>
          <xdr:row>95</xdr:row>
          <xdr:rowOff>228600</xdr:rowOff>
        </xdr:to>
        <xdr:sp macro="" textlink="">
          <xdr:nvSpPr>
            <xdr:cNvPr id="4197" name="ovládací prvek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5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190500</xdr:colOff>
          <xdr:row>95</xdr:row>
          <xdr:rowOff>228600</xdr:rowOff>
        </xdr:to>
        <xdr:sp macro="" textlink="">
          <xdr:nvSpPr>
            <xdr:cNvPr id="4198" name="ovládací prvek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5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190500</xdr:colOff>
          <xdr:row>96</xdr:row>
          <xdr:rowOff>228600</xdr:rowOff>
        </xdr:to>
        <xdr:sp macro="" textlink="">
          <xdr:nvSpPr>
            <xdr:cNvPr id="4199" name="ovládací prvek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5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190500</xdr:colOff>
          <xdr:row>96</xdr:row>
          <xdr:rowOff>228600</xdr:rowOff>
        </xdr:to>
        <xdr:sp macro="" textlink="">
          <xdr:nvSpPr>
            <xdr:cNvPr id="4200" name="ovládací prvek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5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190500</xdr:colOff>
          <xdr:row>97</xdr:row>
          <xdr:rowOff>228600</xdr:rowOff>
        </xdr:to>
        <xdr:sp macro="" textlink="">
          <xdr:nvSpPr>
            <xdr:cNvPr id="4201" name="ovládací prvek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5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190500</xdr:colOff>
          <xdr:row>97</xdr:row>
          <xdr:rowOff>228600</xdr:rowOff>
        </xdr:to>
        <xdr:sp macro="" textlink="">
          <xdr:nvSpPr>
            <xdr:cNvPr id="4202" name="ovládací prvek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5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190500</xdr:colOff>
          <xdr:row>98</xdr:row>
          <xdr:rowOff>228600</xdr:rowOff>
        </xdr:to>
        <xdr:sp macro="" textlink="">
          <xdr:nvSpPr>
            <xdr:cNvPr id="4203" name="ovládací prvek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5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190500</xdr:colOff>
          <xdr:row>98</xdr:row>
          <xdr:rowOff>228600</xdr:rowOff>
        </xdr:to>
        <xdr:sp macro="" textlink="">
          <xdr:nvSpPr>
            <xdr:cNvPr id="4204" name="ovládací prvek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5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190500</xdr:colOff>
          <xdr:row>99</xdr:row>
          <xdr:rowOff>228600</xdr:rowOff>
        </xdr:to>
        <xdr:sp macro="" textlink="">
          <xdr:nvSpPr>
            <xdr:cNvPr id="4205" name="ovládací prvek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5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190500</xdr:colOff>
          <xdr:row>99</xdr:row>
          <xdr:rowOff>228600</xdr:rowOff>
        </xdr:to>
        <xdr:sp macro="" textlink="">
          <xdr:nvSpPr>
            <xdr:cNvPr id="4206" name="ovládací prvek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5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190500</xdr:colOff>
          <xdr:row>100</xdr:row>
          <xdr:rowOff>228600</xdr:rowOff>
        </xdr:to>
        <xdr:sp macro="" textlink="">
          <xdr:nvSpPr>
            <xdr:cNvPr id="4207" name="ovládací prvek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5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190500</xdr:colOff>
          <xdr:row>100</xdr:row>
          <xdr:rowOff>228600</xdr:rowOff>
        </xdr:to>
        <xdr:sp macro="" textlink="">
          <xdr:nvSpPr>
            <xdr:cNvPr id="4208" name="ovládací prvek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5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190500</xdr:colOff>
          <xdr:row>101</xdr:row>
          <xdr:rowOff>228600</xdr:rowOff>
        </xdr:to>
        <xdr:sp macro="" textlink="">
          <xdr:nvSpPr>
            <xdr:cNvPr id="4209" name="ovládací prvek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5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190500</xdr:colOff>
          <xdr:row>101</xdr:row>
          <xdr:rowOff>228600</xdr:rowOff>
        </xdr:to>
        <xdr:sp macro="" textlink="">
          <xdr:nvSpPr>
            <xdr:cNvPr id="4210" name="ovládací prvek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5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190500</xdr:colOff>
          <xdr:row>102</xdr:row>
          <xdr:rowOff>228600</xdr:rowOff>
        </xdr:to>
        <xdr:sp macro="" textlink="">
          <xdr:nvSpPr>
            <xdr:cNvPr id="4211" name="ovládací prvek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5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190500</xdr:colOff>
          <xdr:row>102</xdr:row>
          <xdr:rowOff>228600</xdr:rowOff>
        </xdr:to>
        <xdr:sp macro="" textlink="">
          <xdr:nvSpPr>
            <xdr:cNvPr id="4212" name="ovládací prvek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5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190500</xdr:colOff>
          <xdr:row>103</xdr:row>
          <xdr:rowOff>228600</xdr:rowOff>
        </xdr:to>
        <xdr:sp macro="" textlink="">
          <xdr:nvSpPr>
            <xdr:cNvPr id="4213" name="ovládací prvek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5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190500</xdr:colOff>
          <xdr:row>103</xdr:row>
          <xdr:rowOff>228600</xdr:rowOff>
        </xdr:to>
        <xdr:sp macro="" textlink="">
          <xdr:nvSpPr>
            <xdr:cNvPr id="4214" name="ovládací prvek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5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10</xdr:col>
          <xdr:colOff>714375</xdr:colOff>
          <xdr:row>105</xdr:row>
          <xdr:rowOff>95250</xdr:rowOff>
        </xdr:to>
        <xdr:sp macro="" textlink="">
          <xdr:nvSpPr>
            <xdr:cNvPr id="4215" name="ovládací prvek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5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"/>
    </sheetNames>
    <sheetDataSet>
      <sheetData sheetId="0">
        <row r="1">
          <cell r="A1">
            <v>1024</v>
          </cell>
          <cell r="B1">
            <v>100</v>
          </cell>
          <cell r="C1" t="str">
            <v>seq</v>
          </cell>
          <cell r="D1" t="str">
            <v>LIKEE</v>
          </cell>
          <cell r="E1">
            <v>1</v>
          </cell>
          <cell r="F1">
            <v>12</v>
          </cell>
          <cell r="G1">
            <v>283796913</v>
          </cell>
          <cell r="H1">
            <v>386554</v>
          </cell>
          <cell r="I1">
            <v>86900588</v>
          </cell>
          <cell r="J1">
            <v>17168358</v>
          </cell>
          <cell r="K1">
            <v>3225611</v>
          </cell>
        </row>
        <row r="2">
          <cell r="A2">
            <v>1024</v>
          </cell>
          <cell r="B2">
            <v>100</v>
          </cell>
          <cell r="C2" t="str">
            <v>seq</v>
          </cell>
          <cell r="D2" t="str">
            <v>LIKEE</v>
          </cell>
          <cell r="E2">
            <v>1</v>
          </cell>
          <cell r="F2">
            <v>12</v>
          </cell>
          <cell r="G2">
            <v>285570933</v>
          </cell>
          <cell r="H2">
            <v>1418002</v>
          </cell>
          <cell r="I2">
            <v>77046001</v>
          </cell>
          <cell r="J2">
            <v>34880590</v>
          </cell>
          <cell r="K2">
            <v>1877262</v>
          </cell>
        </row>
        <row r="3">
          <cell r="A3">
            <v>1024</v>
          </cell>
          <cell r="B3">
            <v>100</v>
          </cell>
          <cell r="C3" t="str">
            <v>seq</v>
          </cell>
          <cell r="D3" t="str">
            <v>LIKEE</v>
          </cell>
          <cell r="E3">
            <v>1</v>
          </cell>
          <cell r="F3">
            <v>12</v>
          </cell>
          <cell r="G3">
            <v>375507365</v>
          </cell>
          <cell r="H3">
            <v>381790</v>
          </cell>
          <cell r="I3">
            <v>79433745</v>
          </cell>
          <cell r="J3">
            <v>16980514</v>
          </cell>
          <cell r="K3">
            <v>3278449</v>
          </cell>
        </row>
        <row r="4">
          <cell r="A4">
            <v>1024</v>
          </cell>
          <cell r="B4">
            <v>100</v>
          </cell>
          <cell r="C4" t="str">
            <v>seq</v>
          </cell>
          <cell r="D4" t="str">
            <v>LIKEE</v>
          </cell>
          <cell r="E4">
            <v>1</v>
          </cell>
          <cell r="F4">
            <v>12</v>
          </cell>
          <cell r="G4">
            <v>282086762</v>
          </cell>
          <cell r="H4">
            <v>373433</v>
          </cell>
          <cell r="I4">
            <v>78022251</v>
          </cell>
          <cell r="J4">
            <v>17341207</v>
          </cell>
          <cell r="K4">
            <v>5146038</v>
          </cell>
        </row>
        <row r="5">
          <cell r="A5">
            <v>1024</v>
          </cell>
          <cell r="B5">
            <v>100</v>
          </cell>
          <cell r="C5" t="str">
            <v>seq</v>
          </cell>
          <cell r="D5" t="str">
            <v>LIKEE</v>
          </cell>
          <cell r="E5">
            <v>1</v>
          </cell>
          <cell r="F5">
            <v>12</v>
          </cell>
          <cell r="G5">
            <v>317231817</v>
          </cell>
          <cell r="H5">
            <v>469770</v>
          </cell>
          <cell r="I5">
            <v>92097437</v>
          </cell>
          <cell r="J5">
            <v>22339193</v>
          </cell>
          <cell r="K5">
            <v>5044410</v>
          </cell>
        </row>
        <row r="6">
          <cell r="A6">
            <v>1024</v>
          </cell>
          <cell r="B6">
            <v>500</v>
          </cell>
          <cell r="C6" t="str">
            <v>seq</v>
          </cell>
          <cell r="D6" t="str">
            <v>LIKEE</v>
          </cell>
          <cell r="E6">
            <v>1</v>
          </cell>
          <cell r="F6">
            <v>111</v>
          </cell>
          <cell r="G6">
            <v>273185490</v>
          </cell>
          <cell r="H6">
            <v>1201846</v>
          </cell>
          <cell r="I6">
            <v>84614289</v>
          </cell>
          <cell r="J6">
            <v>53545493</v>
          </cell>
          <cell r="K6">
            <v>6019211</v>
          </cell>
        </row>
        <row r="7">
          <cell r="A7">
            <v>1024</v>
          </cell>
          <cell r="B7">
            <v>500</v>
          </cell>
          <cell r="C7" t="str">
            <v>seq</v>
          </cell>
          <cell r="D7" t="str">
            <v>LIKEE</v>
          </cell>
          <cell r="E7">
            <v>1</v>
          </cell>
          <cell r="F7">
            <v>111</v>
          </cell>
          <cell r="G7">
            <v>327759766</v>
          </cell>
          <cell r="H7">
            <v>966092</v>
          </cell>
          <cell r="I7">
            <v>86526027</v>
          </cell>
          <cell r="J7">
            <v>61410691</v>
          </cell>
          <cell r="K7">
            <v>15628614</v>
          </cell>
        </row>
        <row r="8">
          <cell r="A8">
            <v>1024</v>
          </cell>
          <cell r="B8">
            <v>500</v>
          </cell>
          <cell r="C8" t="str">
            <v>seq</v>
          </cell>
          <cell r="D8" t="str">
            <v>LIKEE</v>
          </cell>
          <cell r="E8">
            <v>1</v>
          </cell>
          <cell r="F8">
            <v>111</v>
          </cell>
          <cell r="G8">
            <v>284515247</v>
          </cell>
          <cell r="H8">
            <v>947554</v>
          </cell>
          <cell r="I8">
            <v>80465430</v>
          </cell>
          <cell r="J8">
            <v>67715376</v>
          </cell>
          <cell r="K8">
            <v>12527261</v>
          </cell>
        </row>
        <row r="9">
          <cell r="A9">
            <v>1024</v>
          </cell>
          <cell r="B9">
            <v>500</v>
          </cell>
          <cell r="C9" t="str">
            <v>seq</v>
          </cell>
          <cell r="D9" t="str">
            <v>LIKEE</v>
          </cell>
          <cell r="E9">
            <v>1</v>
          </cell>
          <cell r="F9">
            <v>111</v>
          </cell>
          <cell r="G9">
            <v>286867579</v>
          </cell>
          <cell r="H9">
            <v>1046736</v>
          </cell>
          <cell r="I9">
            <v>81219763</v>
          </cell>
          <cell r="J9">
            <v>49669639</v>
          </cell>
          <cell r="K9">
            <v>15523125</v>
          </cell>
        </row>
        <row r="10">
          <cell r="A10">
            <v>1024</v>
          </cell>
          <cell r="B10">
            <v>500</v>
          </cell>
          <cell r="C10" t="str">
            <v>seq</v>
          </cell>
          <cell r="D10" t="str">
            <v>LIKEE</v>
          </cell>
          <cell r="E10">
            <v>1</v>
          </cell>
          <cell r="F10">
            <v>111</v>
          </cell>
          <cell r="G10">
            <v>305235534</v>
          </cell>
          <cell r="H10">
            <v>971884</v>
          </cell>
          <cell r="I10">
            <v>79484488</v>
          </cell>
          <cell r="J10">
            <v>55742927</v>
          </cell>
          <cell r="K10">
            <v>7772942</v>
          </cell>
        </row>
        <row r="11">
          <cell r="A11">
            <v>1024</v>
          </cell>
          <cell r="B11">
            <v>1000</v>
          </cell>
          <cell r="C11" t="str">
            <v>seq</v>
          </cell>
          <cell r="D11" t="str">
            <v>LIKEE</v>
          </cell>
          <cell r="E11">
            <v>1</v>
          </cell>
          <cell r="F11">
            <v>112</v>
          </cell>
          <cell r="G11">
            <v>349831896</v>
          </cell>
          <cell r="H11">
            <v>6311016</v>
          </cell>
          <cell r="I11">
            <v>109089804</v>
          </cell>
          <cell r="J11">
            <v>77324888</v>
          </cell>
          <cell r="K11">
            <v>5740536</v>
          </cell>
        </row>
        <row r="12">
          <cell r="A12">
            <v>1024</v>
          </cell>
          <cell r="B12">
            <v>1000</v>
          </cell>
          <cell r="C12" t="str">
            <v>seq</v>
          </cell>
          <cell r="D12" t="str">
            <v>LIKEE</v>
          </cell>
          <cell r="E12">
            <v>1</v>
          </cell>
          <cell r="F12">
            <v>112</v>
          </cell>
          <cell r="G12">
            <v>291621839</v>
          </cell>
          <cell r="H12">
            <v>1121967</v>
          </cell>
          <cell r="I12">
            <v>100995815</v>
          </cell>
          <cell r="J12">
            <v>61156297</v>
          </cell>
          <cell r="K12">
            <v>3265639</v>
          </cell>
        </row>
        <row r="13">
          <cell r="A13">
            <v>1024</v>
          </cell>
          <cell r="B13">
            <v>1000</v>
          </cell>
          <cell r="C13" t="str">
            <v>seq</v>
          </cell>
          <cell r="D13" t="str">
            <v>LIKEE</v>
          </cell>
          <cell r="E13">
            <v>1</v>
          </cell>
          <cell r="F13">
            <v>112</v>
          </cell>
          <cell r="G13">
            <v>270472491</v>
          </cell>
          <cell r="H13">
            <v>1648944</v>
          </cell>
          <cell r="I13">
            <v>92460132</v>
          </cell>
          <cell r="J13">
            <v>69910692</v>
          </cell>
          <cell r="K13">
            <v>3860289</v>
          </cell>
        </row>
        <row r="14">
          <cell r="A14">
            <v>1024</v>
          </cell>
          <cell r="B14">
            <v>1000</v>
          </cell>
          <cell r="C14" t="str">
            <v>seq</v>
          </cell>
          <cell r="D14" t="str">
            <v>LIKEE</v>
          </cell>
          <cell r="E14">
            <v>1</v>
          </cell>
          <cell r="F14">
            <v>112</v>
          </cell>
          <cell r="G14">
            <v>301627886</v>
          </cell>
          <cell r="H14">
            <v>1195727</v>
          </cell>
          <cell r="I14">
            <v>94667060</v>
          </cell>
          <cell r="J14">
            <v>88463993</v>
          </cell>
          <cell r="K14">
            <v>6900952</v>
          </cell>
        </row>
        <row r="15">
          <cell r="A15">
            <v>1024</v>
          </cell>
          <cell r="B15">
            <v>1000</v>
          </cell>
          <cell r="C15" t="str">
            <v>seq</v>
          </cell>
          <cell r="D15" t="str">
            <v>LIKEE</v>
          </cell>
          <cell r="E15">
            <v>1</v>
          </cell>
          <cell r="F15">
            <v>112</v>
          </cell>
          <cell r="G15">
            <v>371067314</v>
          </cell>
          <cell r="H15">
            <v>5183003</v>
          </cell>
          <cell r="I15">
            <v>92926290</v>
          </cell>
          <cell r="J15">
            <v>77879331</v>
          </cell>
          <cell r="K15">
            <v>7436806</v>
          </cell>
        </row>
        <row r="16">
          <cell r="A16">
            <v>1024</v>
          </cell>
          <cell r="B16">
            <v>2000</v>
          </cell>
          <cell r="C16" t="str">
            <v>seq</v>
          </cell>
          <cell r="D16" t="str">
            <v>LIKEE</v>
          </cell>
          <cell r="E16">
            <v>1</v>
          </cell>
          <cell r="F16">
            <v>1111</v>
          </cell>
          <cell r="G16">
            <v>280300747</v>
          </cell>
          <cell r="H16">
            <v>3220067</v>
          </cell>
          <cell r="I16">
            <v>82049916</v>
          </cell>
          <cell r="J16">
            <v>88958610</v>
          </cell>
          <cell r="K16">
            <v>19204272</v>
          </cell>
        </row>
        <row r="17">
          <cell r="A17">
            <v>1024</v>
          </cell>
          <cell r="B17">
            <v>2000</v>
          </cell>
          <cell r="C17" t="str">
            <v>seq</v>
          </cell>
          <cell r="D17" t="str">
            <v>LIKEE</v>
          </cell>
          <cell r="E17">
            <v>1</v>
          </cell>
          <cell r="F17">
            <v>1111</v>
          </cell>
          <cell r="G17">
            <v>294448097</v>
          </cell>
          <cell r="H17">
            <v>2211233</v>
          </cell>
          <cell r="I17">
            <v>96670413</v>
          </cell>
          <cell r="J17">
            <v>97202396</v>
          </cell>
          <cell r="K17">
            <v>35913182</v>
          </cell>
        </row>
        <row r="18">
          <cell r="A18">
            <v>1024</v>
          </cell>
          <cell r="B18">
            <v>2000</v>
          </cell>
          <cell r="C18" t="str">
            <v>seq</v>
          </cell>
          <cell r="D18" t="str">
            <v>LIKEE</v>
          </cell>
          <cell r="E18">
            <v>1</v>
          </cell>
          <cell r="F18">
            <v>1111</v>
          </cell>
          <cell r="G18">
            <v>261654675</v>
          </cell>
          <cell r="H18">
            <v>2342480</v>
          </cell>
          <cell r="I18">
            <v>86343419</v>
          </cell>
          <cell r="J18">
            <v>87902969</v>
          </cell>
          <cell r="K18">
            <v>20162264</v>
          </cell>
        </row>
        <row r="19">
          <cell r="A19">
            <v>1024</v>
          </cell>
          <cell r="B19">
            <v>2000</v>
          </cell>
          <cell r="C19" t="str">
            <v>seq</v>
          </cell>
          <cell r="D19" t="str">
            <v>LIKEE</v>
          </cell>
          <cell r="E19">
            <v>1</v>
          </cell>
          <cell r="F19">
            <v>1111</v>
          </cell>
          <cell r="G19">
            <v>283780766</v>
          </cell>
          <cell r="H19">
            <v>1627470</v>
          </cell>
          <cell r="I19">
            <v>120174163</v>
          </cell>
          <cell r="J19">
            <v>68319129</v>
          </cell>
          <cell r="K19">
            <v>16997458</v>
          </cell>
        </row>
        <row r="20">
          <cell r="A20">
            <v>1024</v>
          </cell>
          <cell r="B20">
            <v>2000</v>
          </cell>
          <cell r="C20" t="str">
            <v>seq</v>
          </cell>
          <cell r="D20" t="str">
            <v>LIKEE</v>
          </cell>
          <cell r="E20">
            <v>1</v>
          </cell>
          <cell r="F20">
            <v>1111</v>
          </cell>
          <cell r="G20">
            <v>312212078</v>
          </cell>
          <cell r="H20">
            <v>5348770</v>
          </cell>
          <cell r="I20">
            <v>105821660</v>
          </cell>
          <cell r="J20">
            <v>82706266</v>
          </cell>
          <cell r="K20">
            <v>13000141</v>
          </cell>
        </row>
        <row r="21">
          <cell r="A21">
            <v>1024</v>
          </cell>
          <cell r="B21">
            <v>5000</v>
          </cell>
          <cell r="C21" t="str">
            <v>seq</v>
          </cell>
          <cell r="D21" t="str">
            <v>LIKEE</v>
          </cell>
          <cell r="E21">
            <v>1</v>
          </cell>
          <cell r="F21">
            <v>1111</v>
          </cell>
          <cell r="G21">
            <v>346855207</v>
          </cell>
          <cell r="H21">
            <v>2975981</v>
          </cell>
          <cell r="I21">
            <v>73520389</v>
          </cell>
          <cell r="J21">
            <v>120129747</v>
          </cell>
          <cell r="K21">
            <v>16620626</v>
          </cell>
        </row>
        <row r="22">
          <cell r="A22">
            <v>1024</v>
          </cell>
          <cell r="B22">
            <v>5000</v>
          </cell>
          <cell r="C22" t="str">
            <v>seq</v>
          </cell>
          <cell r="D22" t="str">
            <v>LIKEE</v>
          </cell>
          <cell r="E22">
            <v>1</v>
          </cell>
          <cell r="F22">
            <v>1111</v>
          </cell>
          <cell r="G22">
            <v>298635157</v>
          </cell>
          <cell r="H22">
            <v>4741392</v>
          </cell>
          <cell r="I22">
            <v>101804838</v>
          </cell>
          <cell r="J22">
            <v>127459983</v>
          </cell>
          <cell r="K22">
            <v>14416261</v>
          </cell>
        </row>
        <row r="23">
          <cell r="A23">
            <v>1024</v>
          </cell>
          <cell r="B23">
            <v>5000</v>
          </cell>
          <cell r="C23" t="str">
            <v>seq</v>
          </cell>
          <cell r="D23" t="str">
            <v>LIKEE</v>
          </cell>
          <cell r="E23">
            <v>1</v>
          </cell>
          <cell r="F23">
            <v>1111</v>
          </cell>
          <cell r="G23">
            <v>293447622</v>
          </cell>
          <cell r="H23">
            <v>4363816</v>
          </cell>
          <cell r="I23">
            <v>101609515</v>
          </cell>
          <cell r="J23">
            <v>128084182</v>
          </cell>
          <cell r="K23">
            <v>13287663</v>
          </cell>
        </row>
        <row r="24">
          <cell r="A24">
            <v>1024</v>
          </cell>
          <cell r="B24">
            <v>5000</v>
          </cell>
          <cell r="C24" t="str">
            <v>seq</v>
          </cell>
          <cell r="D24" t="str">
            <v>LIKEE</v>
          </cell>
          <cell r="E24">
            <v>1</v>
          </cell>
          <cell r="F24">
            <v>1111</v>
          </cell>
          <cell r="G24">
            <v>363252918</v>
          </cell>
          <cell r="H24">
            <v>3580027</v>
          </cell>
          <cell r="I24">
            <v>98606264</v>
          </cell>
          <cell r="J24">
            <v>150784555</v>
          </cell>
          <cell r="K24">
            <v>8686140</v>
          </cell>
        </row>
        <row r="25">
          <cell r="A25">
            <v>1024</v>
          </cell>
          <cell r="B25">
            <v>5000</v>
          </cell>
          <cell r="C25" t="str">
            <v>seq</v>
          </cell>
          <cell r="D25" t="str">
            <v>LIKEE</v>
          </cell>
          <cell r="E25">
            <v>1</v>
          </cell>
          <cell r="F25">
            <v>1111</v>
          </cell>
          <cell r="G25">
            <v>294907072</v>
          </cell>
          <cell r="H25">
            <v>3868598</v>
          </cell>
          <cell r="I25">
            <v>85242885</v>
          </cell>
          <cell r="J25">
            <v>107277957</v>
          </cell>
          <cell r="K25">
            <v>16470043</v>
          </cell>
        </row>
        <row r="26">
          <cell r="A26">
            <v>1024</v>
          </cell>
          <cell r="B26">
            <v>7500</v>
          </cell>
          <cell r="C26" t="str">
            <v>seq</v>
          </cell>
          <cell r="D26" t="str">
            <v>LIKEE</v>
          </cell>
          <cell r="E26">
            <v>1</v>
          </cell>
          <cell r="F26">
            <v>1111</v>
          </cell>
          <cell r="G26">
            <v>296280842</v>
          </cell>
          <cell r="H26">
            <v>5119311</v>
          </cell>
          <cell r="I26">
            <v>74904721</v>
          </cell>
          <cell r="J26">
            <v>141342757</v>
          </cell>
          <cell r="K26">
            <v>14149172</v>
          </cell>
        </row>
        <row r="27">
          <cell r="A27">
            <v>1024</v>
          </cell>
          <cell r="B27">
            <v>7500</v>
          </cell>
          <cell r="C27" t="str">
            <v>seq</v>
          </cell>
          <cell r="D27" t="str">
            <v>LIKEE</v>
          </cell>
          <cell r="E27">
            <v>1</v>
          </cell>
          <cell r="F27">
            <v>1111</v>
          </cell>
          <cell r="G27">
            <v>293313038</v>
          </cell>
          <cell r="H27">
            <v>7556507</v>
          </cell>
          <cell r="I27">
            <v>112965471</v>
          </cell>
          <cell r="J27">
            <v>144446690</v>
          </cell>
          <cell r="K27">
            <v>23056701</v>
          </cell>
        </row>
        <row r="28">
          <cell r="A28">
            <v>1024</v>
          </cell>
          <cell r="B28">
            <v>7500</v>
          </cell>
          <cell r="C28" t="str">
            <v>seq</v>
          </cell>
          <cell r="D28" t="str">
            <v>LIKEE</v>
          </cell>
          <cell r="E28">
            <v>1</v>
          </cell>
          <cell r="F28">
            <v>1111</v>
          </cell>
          <cell r="G28">
            <v>314993739</v>
          </cell>
          <cell r="H28">
            <v>5086459</v>
          </cell>
          <cell r="I28">
            <v>95100782</v>
          </cell>
          <cell r="J28">
            <v>133404448</v>
          </cell>
          <cell r="K28">
            <v>9280949</v>
          </cell>
        </row>
        <row r="29">
          <cell r="A29">
            <v>1024</v>
          </cell>
          <cell r="B29">
            <v>7500</v>
          </cell>
          <cell r="C29" t="str">
            <v>seq</v>
          </cell>
          <cell r="D29" t="str">
            <v>LIKEE</v>
          </cell>
          <cell r="E29">
            <v>1</v>
          </cell>
          <cell r="F29">
            <v>1111</v>
          </cell>
          <cell r="G29">
            <v>390218117</v>
          </cell>
          <cell r="H29">
            <v>4321427</v>
          </cell>
          <cell r="I29">
            <v>97189158</v>
          </cell>
          <cell r="J29">
            <v>134001966</v>
          </cell>
          <cell r="K29">
            <v>9041805</v>
          </cell>
        </row>
        <row r="30">
          <cell r="A30">
            <v>1024</v>
          </cell>
          <cell r="B30">
            <v>7500</v>
          </cell>
          <cell r="C30" t="str">
            <v>seq</v>
          </cell>
          <cell r="D30" t="str">
            <v>LIKEE</v>
          </cell>
          <cell r="E30">
            <v>1</v>
          </cell>
          <cell r="F30">
            <v>1111</v>
          </cell>
          <cell r="G30">
            <v>305041553</v>
          </cell>
          <cell r="H30">
            <v>4944335</v>
          </cell>
          <cell r="I30">
            <v>93612533</v>
          </cell>
          <cell r="J30">
            <v>146190946</v>
          </cell>
          <cell r="K30">
            <v>13430332</v>
          </cell>
        </row>
        <row r="31">
          <cell r="A31">
            <v>1024</v>
          </cell>
          <cell r="B31">
            <v>10000</v>
          </cell>
          <cell r="C31" t="str">
            <v>seq</v>
          </cell>
          <cell r="D31" t="str">
            <v>LIKEE</v>
          </cell>
          <cell r="E31">
            <v>1</v>
          </cell>
          <cell r="F31">
            <v>1112</v>
          </cell>
          <cell r="G31">
            <v>339073438</v>
          </cell>
          <cell r="H31">
            <v>6257461</v>
          </cell>
          <cell r="I31">
            <v>96901156</v>
          </cell>
          <cell r="J31">
            <v>165829428</v>
          </cell>
          <cell r="K31">
            <v>19032025</v>
          </cell>
        </row>
        <row r="32">
          <cell r="A32">
            <v>1024</v>
          </cell>
          <cell r="B32">
            <v>10000</v>
          </cell>
          <cell r="C32" t="str">
            <v>seq</v>
          </cell>
          <cell r="D32" t="str">
            <v>LIKEE</v>
          </cell>
          <cell r="E32">
            <v>1</v>
          </cell>
          <cell r="F32">
            <v>1112</v>
          </cell>
          <cell r="G32">
            <v>309845753</v>
          </cell>
          <cell r="H32">
            <v>6276724</v>
          </cell>
          <cell r="I32">
            <v>104332660</v>
          </cell>
          <cell r="J32">
            <v>146892466</v>
          </cell>
          <cell r="K32">
            <v>19473663</v>
          </cell>
        </row>
        <row r="33">
          <cell r="A33">
            <v>1024</v>
          </cell>
          <cell r="B33">
            <v>10000</v>
          </cell>
          <cell r="C33" t="str">
            <v>seq</v>
          </cell>
          <cell r="D33" t="str">
            <v>LIKEE</v>
          </cell>
          <cell r="E33">
            <v>1</v>
          </cell>
          <cell r="F33">
            <v>1112</v>
          </cell>
          <cell r="G33">
            <v>321632688</v>
          </cell>
          <cell r="H33">
            <v>5861833</v>
          </cell>
          <cell r="I33">
            <v>89812879</v>
          </cell>
          <cell r="J33">
            <v>148162217</v>
          </cell>
          <cell r="K33">
            <v>16954578</v>
          </cell>
        </row>
        <row r="34">
          <cell r="A34">
            <v>1024</v>
          </cell>
          <cell r="B34">
            <v>10000</v>
          </cell>
          <cell r="C34" t="str">
            <v>seq</v>
          </cell>
          <cell r="D34" t="str">
            <v>LIKEE</v>
          </cell>
          <cell r="E34">
            <v>1</v>
          </cell>
          <cell r="F34">
            <v>1112</v>
          </cell>
          <cell r="G34">
            <v>383737440</v>
          </cell>
          <cell r="H34">
            <v>5541829</v>
          </cell>
          <cell r="I34">
            <v>104842852</v>
          </cell>
          <cell r="J34">
            <v>178601996</v>
          </cell>
          <cell r="K34">
            <v>15567172</v>
          </cell>
        </row>
        <row r="35">
          <cell r="A35">
            <v>1024</v>
          </cell>
          <cell r="B35">
            <v>10000</v>
          </cell>
          <cell r="C35" t="str">
            <v>seq</v>
          </cell>
          <cell r="D35" t="str">
            <v>LIKEE</v>
          </cell>
          <cell r="E35">
            <v>1</v>
          </cell>
          <cell r="F35">
            <v>1112</v>
          </cell>
          <cell r="G35">
            <v>290720831</v>
          </cell>
          <cell r="H35">
            <v>5594046</v>
          </cell>
          <cell r="I35">
            <v>97401219</v>
          </cell>
          <cell r="J35">
            <v>153656095</v>
          </cell>
          <cell r="K35">
            <v>16577099</v>
          </cell>
        </row>
        <row r="36">
          <cell r="A36">
            <v>1024</v>
          </cell>
          <cell r="B36">
            <v>20000</v>
          </cell>
          <cell r="C36" t="str">
            <v>seq</v>
          </cell>
          <cell r="D36" t="str">
            <v>LIKEE</v>
          </cell>
          <cell r="E36">
            <v>1</v>
          </cell>
          <cell r="F36">
            <v>11111</v>
          </cell>
          <cell r="G36">
            <v>313555519</v>
          </cell>
          <cell r="H36">
            <v>11564198</v>
          </cell>
          <cell r="I36">
            <v>133371278</v>
          </cell>
          <cell r="J36">
            <v>284535190</v>
          </cell>
          <cell r="K36">
            <v>85311189</v>
          </cell>
        </row>
        <row r="37">
          <cell r="A37">
            <v>1024</v>
          </cell>
          <cell r="B37">
            <v>20000</v>
          </cell>
          <cell r="C37" t="str">
            <v>seq</v>
          </cell>
          <cell r="D37" t="str">
            <v>LIKEE</v>
          </cell>
          <cell r="E37">
            <v>1</v>
          </cell>
          <cell r="F37">
            <v>11111</v>
          </cell>
          <cell r="G37">
            <v>404630128</v>
          </cell>
          <cell r="H37">
            <v>11297966</v>
          </cell>
          <cell r="I37">
            <v>109693147</v>
          </cell>
          <cell r="J37">
            <v>264739129</v>
          </cell>
          <cell r="K37">
            <v>90906775</v>
          </cell>
        </row>
        <row r="38">
          <cell r="A38">
            <v>1024</v>
          </cell>
          <cell r="B38">
            <v>20000</v>
          </cell>
          <cell r="C38" t="str">
            <v>seq</v>
          </cell>
          <cell r="D38" t="str">
            <v>LIKEE</v>
          </cell>
          <cell r="E38">
            <v>1</v>
          </cell>
          <cell r="F38">
            <v>11111</v>
          </cell>
          <cell r="G38">
            <v>314441353</v>
          </cell>
          <cell r="H38">
            <v>10362439</v>
          </cell>
          <cell r="I38">
            <v>106583197</v>
          </cell>
          <cell r="J38">
            <v>266309718</v>
          </cell>
          <cell r="K38">
            <v>98655152</v>
          </cell>
        </row>
        <row r="39">
          <cell r="A39">
            <v>1024</v>
          </cell>
          <cell r="B39">
            <v>20000</v>
          </cell>
          <cell r="C39" t="str">
            <v>seq</v>
          </cell>
          <cell r="D39" t="str">
            <v>LIKEE</v>
          </cell>
          <cell r="E39">
            <v>1</v>
          </cell>
          <cell r="F39">
            <v>11111</v>
          </cell>
          <cell r="G39">
            <v>334578546</v>
          </cell>
          <cell r="H39">
            <v>10248346</v>
          </cell>
          <cell r="I39">
            <v>105476363</v>
          </cell>
          <cell r="J39">
            <v>268446790</v>
          </cell>
          <cell r="K39">
            <v>84355034</v>
          </cell>
        </row>
        <row r="40">
          <cell r="A40">
            <v>1024</v>
          </cell>
          <cell r="B40">
            <v>20000</v>
          </cell>
          <cell r="C40" t="str">
            <v>seq</v>
          </cell>
          <cell r="D40" t="str">
            <v>LIKEE</v>
          </cell>
          <cell r="E40">
            <v>1</v>
          </cell>
          <cell r="F40">
            <v>11111</v>
          </cell>
          <cell r="G40">
            <v>320914068</v>
          </cell>
          <cell r="H40">
            <v>10006984</v>
          </cell>
          <cell r="I40">
            <v>107996587</v>
          </cell>
          <cell r="J40">
            <v>255540118</v>
          </cell>
          <cell r="K40">
            <v>90851715</v>
          </cell>
        </row>
        <row r="41">
          <cell r="A41">
            <v>1024</v>
          </cell>
          <cell r="B41">
            <v>30000</v>
          </cell>
          <cell r="C41" t="str">
            <v>seq</v>
          </cell>
          <cell r="D41" t="str">
            <v>LIKEE</v>
          </cell>
          <cell r="E41">
            <v>1</v>
          </cell>
          <cell r="F41">
            <v>11111</v>
          </cell>
          <cell r="G41">
            <v>394847123</v>
          </cell>
          <cell r="H41">
            <v>15341467</v>
          </cell>
          <cell r="I41">
            <v>115332082</v>
          </cell>
          <cell r="J41">
            <v>393462880</v>
          </cell>
          <cell r="K41">
            <v>46938079</v>
          </cell>
        </row>
        <row r="42">
          <cell r="A42">
            <v>1024</v>
          </cell>
          <cell r="B42">
            <v>30000</v>
          </cell>
          <cell r="C42" t="str">
            <v>seq</v>
          </cell>
          <cell r="D42" t="str">
            <v>LIKEE</v>
          </cell>
          <cell r="E42">
            <v>1</v>
          </cell>
          <cell r="F42">
            <v>11111</v>
          </cell>
          <cell r="G42">
            <v>360448595</v>
          </cell>
          <cell r="H42">
            <v>14137414</v>
          </cell>
          <cell r="I42">
            <v>104144541</v>
          </cell>
          <cell r="J42">
            <v>401020307</v>
          </cell>
          <cell r="K42">
            <v>41585046</v>
          </cell>
        </row>
        <row r="43">
          <cell r="A43">
            <v>1024</v>
          </cell>
          <cell r="B43">
            <v>30000</v>
          </cell>
          <cell r="C43" t="str">
            <v>seq</v>
          </cell>
          <cell r="D43" t="str">
            <v>LIKEE</v>
          </cell>
          <cell r="E43">
            <v>1</v>
          </cell>
          <cell r="F43">
            <v>11111</v>
          </cell>
          <cell r="G43">
            <v>338520221</v>
          </cell>
          <cell r="H43">
            <v>13658755</v>
          </cell>
          <cell r="I43">
            <v>110217109</v>
          </cell>
          <cell r="J43">
            <v>405490773</v>
          </cell>
          <cell r="K43">
            <v>59309404</v>
          </cell>
        </row>
        <row r="44">
          <cell r="A44">
            <v>1024</v>
          </cell>
          <cell r="B44">
            <v>30000</v>
          </cell>
          <cell r="C44" t="str">
            <v>seq</v>
          </cell>
          <cell r="D44" t="str">
            <v>LIKEE</v>
          </cell>
          <cell r="E44">
            <v>1</v>
          </cell>
          <cell r="F44">
            <v>11111</v>
          </cell>
          <cell r="G44">
            <v>381895705</v>
          </cell>
          <cell r="H44">
            <v>13976009</v>
          </cell>
          <cell r="I44">
            <v>112407456</v>
          </cell>
          <cell r="J44">
            <v>349608836</v>
          </cell>
          <cell r="K44">
            <v>41245345</v>
          </cell>
        </row>
        <row r="45">
          <cell r="A45">
            <v>1024</v>
          </cell>
          <cell r="B45">
            <v>30000</v>
          </cell>
          <cell r="C45" t="str">
            <v>seq</v>
          </cell>
          <cell r="D45" t="str">
            <v>LIKEE</v>
          </cell>
          <cell r="E45">
            <v>1</v>
          </cell>
          <cell r="F45">
            <v>11111</v>
          </cell>
          <cell r="G45">
            <v>351930173</v>
          </cell>
          <cell r="H45">
            <v>14128719</v>
          </cell>
          <cell r="I45">
            <v>134506817</v>
          </cell>
          <cell r="J45">
            <v>382800611</v>
          </cell>
          <cell r="K45">
            <v>54250408</v>
          </cell>
        </row>
        <row r="46">
          <cell r="A46">
            <v>1024</v>
          </cell>
          <cell r="B46">
            <v>50000</v>
          </cell>
          <cell r="C46" t="str">
            <v>seq</v>
          </cell>
          <cell r="D46" t="str">
            <v>LIKEE</v>
          </cell>
          <cell r="E46">
            <v>1</v>
          </cell>
          <cell r="F46">
            <v>11111</v>
          </cell>
          <cell r="G46">
            <v>426597158</v>
          </cell>
          <cell r="H46">
            <v>26543052</v>
          </cell>
          <cell r="I46">
            <v>149026591</v>
          </cell>
          <cell r="J46">
            <v>1042786492</v>
          </cell>
          <cell r="K46">
            <v>40771302</v>
          </cell>
        </row>
        <row r="47">
          <cell r="A47">
            <v>1024</v>
          </cell>
          <cell r="B47">
            <v>50000</v>
          </cell>
          <cell r="C47" t="str">
            <v>seq</v>
          </cell>
          <cell r="D47" t="str">
            <v>LIKEE</v>
          </cell>
          <cell r="E47">
            <v>1</v>
          </cell>
          <cell r="F47">
            <v>11111</v>
          </cell>
          <cell r="G47">
            <v>470194650</v>
          </cell>
          <cell r="H47">
            <v>23261085</v>
          </cell>
          <cell r="I47">
            <v>131162881</v>
          </cell>
          <cell r="J47">
            <v>1023865932</v>
          </cell>
          <cell r="K47">
            <v>46882732</v>
          </cell>
        </row>
        <row r="48">
          <cell r="A48">
            <v>1024</v>
          </cell>
          <cell r="B48">
            <v>50000</v>
          </cell>
          <cell r="C48" t="str">
            <v>seq</v>
          </cell>
          <cell r="D48" t="str">
            <v>LIKEE</v>
          </cell>
          <cell r="E48">
            <v>1</v>
          </cell>
          <cell r="F48">
            <v>11111</v>
          </cell>
          <cell r="G48">
            <v>429296395</v>
          </cell>
          <cell r="H48">
            <v>20800856</v>
          </cell>
          <cell r="I48">
            <v>135166679</v>
          </cell>
          <cell r="J48">
            <v>1075554965</v>
          </cell>
          <cell r="K48">
            <v>37966510</v>
          </cell>
        </row>
        <row r="49">
          <cell r="A49">
            <v>1024</v>
          </cell>
          <cell r="B49">
            <v>50000</v>
          </cell>
          <cell r="C49" t="str">
            <v>seq</v>
          </cell>
          <cell r="D49" t="str">
            <v>LIKEE</v>
          </cell>
          <cell r="E49">
            <v>1</v>
          </cell>
          <cell r="F49">
            <v>11111</v>
          </cell>
          <cell r="G49">
            <v>449804381</v>
          </cell>
          <cell r="H49">
            <v>24043748</v>
          </cell>
          <cell r="I49">
            <v>146215034</v>
          </cell>
          <cell r="J49">
            <v>1050910182</v>
          </cell>
          <cell r="K49">
            <v>37770906</v>
          </cell>
        </row>
        <row r="50">
          <cell r="A50">
            <v>1024</v>
          </cell>
          <cell r="B50">
            <v>50000</v>
          </cell>
          <cell r="C50" t="str">
            <v>seq</v>
          </cell>
          <cell r="D50" t="str">
            <v>LIKEE</v>
          </cell>
          <cell r="E50">
            <v>1</v>
          </cell>
          <cell r="F50">
            <v>11111</v>
          </cell>
          <cell r="G50">
            <v>476845184</v>
          </cell>
          <cell r="H50">
            <v>20964865</v>
          </cell>
          <cell r="I50">
            <v>164604366</v>
          </cell>
          <cell r="J50">
            <v>1102766788</v>
          </cell>
          <cell r="K50">
            <v>46353662</v>
          </cell>
        </row>
        <row r="51">
          <cell r="A51">
            <v>1024</v>
          </cell>
          <cell r="B51">
            <v>75000</v>
          </cell>
          <cell r="C51" t="str">
            <v>seq</v>
          </cell>
          <cell r="D51" t="str">
            <v>LIKEE</v>
          </cell>
          <cell r="E51">
            <v>1</v>
          </cell>
          <cell r="F51">
            <v>11111</v>
          </cell>
          <cell r="G51">
            <v>528106563</v>
          </cell>
          <cell r="H51">
            <v>28462327</v>
          </cell>
          <cell r="I51">
            <v>134281973</v>
          </cell>
          <cell r="J51">
            <v>1596764537</v>
          </cell>
          <cell r="K51">
            <v>36720314</v>
          </cell>
        </row>
        <row r="52">
          <cell r="A52">
            <v>1024</v>
          </cell>
          <cell r="B52">
            <v>75000</v>
          </cell>
          <cell r="C52" t="str">
            <v>seq</v>
          </cell>
          <cell r="D52" t="str">
            <v>LIKEE</v>
          </cell>
          <cell r="E52">
            <v>1</v>
          </cell>
          <cell r="F52">
            <v>11111</v>
          </cell>
          <cell r="G52">
            <v>516313491</v>
          </cell>
          <cell r="H52">
            <v>30569792</v>
          </cell>
          <cell r="I52">
            <v>155055475</v>
          </cell>
          <cell r="J52">
            <v>1648148547</v>
          </cell>
          <cell r="K52">
            <v>38963449</v>
          </cell>
        </row>
        <row r="53">
          <cell r="A53">
            <v>1024</v>
          </cell>
          <cell r="B53">
            <v>75000</v>
          </cell>
          <cell r="C53" t="str">
            <v>seq</v>
          </cell>
          <cell r="D53" t="str">
            <v>LIKEE</v>
          </cell>
          <cell r="E53">
            <v>1</v>
          </cell>
          <cell r="F53">
            <v>11111</v>
          </cell>
          <cell r="G53">
            <v>502872507</v>
          </cell>
          <cell r="H53">
            <v>29210701</v>
          </cell>
          <cell r="I53">
            <v>133766597</v>
          </cell>
          <cell r="J53">
            <v>1603801274</v>
          </cell>
          <cell r="K53">
            <v>35557297</v>
          </cell>
        </row>
        <row r="54">
          <cell r="A54">
            <v>1024</v>
          </cell>
          <cell r="B54">
            <v>75000</v>
          </cell>
          <cell r="C54" t="str">
            <v>seq</v>
          </cell>
          <cell r="D54" t="str">
            <v>LIKEE</v>
          </cell>
          <cell r="E54">
            <v>1</v>
          </cell>
          <cell r="F54">
            <v>11111</v>
          </cell>
          <cell r="G54">
            <v>500867524</v>
          </cell>
          <cell r="H54">
            <v>27874738</v>
          </cell>
          <cell r="I54">
            <v>151173540</v>
          </cell>
          <cell r="J54">
            <v>1755542380</v>
          </cell>
          <cell r="K54">
            <v>44392168</v>
          </cell>
        </row>
        <row r="55">
          <cell r="A55">
            <v>1024</v>
          </cell>
          <cell r="B55">
            <v>75000</v>
          </cell>
          <cell r="C55" t="str">
            <v>seq</v>
          </cell>
          <cell r="D55" t="str">
            <v>LIKEE</v>
          </cell>
          <cell r="E55">
            <v>1</v>
          </cell>
          <cell r="F55">
            <v>11111</v>
          </cell>
          <cell r="G55">
            <v>506440424</v>
          </cell>
          <cell r="H55">
            <v>29172113</v>
          </cell>
          <cell r="I55">
            <v>137673289</v>
          </cell>
          <cell r="J55">
            <v>1711148069</v>
          </cell>
          <cell r="K55">
            <v>43502460</v>
          </cell>
        </row>
        <row r="56">
          <cell r="A56">
            <v>1024</v>
          </cell>
          <cell r="B56">
            <v>100000</v>
          </cell>
          <cell r="C56" t="str">
            <v>seq</v>
          </cell>
          <cell r="D56" t="str">
            <v>LIKEE</v>
          </cell>
          <cell r="E56">
            <v>1</v>
          </cell>
          <cell r="F56">
            <v>11112</v>
          </cell>
          <cell r="G56">
            <v>749273429</v>
          </cell>
          <cell r="H56">
            <v>36316468</v>
          </cell>
          <cell r="I56">
            <v>128079713</v>
          </cell>
          <cell r="J56">
            <v>1743293752</v>
          </cell>
          <cell r="K56">
            <v>33719916</v>
          </cell>
        </row>
        <row r="57">
          <cell r="A57">
            <v>1024</v>
          </cell>
          <cell r="B57">
            <v>100000</v>
          </cell>
          <cell r="C57" t="str">
            <v>seq</v>
          </cell>
          <cell r="D57" t="str">
            <v>LIKEE</v>
          </cell>
          <cell r="E57">
            <v>1</v>
          </cell>
          <cell r="F57">
            <v>11112</v>
          </cell>
          <cell r="G57">
            <v>843601596</v>
          </cell>
          <cell r="H57">
            <v>36906577</v>
          </cell>
          <cell r="I57">
            <v>162922992</v>
          </cell>
          <cell r="J57">
            <v>1848873474</v>
          </cell>
          <cell r="K57">
            <v>79209353</v>
          </cell>
        </row>
        <row r="58">
          <cell r="A58">
            <v>1024</v>
          </cell>
          <cell r="B58">
            <v>100000</v>
          </cell>
          <cell r="C58" t="str">
            <v>seq</v>
          </cell>
          <cell r="D58" t="str">
            <v>LIKEE</v>
          </cell>
          <cell r="E58">
            <v>1</v>
          </cell>
          <cell r="F58">
            <v>11112</v>
          </cell>
          <cell r="G58">
            <v>703224520</v>
          </cell>
          <cell r="H58">
            <v>40155271</v>
          </cell>
          <cell r="I58">
            <v>115703233</v>
          </cell>
          <cell r="J58">
            <v>1730998327</v>
          </cell>
          <cell r="K58">
            <v>115529366</v>
          </cell>
        </row>
        <row r="59">
          <cell r="A59">
            <v>1024</v>
          </cell>
          <cell r="B59">
            <v>100000</v>
          </cell>
          <cell r="C59" t="str">
            <v>seq</v>
          </cell>
          <cell r="D59" t="str">
            <v>LIKEE</v>
          </cell>
          <cell r="E59">
            <v>1</v>
          </cell>
          <cell r="F59">
            <v>11112</v>
          </cell>
          <cell r="G59">
            <v>721644640</v>
          </cell>
          <cell r="H59">
            <v>37703804</v>
          </cell>
          <cell r="I59">
            <v>138091750</v>
          </cell>
          <cell r="J59">
            <v>1944169503</v>
          </cell>
          <cell r="K59">
            <v>77145849</v>
          </cell>
        </row>
        <row r="60">
          <cell r="A60">
            <v>1024</v>
          </cell>
          <cell r="B60">
            <v>100000</v>
          </cell>
          <cell r="C60" t="str">
            <v>seq</v>
          </cell>
          <cell r="D60" t="str">
            <v>LIKEE</v>
          </cell>
          <cell r="E60">
            <v>1</v>
          </cell>
          <cell r="F60">
            <v>11112</v>
          </cell>
          <cell r="G60">
            <v>771661101</v>
          </cell>
          <cell r="H60">
            <v>36519818</v>
          </cell>
          <cell r="I60">
            <v>166015849</v>
          </cell>
          <cell r="J60">
            <v>1707824780</v>
          </cell>
          <cell r="K60">
            <v>86511869</v>
          </cell>
        </row>
        <row r="61">
          <cell r="A61">
            <v>1024</v>
          </cell>
          <cell r="B61">
            <v>200000</v>
          </cell>
          <cell r="C61" t="str">
            <v>seq</v>
          </cell>
          <cell r="D61" t="str">
            <v>LIKEE</v>
          </cell>
          <cell r="E61">
            <v>1</v>
          </cell>
          <cell r="F61">
            <v>111111</v>
          </cell>
          <cell r="G61">
            <v>1348911543</v>
          </cell>
          <cell r="H61">
            <v>61350199</v>
          </cell>
          <cell r="I61">
            <v>574251290</v>
          </cell>
          <cell r="J61">
            <v>2521585210</v>
          </cell>
          <cell r="K61">
            <v>1910048279</v>
          </cell>
        </row>
        <row r="62">
          <cell r="A62">
            <v>1024</v>
          </cell>
          <cell r="B62">
            <v>200000</v>
          </cell>
          <cell r="C62" t="str">
            <v>seq</v>
          </cell>
          <cell r="D62" t="str">
            <v>LIKEE</v>
          </cell>
          <cell r="E62">
            <v>1</v>
          </cell>
          <cell r="F62">
            <v>111111</v>
          </cell>
          <cell r="G62">
            <v>1320327646</v>
          </cell>
          <cell r="H62">
            <v>64566898</v>
          </cell>
          <cell r="I62">
            <v>475466396</v>
          </cell>
          <cell r="J62">
            <v>2559635180</v>
          </cell>
          <cell r="K62">
            <v>1903820310</v>
          </cell>
        </row>
        <row r="63">
          <cell r="A63">
            <v>1024</v>
          </cell>
          <cell r="B63">
            <v>200000</v>
          </cell>
          <cell r="C63" t="str">
            <v>seq</v>
          </cell>
          <cell r="D63" t="str">
            <v>LIKEE</v>
          </cell>
          <cell r="E63">
            <v>1</v>
          </cell>
          <cell r="F63">
            <v>111111</v>
          </cell>
          <cell r="G63">
            <v>1205757962</v>
          </cell>
          <cell r="H63">
            <v>62731066</v>
          </cell>
          <cell r="I63">
            <v>530051208</v>
          </cell>
          <cell r="J63">
            <v>2521814327</v>
          </cell>
          <cell r="K63">
            <v>1900395199</v>
          </cell>
        </row>
        <row r="64">
          <cell r="A64">
            <v>1024</v>
          </cell>
          <cell r="B64">
            <v>200000</v>
          </cell>
          <cell r="C64" t="str">
            <v>seq</v>
          </cell>
          <cell r="D64" t="str">
            <v>LIKEE</v>
          </cell>
          <cell r="E64">
            <v>1</v>
          </cell>
          <cell r="F64">
            <v>111111</v>
          </cell>
          <cell r="G64">
            <v>1323599241</v>
          </cell>
          <cell r="H64">
            <v>60961487</v>
          </cell>
          <cell r="I64">
            <v>1630731206</v>
          </cell>
          <cell r="J64">
            <v>2486478023</v>
          </cell>
          <cell r="K64">
            <v>1861922974</v>
          </cell>
        </row>
        <row r="65">
          <cell r="A65">
            <v>1024</v>
          </cell>
          <cell r="B65">
            <v>200000</v>
          </cell>
          <cell r="C65" t="str">
            <v>seq</v>
          </cell>
          <cell r="D65" t="str">
            <v>LIKEE</v>
          </cell>
          <cell r="E65">
            <v>1</v>
          </cell>
          <cell r="F65">
            <v>111111</v>
          </cell>
          <cell r="G65">
            <v>1385205626</v>
          </cell>
          <cell r="H65">
            <v>64021939</v>
          </cell>
          <cell r="I65">
            <v>525436972</v>
          </cell>
          <cell r="J65">
            <v>2474935938</v>
          </cell>
          <cell r="K65">
            <v>1924969756</v>
          </cell>
        </row>
        <row r="66">
          <cell r="A66">
            <v>1024</v>
          </cell>
          <cell r="B66">
            <v>250000</v>
          </cell>
          <cell r="C66" t="str">
            <v>seq</v>
          </cell>
          <cell r="D66" t="str">
            <v>LIKEE</v>
          </cell>
          <cell r="E66">
            <v>1</v>
          </cell>
          <cell r="F66">
            <v>111111</v>
          </cell>
          <cell r="G66">
            <v>2161087856</v>
          </cell>
          <cell r="H66">
            <v>76640048</v>
          </cell>
          <cell r="I66">
            <v>1575197438</v>
          </cell>
          <cell r="J66">
            <v>4209493190</v>
          </cell>
          <cell r="K66">
            <v>1146585689</v>
          </cell>
        </row>
        <row r="67">
          <cell r="A67">
            <v>1024</v>
          </cell>
          <cell r="B67">
            <v>250000</v>
          </cell>
          <cell r="C67" t="str">
            <v>seq</v>
          </cell>
          <cell r="D67" t="str">
            <v>LIKEE</v>
          </cell>
          <cell r="E67">
            <v>1</v>
          </cell>
          <cell r="F67">
            <v>111111</v>
          </cell>
          <cell r="G67">
            <v>2027619649</v>
          </cell>
          <cell r="H67">
            <v>78735584</v>
          </cell>
          <cell r="I67">
            <v>1447628846</v>
          </cell>
          <cell r="J67">
            <v>4229128381</v>
          </cell>
          <cell r="K67">
            <v>1123735329</v>
          </cell>
        </row>
        <row r="68">
          <cell r="A68">
            <v>1024</v>
          </cell>
          <cell r="B68">
            <v>250000</v>
          </cell>
          <cell r="C68" t="str">
            <v>seq</v>
          </cell>
          <cell r="D68" t="str">
            <v>LIKEE</v>
          </cell>
          <cell r="E68">
            <v>1</v>
          </cell>
          <cell r="F68">
            <v>111111</v>
          </cell>
          <cell r="G68">
            <v>2152102863</v>
          </cell>
          <cell r="H68">
            <v>73550335</v>
          </cell>
          <cell r="I68">
            <v>1466008645</v>
          </cell>
          <cell r="J68">
            <v>4231531375</v>
          </cell>
          <cell r="K68">
            <v>1169394373</v>
          </cell>
        </row>
        <row r="69">
          <cell r="A69">
            <v>1024</v>
          </cell>
          <cell r="B69">
            <v>250000</v>
          </cell>
          <cell r="C69" t="str">
            <v>seq</v>
          </cell>
          <cell r="D69" t="str">
            <v>LIKEE</v>
          </cell>
          <cell r="E69">
            <v>1</v>
          </cell>
          <cell r="F69">
            <v>111111</v>
          </cell>
          <cell r="G69">
            <v>2061197757</v>
          </cell>
          <cell r="H69">
            <v>84134605</v>
          </cell>
          <cell r="I69">
            <v>1474407726</v>
          </cell>
          <cell r="J69">
            <v>4218357500</v>
          </cell>
          <cell r="K69">
            <v>1215956014</v>
          </cell>
        </row>
        <row r="70">
          <cell r="A70">
            <v>1024</v>
          </cell>
          <cell r="B70">
            <v>250000</v>
          </cell>
          <cell r="C70" t="str">
            <v>seq</v>
          </cell>
          <cell r="D70" t="str">
            <v>LIKEE</v>
          </cell>
          <cell r="E70">
            <v>1</v>
          </cell>
          <cell r="F70">
            <v>111111</v>
          </cell>
          <cell r="G70">
            <v>2067651991</v>
          </cell>
          <cell r="H70">
            <v>77028389</v>
          </cell>
          <cell r="I70">
            <v>2046195608</v>
          </cell>
          <cell r="J70">
            <v>3718060764</v>
          </cell>
          <cell r="K70">
            <v>1250821323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99" Type="http://schemas.openxmlformats.org/officeDocument/2006/relationships/image" Target="../media/image148.emf"/><Relationship Id="rId21" Type="http://schemas.openxmlformats.org/officeDocument/2006/relationships/image" Target="../media/image9.emf"/><Relationship Id="rId63" Type="http://schemas.openxmlformats.org/officeDocument/2006/relationships/image" Target="../media/image30.emf"/><Relationship Id="rId159" Type="http://schemas.openxmlformats.org/officeDocument/2006/relationships/image" Target="../media/image78.emf"/><Relationship Id="rId324" Type="http://schemas.openxmlformats.org/officeDocument/2006/relationships/control" Target="../activeX/activeX161.xml"/><Relationship Id="rId366" Type="http://schemas.openxmlformats.org/officeDocument/2006/relationships/control" Target="../activeX/activeX182.xml"/><Relationship Id="rId531" Type="http://schemas.openxmlformats.org/officeDocument/2006/relationships/image" Target="../media/image264.emf"/><Relationship Id="rId170" Type="http://schemas.openxmlformats.org/officeDocument/2006/relationships/control" Target="../activeX/activeX84.xml"/><Relationship Id="rId226" Type="http://schemas.openxmlformats.org/officeDocument/2006/relationships/control" Target="../activeX/activeX112.xml"/><Relationship Id="rId433" Type="http://schemas.openxmlformats.org/officeDocument/2006/relationships/image" Target="../media/image215.emf"/><Relationship Id="rId268" Type="http://schemas.openxmlformats.org/officeDocument/2006/relationships/control" Target="../activeX/activeX133.xml"/><Relationship Id="rId475" Type="http://schemas.openxmlformats.org/officeDocument/2006/relationships/image" Target="../media/image236.emf"/><Relationship Id="rId32" Type="http://schemas.openxmlformats.org/officeDocument/2006/relationships/control" Target="../activeX/activeX15.xml"/><Relationship Id="rId74" Type="http://schemas.openxmlformats.org/officeDocument/2006/relationships/control" Target="../activeX/activeX36.xml"/><Relationship Id="rId128" Type="http://schemas.openxmlformats.org/officeDocument/2006/relationships/control" Target="../activeX/activeX63.xml"/><Relationship Id="rId335" Type="http://schemas.openxmlformats.org/officeDocument/2006/relationships/image" Target="../media/image166.emf"/><Relationship Id="rId377" Type="http://schemas.openxmlformats.org/officeDocument/2006/relationships/image" Target="../media/image187.emf"/><Relationship Id="rId500" Type="http://schemas.openxmlformats.org/officeDocument/2006/relationships/control" Target="../activeX/activeX249.xml"/><Relationship Id="rId542" Type="http://schemas.openxmlformats.org/officeDocument/2006/relationships/control" Target="../activeX/activeX270.xml"/><Relationship Id="rId5" Type="http://schemas.openxmlformats.org/officeDocument/2006/relationships/image" Target="../media/image1.emf"/><Relationship Id="rId181" Type="http://schemas.openxmlformats.org/officeDocument/2006/relationships/image" Target="../media/image89.emf"/><Relationship Id="rId237" Type="http://schemas.openxmlformats.org/officeDocument/2006/relationships/image" Target="../media/image117.emf"/><Relationship Id="rId402" Type="http://schemas.openxmlformats.org/officeDocument/2006/relationships/control" Target="../activeX/activeX200.xml"/><Relationship Id="rId279" Type="http://schemas.openxmlformats.org/officeDocument/2006/relationships/image" Target="../media/image138.emf"/><Relationship Id="rId444" Type="http://schemas.openxmlformats.org/officeDocument/2006/relationships/control" Target="../activeX/activeX221.xml"/><Relationship Id="rId486" Type="http://schemas.openxmlformats.org/officeDocument/2006/relationships/control" Target="../activeX/activeX242.xml"/><Relationship Id="rId43" Type="http://schemas.openxmlformats.org/officeDocument/2006/relationships/image" Target="../media/image20.emf"/><Relationship Id="rId139" Type="http://schemas.openxmlformats.org/officeDocument/2006/relationships/image" Target="../media/image68.emf"/><Relationship Id="rId290" Type="http://schemas.openxmlformats.org/officeDocument/2006/relationships/control" Target="../activeX/activeX144.xml"/><Relationship Id="rId304" Type="http://schemas.openxmlformats.org/officeDocument/2006/relationships/control" Target="../activeX/activeX151.xml"/><Relationship Id="rId346" Type="http://schemas.openxmlformats.org/officeDocument/2006/relationships/control" Target="../activeX/activeX172.xml"/><Relationship Id="rId388" Type="http://schemas.openxmlformats.org/officeDocument/2006/relationships/control" Target="../activeX/activeX193.xml"/><Relationship Id="rId511" Type="http://schemas.openxmlformats.org/officeDocument/2006/relationships/image" Target="../media/image254.emf"/><Relationship Id="rId553" Type="http://schemas.openxmlformats.org/officeDocument/2006/relationships/image" Target="../media/image275.emf"/><Relationship Id="rId85" Type="http://schemas.openxmlformats.org/officeDocument/2006/relationships/image" Target="../media/image41.emf"/><Relationship Id="rId150" Type="http://schemas.openxmlformats.org/officeDocument/2006/relationships/control" Target="../activeX/activeX74.xml"/><Relationship Id="rId192" Type="http://schemas.openxmlformats.org/officeDocument/2006/relationships/control" Target="../activeX/activeX95.xml"/><Relationship Id="rId206" Type="http://schemas.openxmlformats.org/officeDocument/2006/relationships/control" Target="../activeX/activeX102.xml"/><Relationship Id="rId413" Type="http://schemas.openxmlformats.org/officeDocument/2006/relationships/image" Target="../media/image205.emf"/><Relationship Id="rId248" Type="http://schemas.openxmlformats.org/officeDocument/2006/relationships/control" Target="../activeX/activeX123.xml"/><Relationship Id="rId455" Type="http://schemas.openxmlformats.org/officeDocument/2006/relationships/image" Target="../media/image226.emf"/><Relationship Id="rId497" Type="http://schemas.openxmlformats.org/officeDocument/2006/relationships/image" Target="../media/image247.emf"/><Relationship Id="rId12" Type="http://schemas.openxmlformats.org/officeDocument/2006/relationships/control" Target="../activeX/activeX5.xml"/><Relationship Id="rId108" Type="http://schemas.openxmlformats.org/officeDocument/2006/relationships/control" Target="../activeX/activeX53.xml"/><Relationship Id="rId315" Type="http://schemas.openxmlformats.org/officeDocument/2006/relationships/image" Target="../media/image156.emf"/><Relationship Id="rId357" Type="http://schemas.openxmlformats.org/officeDocument/2006/relationships/image" Target="../media/image177.emf"/><Relationship Id="rId522" Type="http://schemas.openxmlformats.org/officeDocument/2006/relationships/control" Target="../activeX/activeX260.xml"/><Relationship Id="rId54" Type="http://schemas.openxmlformats.org/officeDocument/2006/relationships/control" Target="../activeX/activeX26.xml"/><Relationship Id="rId96" Type="http://schemas.openxmlformats.org/officeDocument/2006/relationships/control" Target="../activeX/activeX47.xml"/><Relationship Id="rId161" Type="http://schemas.openxmlformats.org/officeDocument/2006/relationships/image" Target="../media/image79.emf"/><Relationship Id="rId217" Type="http://schemas.openxmlformats.org/officeDocument/2006/relationships/image" Target="../media/image107.emf"/><Relationship Id="rId399" Type="http://schemas.openxmlformats.org/officeDocument/2006/relationships/image" Target="../media/image198.emf"/><Relationship Id="rId564" Type="http://schemas.openxmlformats.org/officeDocument/2006/relationships/control" Target="../activeX/activeX281.xml"/><Relationship Id="rId259" Type="http://schemas.openxmlformats.org/officeDocument/2006/relationships/image" Target="../media/image128.emf"/><Relationship Id="rId424" Type="http://schemas.openxmlformats.org/officeDocument/2006/relationships/control" Target="../activeX/activeX211.xml"/><Relationship Id="rId466" Type="http://schemas.openxmlformats.org/officeDocument/2006/relationships/control" Target="../activeX/activeX232.xml"/><Relationship Id="rId23" Type="http://schemas.openxmlformats.org/officeDocument/2006/relationships/image" Target="../media/image10.emf"/><Relationship Id="rId119" Type="http://schemas.openxmlformats.org/officeDocument/2006/relationships/image" Target="../media/image58.emf"/><Relationship Id="rId270" Type="http://schemas.openxmlformats.org/officeDocument/2006/relationships/control" Target="../activeX/activeX134.xml"/><Relationship Id="rId326" Type="http://schemas.openxmlformats.org/officeDocument/2006/relationships/control" Target="../activeX/activeX162.xml"/><Relationship Id="rId533" Type="http://schemas.openxmlformats.org/officeDocument/2006/relationships/image" Target="../media/image265.emf"/><Relationship Id="rId65" Type="http://schemas.openxmlformats.org/officeDocument/2006/relationships/image" Target="../media/image31.emf"/><Relationship Id="rId130" Type="http://schemas.openxmlformats.org/officeDocument/2006/relationships/control" Target="../activeX/activeX64.xml"/><Relationship Id="rId368" Type="http://schemas.openxmlformats.org/officeDocument/2006/relationships/control" Target="../activeX/activeX183.xml"/><Relationship Id="rId172" Type="http://schemas.openxmlformats.org/officeDocument/2006/relationships/control" Target="../activeX/activeX85.xml"/><Relationship Id="rId228" Type="http://schemas.openxmlformats.org/officeDocument/2006/relationships/control" Target="../activeX/activeX113.xml"/><Relationship Id="rId435" Type="http://schemas.openxmlformats.org/officeDocument/2006/relationships/image" Target="../media/image216.emf"/><Relationship Id="rId477" Type="http://schemas.openxmlformats.org/officeDocument/2006/relationships/image" Target="../media/image237.emf"/><Relationship Id="rId281" Type="http://schemas.openxmlformats.org/officeDocument/2006/relationships/image" Target="../media/image139.emf"/><Relationship Id="rId337" Type="http://schemas.openxmlformats.org/officeDocument/2006/relationships/image" Target="../media/image167.emf"/><Relationship Id="rId502" Type="http://schemas.openxmlformats.org/officeDocument/2006/relationships/control" Target="../activeX/activeX250.xml"/><Relationship Id="rId34" Type="http://schemas.openxmlformats.org/officeDocument/2006/relationships/control" Target="../activeX/activeX16.xml"/><Relationship Id="rId76" Type="http://schemas.openxmlformats.org/officeDocument/2006/relationships/control" Target="../activeX/activeX37.xml"/><Relationship Id="rId141" Type="http://schemas.openxmlformats.org/officeDocument/2006/relationships/image" Target="../media/image69.emf"/><Relationship Id="rId379" Type="http://schemas.openxmlformats.org/officeDocument/2006/relationships/image" Target="../media/image188.emf"/><Relationship Id="rId544" Type="http://schemas.openxmlformats.org/officeDocument/2006/relationships/control" Target="../activeX/activeX271.xml"/><Relationship Id="rId7" Type="http://schemas.openxmlformats.org/officeDocument/2006/relationships/image" Target="../media/image2.emf"/><Relationship Id="rId183" Type="http://schemas.openxmlformats.org/officeDocument/2006/relationships/image" Target="../media/image90.emf"/><Relationship Id="rId239" Type="http://schemas.openxmlformats.org/officeDocument/2006/relationships/image" Target="../media/image118.emf"/><Relationship Id="rId390" Type="http://schemas.openxmlformats.org/officeDocument/2006/relationships/control" Target="../activeX/activeX194.xml"/><Relationship Id="rId404" Type="http://schemas.openxmlformats.org/officeDocument/2006/relationships/control" Target="../activeX/activeX201.xml"/><Relationship Id="rId446" Type="http://schemas.openxmlformats.org/officeDocument/2006/relationships/control" Target="../activeX/activeX222.xml"/><Relationship Id="rId250" Type="http://schemas.openxmlformats.org/officeDocument/2006/relationships/control" Target="../activeX/activeX124.xml"/><Relationship Id="rId292" Type="http://schemas.openxmlformats.org/officeDocument/2006/relationships/control" Target="../activeX/activeX145.xml"/><Relationship Id="rId306" Type="http://schemas.openxmlformats.org/officeDocument/2006/relationships/control" Target="../activeX/activeX152.xml"/><Relationship Id="rId488" Type="http://schemas.openxmlformats.org/officeDocument/2006/relationships/control" Target="../activeX/activeX243.xml"/><Relationship Id="rId45" Type="http://schemas.openxmlformats.org/officeDocument/2006/relationships/image" Target="../media/image21.emf"/><Relationship Id="rId87" Type="http://schemas.openxmlformats.org/officeDocument/2006/relationships/image" Target="../media/image42.emf"/><Relationship Id="rId110" Type="http://schemas.openxmlformats.org/officeDocument/2006/relationships/control" Target="../activeX/activeX54.xml"/><Relationship Id="rId348" Type="http://schemas.openxmlformats.org/officeDocument/2006/relationships/control" Target="../activeX/activeX173.xml"/><Relationship Id="rId513" Type="http://schemas.openxmlformats.org/officeDocument/2006/relationships/image" Target="../media/image255.emf"/><Relationship Id="rId555" Type="http://schemas.openxmlformats.org/officeDocument/2006/relationships/image" Target="../media/image276.emf"/><Relationship Id="rId152" Type="http://schemas.openxmlformats.org/officeDocument/2006/relationships/control" Target="../activeX/activeX75.xml"/><Relationship Id="rId194" Type="http://schemas.openxmlformats.org/officeDocument/2006/relationships/control" Target="../activeX/activeX96.xml"/><Relationship Id="rId208" Type="http://schemas.openxmlformats.org/officeDocument/2006/relationships/control" Target="../activeX/activeX103.xml"/><Relationship Id="rId415" Type="http://schemas.openxmlformats.org/officeDocument/2006/relationships/image" Target="../media/image206.emf"/><Relationship Id="rId457" Type="http://schemas.openxmlformats.org/officeDocument/2006/relationships/image" Target="../media/image227.emf"/><Relationship Id="rId261" Type="http://schemas.openxmlformats.org/officeDocument/2006/relationships/image" Target="../media/image129.emf"/><Relationship Id="rId499" Type="http://schemas.openxmlformats.org/officeDocument/2006/relationships/image" Target="../media/image248.emf"/><Relationship Id="rId14" Type="http://schemas.openxmlformats.org/officeDocument/2006/relationships/control" Target="../activeX/activeX6.xml"/><Relationship Id="rId56" Type="http://schemas.openxmlformats.org/officeDocument/2006/relationships/control" Target="../activeX/activeX27.xml"/><Relationship Id="rId317" Type="http://schemas.openxmlformats.org/officeDocument/2006/relationships/image" Target="../media/image157.emf"/><Relationship Id="rId359" Type="http://schemas.openxmlformats.org/officeDocument/2006/relationships/image" Target="../media/image178.emf"/><Relationship Id="rId524" Type="http://schemas.openxmlformats.org/officeDocument/2006/relationships/control" Target="../activeX/activeX261.xml"/><Relationship Id="rId566" Type="http://schemas.openxmlformats.org/officeDocument/2006/relationships/control" Target="../activeX/activeX282.xml"/><Relationship Id="rId98" Type="http://schemas.openxmlformats.org/officeDocument/2006/relationships/control" Target="../activeX/activeX48.xml"/><Relationship Id="rId121" Type="http://schemas.openxmlformats.org/officeDocument/2006/relationships/image" Target="../media/image59.emf"/><Relationship Id="rId163" Type="http://schemas.openxmlformats.org/officeDocument/2006/relationships/image" Target="../media/image80.emf"/><Relationship Id="rId219" Type="http://schemas.openxmlformats.org/officeDocument/2006/relationships/image" Target="../media/image108.emf"/><Relationship Id="rId370" Type="http://schemas.openxmlformats.org/officeDocument/2006/relationships/control" Target="../activeX/activeX184.xml"/><Relationship Id="rId426" Type="http://schemas.openxmlformats.org/officeDocument/2006/relationships/control" Target="../activeX/activeX212.xml"/><Relationship Id="rId230" Type="http://schemas.openxmlformats.org/officeDocument/2006/relationships/control" Target="../activeX/activeX114.xml"/><Relationship Id="rId468" Type="http://schemas.openxmlformats.org/officeDocument/2006/relationships/control" Target="../activeX/activeX233.xml"/><Relationship Id="rId25" Type="http://schemas.openxmlformats.org/officeDocument/2006/relationships/image" Target="../media/image11.emf"/><Relationship Id="rId67" Type="http://schemas.openxmlformats.org/officeDocument/2006/relationships/image" Target="../media/image32.emf"/><Relationship Id="rId272" Type="http://schemas.openxmlformats.org/officeDocument/2006/relationships/control" Target="../activeX/activeX135.xml"/><Relationship Id="rId328" Type="http://schemas.openxmlformats.org/officeDocument/2006/relationships/control" Target="../activeX/activeX163.xml"/><Relationship Id="rId535" Type="http://schemas.openxmlformats.org/officeDocument/2006/relationships/image" Target="../media/image266.emf"/><Relationship Id="rId132" Type="http://schemas.openxmlformats.org/officeDocument/2006/relationships/control" Target="../activeX/activeX65.xml"/><Relationship Id="rId174" Type="http://schemas.openxmlformats.org/officeDocument/2006/relationships/control" Target="../activeX/activeX86.xml"/><Relationship Id="rId381" Type="http://schemas.openxmlformats.org/officeDocument/2006/relationships/image" Target="../media/image189.emf"/><Relationship Id="rId241" Type="http://schemas.openxmlformats.org/officeDocument/2006/relationships/image" Target="../media/image119.emf"/><Relationship Id="rId437" Type="http://schemas.openxmlformats.org/officeDocument/2006/relationships/image" Target="../media/image217.emf"/><Relationship Id="rId479" Type="http://schemas.openxmlformats.org/officeDocument/2006/relationships/image" Target="../media/image238.emf"/><Relationship Id="rId36" Type="http://schemas.openxmlformats.org/officeDocument/2006/relationships/control" Target="../activeX/activeX17.xml"/><Relationship Id="rId283" Type="http://schemas.openxmlformats.org/officeDocument/2006/relationships/image" Target="../media/image140.emf"/><Relationship Id="rId339" Type="http://schemas.openxmlformats.org/officeDocument/2006/relationships/image" Target="../media/image168.emf"/><Relationship Id="rId490" Type="http://schemas.openxmlformats.org/officeDocument/2006/relationships/control" Target="../activeX/activeX244.xml"/><Relationship Id="rId504" Type="http://schemas.openxmlformats.org/officeDocument/2006/relationships/control" Target="../activeX/activeX251.xml"/><Relationship Id="rId546" Type="http://schemas.openxmlformats.org/officeDocument/2006/relationships/control" Target="../activeX/activeX272.xml"/><Relationship Id="rId78" Type="http://schemas.openxmlformats.org/officeDocument/2006/relationships/control" Target="../activeX/activeX38.xml"/><Relationship Id="rId101" Type="http://schemas.openxmlformats.org/officeDocument/2006/relationships/image" Target="../media/image49.emf"/><Relationship Id="rId143" Type="http://schemas.openxmlformats.org/officeDocument/2006/relationships/image" Target="../media/image70.emf"/><Relationship Id="rId185" Type="http://schemas.openxmlformats.org/officeDocument/2006/relationships/image" Target="../media/image91.emf"/><Relationship Id="rId350" Type="http://schemas.openxmlformats.org/officeDocument/2006/relationships/control" Target="../activeX/activeX174.xml"/><Relationship Id="rId406" Type="http://schemas.openxmlformats.org/officeDocument/2006/relationships/control" Target="../activeX/activeX202.xml"/><Relationship Id="rId9" Type="http://schemas.openxmlformats.org/officeDocument/2006/relationships/image" Target="../media/image3.emf"/><Relationship Id="rId210" Type="http://schemas.openxmlformats.org/officeDocument/2006/relationships/control" Target="../activeX/activeX104.xml"/><Relationship Id="rId392" Type="http://schemas.openxmlformats.org/officeDocument/2006/relationships/control" Target="../activeX/activeX195.xml"/><Relationship Id="rId427" Type="http://schemas.openxmlformats.org/officeDocument/2006/relationships/image" Target="../media/image212.emf"/><Relationship Id="rId448" Type="http://schemas.openxmlformats.org/officeDocument/2006/relationships/control" Target="../activeX/activeX223.xml"/><Relationship Id="rId469" Type="http://schemas.openxmlformats.org/officeDocument/2006/relationships/image" Target="../media/image233.emf"/><Relationship Id="rId26" Type="http://schemas.openxmlformats.org/officeDocument/2006/relationships/control" Target="../activeX/activeX12.xml"/><Relationship Id="rId231" Type="http://schemas.openxmlformats.org/officeDocument/2006/relationships/image" Target="../media/image114.emf"/><Relationship Id="rId252" Type="http://schemas.openxmlformats.org/officeDocument/2006/relationships/control" Target="../activeX/activeX125.xml"/><Relationship Id="rId273" Type="http://schemas.openxmlformats.org/officeDocument/2006/relationships/image" Target="../media/image135.emf"/><Relationship Id="rId294" Type="http://schemas.openxmlformats.org/officeDocument/2006/relationships/control" Target="../activeX/activeX146.xml"/><Relationship Id="rId308" Type="http://schemas.openxmlformats.org/officeDocument/2006/relationships/control" Target="../activeX/activeX153.xml"/><Relationship Id="rId329" Type="http://schemas.openxmlformats.org/officeDocument/2006/relationships/image" Target="../media/image163.emf"/><Relationship Id="rId480" Type="http://schemas.openxmlformats.org/officeDocument/2006/relationships/control" Target="../activeX/activeX239.xml"/><Relationship Id="rId515" Type="http://schemas.openxmlformats.org/officeDocument/2006/relationships/image" Target="../media/image256.emf"/><Relationship Id="rId536" Type="http://schemas.openxmlformats.org/officeDocument/2006/relationships/control" Target="../activeX/activeX267.xml"/><Relationship Id="rId47" Type="http://schemas.openxmlformats.org/officeDocument/2006/relationships/image" Target="../media/image22.emf"/><Relationship Id="rId68" Type="http://schemas.openxmlformats.org/officeDocument/2006/relationships/control" Target="../activeX/activeX33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133" Type="http://schemas.openxmlformats.org/officeDocument/2006/relationships/image" Target="../media/image65.emf"/><Relationship Id="rId154" Type="http://schemas.openxmlformats.org/officeDocument/2006/relationships/control" Target="../activeX/activeX76.xml"/><Relationship Id="rId175" Type="http://schemas.openxmlformats.org/officeDocument/2006/relationships/image" Target="../media/image86.emf"/><Relationship Id="rId340" Type="http://schemas.openxmlformats.org/officeDocument/2006/relationships/control" Target="../activeX/activeX169.xml"/><Relationship Id="rId361" Type="http://schemas.openxmlformats.org/officeDocument/2006/relationships/image" Target="../media/image179.emf"/><Relationship Id="rId557" Type="http://schemas.openxmlformats.org/officeDocument/2006/relationships/image" Target="../media/image277.emf"/><Relationship Id="rId196" Type="http://schemas.openxmlformats.org/officeDocument/2006/relationships/control" Target="../activeX/activeX97.xml"/><Relationship Id="rId200" Type="http://schemas.openxmlformats.org/officeDocument/2006/relationships/control" Target="../activeX/activeX99.xml"/><Relationship Id="rId382" Type="http://schemas.openxmlformats.org/officeDocument/2006/relationships/control" Target="../activeX/activeX190.xml"/><Relationship Id="rId417" Type="http://schemas.openxmlformats.org/officeDocument/2006/relationships/image" Target="../media/image207.emf"/><Relationship Id="rId438" Type="http://schemas.openxmlformats.org/officeDocument/2006/relationships/control" Target="../activeX/activeX218.xml"/><Relationship Id="rId459" Type="http://schemas.openxmlformats.org/officeDocument/2006/relationships/image" Target="../media/image228.emf"/><Relationship Id="rId16" Type="http://schemas.openxmlformats.org/officeDocument/2006/relationships/control" Target="../activeX/activeX7.xml"/><Relationship Id="rId221" Type="http://schemas.openxmlformats.org/officeDocument/2006/relationships/image" Target="../media/image109.emf"/><Relationship Id="rId242" Type="http://schemas.openxmlformats.org/officeDocument/2006/relationships/control" Target="../activeX/activeX120.xml"/><Relationship Id="rId263" Type="http://schemas.openxmlformats.org/officeDocument/2006/relationships/image" Target="../media/image130.emf"/><Relationship Id="rId284" Type="http://schemas.openxmlformats.org/officeDocument/2006/relationships/control" Target="../activeX/activeX141.xml"/><Relationship Id="rId319" Type="http://schemas.openxmlformats.org/officeDocument/2006/relationships/image" Target="../media/image158.emf"/><Relationship Id="rId470" Type="http://schemas.openxmlformats.org/officeDocument/2006/relationships/control" Target="../activeX/activeX234.xml"/><Relationship Id="rId491" Type="http://schemas.openxmlformats.org/officeDocument/2006/relationships/image" Target="../media/image244.emf"/><Relationship Id="rId505" Type="http://schemas.openxmlformats.org/officeDocument/2006/relationships/image" Target="../media/image251.emf"/><Relationship Id="rId526" Type="http://schemas.openxmlformats.org/officeDocument/2006/relationships/control" Target="../activeX/activeX262.xml"/><Relationship Id="rId37" Type="http://schemas.openxmlformats.org/officeDocument/2006/relationships/image" Target="../media/image17.emf"/><Relationship Id="rId58" Type="http://schemas.openxmlformats.org/officeDocument/2006/relationships/control" Target="../activeX/activeX28.xml"/><Relationship Id="rId79" Type="http://schemas.openxmlformats.org/officeDocument/2006/relationships/image" Target="../media/image38.emf"/><Relationship Id="rId102" Type="http://schemas.openxmlformats.org/officeDocument/2006/relationships/control" Target="../activeX/activeX50.xml"/><Relationship Id="rId123" Type="http://schemas.openxmlformats.org/officeDocument/2006/relationships/image" Target="../media/image60.emf"/><Relationship Id="rId144" Type="http://schemas.openxmlformats.org/officeDocument/2006/relationships/control" Target="../activeX/activeX71.xml"/><Relationship Id="rId330" Type="http://schemas.openxmlformats.org/officeDocument/2006/relationships/control" Target="../activeX/activeX164.xml"/><Relationship Id="rId547" Type="http://schemas.openxmlformats.org/officeDocument/2006/relationships/image" Target="../media/image272.emf"/><Relationship Id="rId90" Type="http://schemas.openxmlformats.org/officeDocument/2006/relationships/control" Target="../activeX/activeX44.xml"/><Relationship Id="rId165" Type="http://schemas.openxmlformats.org/officeDocument/2006/relationships/image" Target="../media/image81.emf"/><Relationship Id="rId186" Type="http://schemas.openxmlformats.org/officeDocument/2006/relationships/control" Target="../activeX/activeX92.xml"/><Relationship Id="rId351" Type="http://schemas.openxmlformats.org/officeDocument/2006/relationships/image" Target="../media/image174.emf"/><Relationship Id="rId372" Type="http://schemas.openxmlformats.org/officeDocument/2006/relationships/control" Target="../activeX/activeX185.xml"/><Relationship Id="rId393" Type="http://schemas.openxmlformats.org/officeDocument/2006/relationships/image" Target="../media/image195.emf"/><Relationship Id="rId407" Type="http://schemas.openxmlformats.org/officeDocument/2006/relationships/image" Target="../media/image202.emf"/><Relationship Id="rId428" Type="http://schemas.openxmlformats.org/officeDocument/2006/relationships/control" Target="../activeX/activeX213.xml"/><Relationship Id="rId449" Type="http://schemas.openxmlformats.org/officeDocument/2006/relationships/image" Target="../media/image223.emf"/><Relationship Id="rId211" Type="http://schemas.openxmlformats.org/officeDocument/2006/relationships/image" Target="../media/image104.emf"/><Relationship Id="rId232" Type="http://schemas.openxmlformats.org/officeDocument/2006/relationships/control" Target="../activeX/activeX115.xml"/><Relationship Id="rId253" Type="http://schemas.openxmlformats.org/officeDocument/2006/relationships/image" Target="../media/image125.emf"/><Relationship Id="rId274" Type="http://schemas.openxmlformats.org/officeDocument/2006/relationships/control" Target="../activeX/activeX136.xml"/><Relationship Id="rId295" Type="http://schemas.openxmlformats.org/officeDocument/2006/relationships/image" Target="../media/image146.emf"/><Relationship Id="rId309" Type="http://schemas.openxmlformats.org/officeDocument/2006/relationships/image" Target="../media/image153.emf"/><Relationship Id="rId460" Type="http://schemas.openxmlformats.org/officeDocument/2006/relationships/control" Target="../activeX/activeX229.xml"/><Relationship Id="rId481" Type="http://schemas.openxmlformats.org/officeDocument/2006/relationships/image" Target="../media/image239.emf"/><Relationship Id="rId516" Type="http://schemas.openxmlformats.org/officeDocument/2006/relationships/control" Target="../activeX/activeX257.xml"/><Relationship Id="rId27" Type="http://schemas.openxmlformats.org/officeDocument/2006/relationships/image" Target="../media/image12.emf"/><Relationship Id="rId48" Type="http://schemas.openxmlformats.org/officeDocument/2006/relationships/control" Target="../activeX/activeX23.xml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34" Type="http://schemas.openxmlformats.org/officeDocument/2006/relationships/control" Target="../activeX/activeX66.xml"/><Relationship Id="rId320" Type="http://schemas.openxmlformats.org/officeDocument/2006/relationships/control" Target="../activeX/activeX159.xml"/><Relationship Id="rId537" Type="http://schemas.openxmlformats.org/officeDocument/2006/relationships/image" Target="../media/image267.emf"/><Relationship Id="rId558" Type="http://schemas.openxmlformats.org/officeDocument/2006/relationships/control" Target="../activeX/activeX278.xml"/><Relationship Id="rId80" Type="http://schemas.openxmlformats.org/officeDocument/2006/relationships/control" Target="../activeX/activeX39.xml"/><Relationship Id="rId155" Type="http://schemas.openxmlformats.org/officeDocument/2006/relationships/image" Target="../media/image76.emf"/><Relationship Id="rId176" Type="http://schemas.openxmlformats.org/officeDocument/2006/relationships/control" Target="../activeX/activeX87.xml"/><Relationship Id="rId197" Type="http://schemas.openxmlformats.org/officeDocument/2006/relationships/image" Target="../media/image97.emf"/><Relationship Id="rId341" Type="http://schemas.openxmlformats.org/officeDocument/2006/relationships/image" Target="../media/image169.emf"/><Relationship Id="rId362" Type="http://schemas.openxmlformats.org/officeDocument/2006/relationships/control" Target="../activeX/activeX180.xml"/><Relationship Id="rId383" Type="http://schemas.openxmlformats.org/officeDocument/2006/relationships/image" Target="../media/image190.emf"/><Relationship Id="rId418" Type="http://schemas.openxmlformats.org/officeDocument/2006/relationships/control" Target="../activeX/activeX208.xml"/><Relationship Id="rId439" Type="http://schemas.openxmlformats.org/officeDocument/2006/relationships/image" Target="../media/image218.emf"/><Relationship Id="rId201" Type="http://schemas.openxmlformats.org/officeDocument/2006/relationships/image" Target="../media/image99.emf"/><Relationship Id="rId222" Type="http://schemas.openxmlformats.org/officeDocument/2006/relationships/control" Target="../activeX/activeX110.xml"/><Relationship Id="rId243" Type="http://schemas.openxmlformats.org/officeDocument/2006/relationships/image" Target="../media/image120.emf"/><Relationship Id="rId264" Type="http://schemas.openxmlformats.org/officeDocument/2006/relationships/control" Target="../activeX/activeX131.xml"/><Relationship Id="rId285" Type="http://schemas.openxmlformats.org/officeDocument/2006/relationships/image" Target="../media/image141.emf"/><Relationship Id="rId450" Type="http://schemas.openxmlformats.org/officeDocument/2006/relationships/control" Target="../activeX/activeX224.xml"/><Relationship Id="rId471" Type="http://schemas.openxmlformats.org/officeDocument/2006/relationships/image" Target="../media/image234.emf"/><Relationship Id="rId506" Type="http://schemas.openxmlformats.org/officeDocument/2006/relationships/control" Target="../activeX/activeX252.xml"/><Relationship Id="rId17" Type="http://schemas.openxmlformats.org/officeDocument/2006/relationships/image" Target="../media/image7.emf"/><Relationship Id="rId38" Type="http://schemas.openxmlformats.org/officeDocument/2006/relationships/control" Target="../activeX/activeX18.xml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24" Type="http://schemas.openxmlformats.org/officeDocument/2006/relationships/control" Target="../activeX/activeX61.xml"/><Relationship Id="rId310" Type="http://schemas.openxmlformats.org/officeDocument/2006/relationships/control" Target="../activeX/activeX154.xml"/><Relationship Id="rId492" Type="http://schemas.openxmlformats.org/officeDocument/2006/relationships/control" Target="../activeX/activeX245.xml"/><Relationship Id="rId527" Type="http://schemas.openxmlformats.org/officeDocument/2006/relationships/image" Target="../media/image262.emf"/><Relationship Id="rId548" Type="http://schemas.openxmlformats.org/officeDocument/2006/relationships/control" Target="../activeX/activeX273.xml"/><Relationship Id="rId70" Type="http://schemas.openxmlformats.org/officeDocument/2006/relationships/control" Target="../activeX/activeX34.xml"/><Relationship Id="rId91" Type="http://schemas.openxmlformats.org/officeDocument/2006/relationships/image" Target="../media/image44.emf"/><Relationship Id="rId145" Type="http://schemas.openxmlformats.org/officeDocument/2006/relationships/image" Target="../media/image71.emf"/><Relationship Id="rId166" Type="http://schemas.openxmlformats.org/officeDocument/2006/relationships/control" Target="../activeX/activeX82.xml"/><Relationship Id="rId187" Type="http://schemas.openxmlformats.org/officeDocument/2006/relationships/image" Target="../media/image92.emf"/><Relationship Id="rId331" Type="http://schemas.openxmlformats.org/officeDocument/2006/relationships/image" Target="../media/image164.emf"/><Relationship Id="rId352" Type="http://schemas.openxmlformats.org/officeDocument/2006/relationships/control" Target="../activeX/activeX175.xml"/><Relationship Id="rId373" Type="http://schemas.openxmlformats.org/officeDocument/2006/relationships/image" Target="../media/image185.emf"/><Relationship Id="rId394" Type="http://schemas.openxmlformats.org/officeDocument/2006/relationships/control" Target="../activeX/activeX196.xml"/><Relationship Id="rId408" Type="http://schemas.openxmlformats.org/officeDocument/2006/relationships/control" Target="../activeX/activeX203.xml"/><Relationship Id="rId429" Type="http://schemas.openxmlformats.org/officeDocument/2006/relationships/image" Target="../media/image213.emf"/><Relationship Id="rId1" Type="http://schemas.openxmlformats.org/officeDocument/2006/relationships/printerSettings" Target="../printerSettings/printerSettings2.bin"/><Relationship Id="rId212" Type="http://schemas.openxmlformats.org/officeDocument/2006/relationships/control" Target="../activeX/activeX105.xml"/><Relationship Id="rId233" Type="http://schemas.openxmlformats.org/officeDocument/2006/relationships/image" Target="../media/image115.emf"/><Relationship Id="rId254" Type="http://schemas.openxmlformats.org/officeDocument/2006/relationships/control" Target="../activeX/activeX126.xml"/><Relationship Id="rId440" Type="http://schemas.openxmlformats.org/officeDocument/2006/relationships/control" Target="../activeX/activeX219.xml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control" Target="../activeX/activeX56.xml"/><Relationship Id="rId275" Type="http://schemas.openxmlformats.org/officeDocument/2006/relationships/image" Target="../media/image136.emf"/><Relationship Id="rId296" Type="http://schemas.openxmlformats.org/officeDocument/2006/relationships/control" Target="../activeX/activeX147.xml"/><Relationship Id="rId300" Type="http://schemas.openxmlformats.org/officeDocument/2006/relationships/control" Target="../activeX/activeX149.xml"/><Relationship Id="rId461" Type="http://schemas.openxmlformats.org/officeDocument/2006/relationships/image" Target="../media/image229.emf"/><Relationship Id="rId482" Type="http://schemas.openxmlformats.org/officeDocument/2006/relationships/control" Target="../activeX/activeX240.xml"/><Relationship Id="rId517" Type="http://schemas.openxmlformats.org/officeDocument/2006/relationships/image" Target="../media/image257.emf"/><Relationship Id="rId538" Type="http://schemas.openxmlformats.org/officeDocument/2006/relationships/control" Target="../activeX/activeX268.xml"/><Relationship Id="rId559" Type="http://schemas.openxmlformats.org/officeDocument/2006/relationships/image" Target="../media/image278.emf"/><Relationship Id="rId60" Type="http://schemas.openxmlformats.org/officeDocument/2006/relationships/control" Target="../activeX/activeX29.xml"/><Relationship Id="rId81" Type="http://schemas.openxmlformats.org/officeDocument/2006/relationships/image" Target="../media/image39.emf"/><Relationship Id="rId135" Type="http://schemas.openxmlformats.org/officeDocument/2006/relationships/image" Target="../media/image66.emf"/><Relationship Id="rId156" Type="http://schemas.openxmlformats.org/officeDocument/2006/relationships/control" Target="../activeX/activeX77.xml"/><Relationship Id="rId177" Type="http://schemas.openxmlformats.org/officeDocument/2006/relationships/image" Target="../media/image87.emf"/><Relationship Id="rId198" Type="http://schemas.openxmlformats.org/officeDocument/2006/relationships/control" Target="../activeX/activeX98.xml"/><Relationship Id="rId321" Type="http://schemas.openxmlformats.org/officeDocument/2006/relationships/image" Target="../media/image159.emf"/><Relationship Id="rId342" Type="http://schemas.openxmlformats.org/officeDocument/2006/relationships/control" Target="../activeX/activeX170.xml"/><Relationship Id="rId363" Type="http://schemas.openxmlformats.org/officeDocument/2006/relationships/image" Target="../media/image180.emf"/><Relationship Id="rId384" Type="http://schemas.openxmlformats.org/officeDocument/2006/relationships/control" Target="../activeX/activeX191.xml"/><Relationship Id="rId419" Type="http://schemas.openxmlformats.org/officeDocument/2006/relationships/image" Target="../media/image208.emf"/><Relationship Id="rId202" Type="http://schemas.openxmlformats.org/officeDocument/2006/relationships/control" Target="../activeX/activeX100.xml"/><Relationship Id="rId223" Type="http://schemas.openxmlformats.org/officeDocument/2006/relationships/image" Target="../media/image110.emf"/><Relationship Id="rId244" Type="http://schemas.openxmlformats.org/officeDocument/2006/relationships/control" Target="../activeX/activeX121.xml"/><Relationship Id="rId430" Type="http://schemas.openxmlformats.org/officeDocument/2006/relationships/control" Target="../activeX/activeX214.xml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265" Type="http://schemas.openxmlformats.org/officeDocument/2006/relationships/image" Target="../media/image131.emf"/><Relationship Id="rId286" Type="http://schemas.openxmlformats.org/officeDocument/2006/relationships/control" Target="../activeX/activeX142.xml"/><Relationship Id="rId451" Type="http://schemas.openxmlformats.org/officeDocument/2006/relationships/image" Target="../media/image224.emf"/><Relationship Id="rId472" Type="http://schemas.openxmlformats.org/officeDocument/2006/relationships/control" Target="../activeX/activeX235.xml"/><Relationship Id="rId493" Type="http://schemas.openxmlformats.org/officeDocument/2006/relationships/image" Target="../media/image245.emf"/><Relationship Id="rId507" Type="http://schemas.openxmlformats.org/officeDocument/2006/relationships/image" Target="../media/image252.emf"/><Relationship Id="rId528" Type="http://schemas.openxmlformats.org/officeDocument/2006/relationships/control" Target="../activeX/activeX263.xml"/><Relationship Id="rId549" Type="http://schemas.openxmlformats.org/officeDocument/2006/relationships/image" Target="../media/image273.emf"/><Relationship Id="rId50" Type="http://schemas.openxmlformats.org/officeDocument/2006/relationships/control" Target="../activeX/activeX24.xml"/><Relationship Id="rId104" Type="http://schemas.openxmlformats.org/officeDocument/2006/relationships/control" Target="../activeX/activeX51.xml"/><Relationship Id="rId125" Type="http://schemas.openxmlformats.org/officeDocument/2006/relationships/image" Target="../media/image61.emf"/><Relationship Id="rId146" Type="http://schemas.openxmlformats.org/officeDocument/2006/relationships/control" Target="../activeX/activeX72.xml"/><Relationship Id="rId167" Type="http://schemas.openxmlformats.org/officeDocument/2006/relationships/image" Target="../media/image82.emf"/><Relationship Id="rId188" Type="http://schemas.openxmlformats.org/officeDocument/2006/relationships/control" Target="../activeX/activeX93.xml"/><Relationship Id="rId311" Type="http://schemas.openxmlformats.org/officeDocument/2006/relationships/image" Target="../media/image154.emf"/><Relationship Id="rId332" Type="http://schemas.openxmlformats.org/officeDocument/2006/relationships/control" Target="../activeX/activeX165.xml"/><Relationship Id="rId353" Type="http://schemas.openxmlformats.org/officeDocument/2006/relationships/image" Target="../media/image175.emf"/><Relationship Id="rId374" Type="http://schemas.openxmlformats.org/officeDocument/2006/relationships/control" Target="../activeX/activeX186.xml"/><Relationship Id="rId395" Type="http://schemas.openxmlformats.org/officeDocument/2006/relationships/image" Target="../media/image196.emf"/><Relationship Id="rId409" Type="http://schemas.openxmlformats.org/officeDocument/2006/relationships/image" Target="../media/image203.emf"/><Relationship Id="rId560" Type="http://schemas.openxmlformats.org/officeDocument/2006/relationships/control" Target="../activeX/activeX279.xml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Relationship Id="rId213" Type="http://schemas.openxmlformats.org/officeDocument/2006/relationships/image" Target="../media/image105.emf"/><Relationship Id="rId234" Type="http://schemas.openxmlformats.org/officeDocument/2006/relationships/control" Target="../activeX/activeX116.xml"/><Relationship Id="rId420" Type="http://schemas.openxmlformats.org/officeDocument/2006/relationships/control" Target="../activeX/activeX209.xml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55" Type="http://schemas.openxmlformats.org/officeDocument/2006/relationships/image" Target="../media/image126.emf"/><Relationship Id="rId276" Type="http://schemas.openxmlformats.org/officeDocument/2006/relationships/control" Target="../activeX/activeX137.xml"/><Relationship Id="rId297" Type="http://schemas.openxmlformats.org/officeDocument/2006/relationships/image" Target="../media/image147.emf"/><Relationship Id="rId441" Type="http://schemas.openxmlformats.org/officeDocument/2006/relationships/image" Target="../media/image219.emf"/><Relationship Id="rId462" Type="http://schemas.openxmlformats.org/officeDocument/2006/relationships/control" Target="../activeX/activeX230.xml"/><Relationship Id="rId483" Type="http://schemas.openxmlformats.org/officeDocument/2006/relationships/image" Target="../media/image240.emf"/><Relationship Id="rId518" Type="http://schemas.openxmlformats.org/officeDocument/2006/relationships/control" Target="../activeX/activeX258.xml"/><Relationship Id="rId539" Type="http://schemas.openxmlformats.org/officeDocument/2006/relationships/image" Target="../media/image268.emf"/><Relationship Id="rId40" Type="http://schemas.openxmlformats.org/officeDocument/2006/relationships/control" Target="../activeX/activeX19.xml"/><Relationship Id="rId115" Type="http://schemas.openxmlformats.org/officeDocument/2006/relationships/image" Target="../media/image56.emf"/><Relationship Id="rId136" Type="http://schemas.openxmlformats.org/officeDocument/2006/relationships/control" Target="../activeX/activeX67.xml"/><Relationship Id="rId157" Type="http://schemas.openxmlformats.org/officeDocument/2006/relationships/image" Target="../media/image77.emf"/><Relationship Id="rId178" Type="http://schemas.openxmlformats.org/officeDocument/2006/relationships/control" Target="../activeX/activeX88.xml"/><Relationship Id="rId301" Type="http://schemas.openxmlformats.org/officeDocument/2006/relationships/image" Target="../media/image149.emf"/><Relationship Id="rId322" Type="http://schemas.openxmlformats.org/officeDocument/2006/relationships/control" Target="../activeX/activeX160.xml"/><Relationship Id="rId343" Type="http://schemas.openxmlformats.org/officeDocument/2006/relationships/image" Target="../media/image170.emf"/><Relationship Id="rId364" Type="http://schemas.openxmlformats.org/officeDocument/2006/relationships/control" Target="../activeX/activeX181.xml"/><Relationship Id="rId550" Type="http://schemas.openxmlformats.org/officeDocument/2006/relationships/control" Target="../activeX/activeX274.xml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99" Type="http://schemas.openxmlformats.org/officeDocument/2006/relationships/image" Target="../media/image98.emf"/><Relationship Id="rId203" Type="http://schemas.openxmlformats.org/officeDocument/2006/relationships/image" Target="../media/image100.emf"/><Relationship Id="rId385" Type="http://schemas.openxmlformats.org/officeDocument/2006/relationships/image" Target="../media/image191.emf"/><Relationship Id="rId19" Type="http://schemas.openxmlformats.org/officeDocument/2006/relationships/image" Target="../media/image8.emf"/><Relationship Id="rId224" Type="http://schemas.openxmlformats.org/officeDocument/2006/relationships/control" Target="../activeX/activeX111.xml"/><Relationship Id="rId245" Type="http://schemas.openxmlformats.org/officeDocument/2006/relationships/image" Target="../media/image121.emf"/><Relationship Id="rId266" Type="http://schemas.openxmlformats.org/officeDocument/2006/relationships/control" Target="../activeX/activeX132.xml"/><Relationship Id="rId287" Type="http://schemas.openxmlformats.org/officeDocument/2006/relationships/image" Target="../media/image142.emf"/><Relationship Id="rId410" Type="http://schemas.openxmlformats.org/officeDocument/2006/relationships/control" Target="../activeX/activeX204.xml"/><Relationship Id="rId431" Type="http://schemas.openxmlformats.org/officeDocument/2006/relationships/image" Target="../media/image214.emf"/><Relationship Id="rId452" Type="http://schemas.openxmlformats.org/officeDocument/2006/relationships/control" Target="../activeX/activeX225.xml"/><Relationship Id="rId473" Type="http://schemas.openxmlformats.org/officeDocument/2006/relationships/image" Target="../media/image235.emf"/><Relationship Id="rId494" Type="http://schemas.openxmlformats.org/officeDocument/2006/relationships/control" Target="../activeX/activeX246.xml"/><Relationship Id="rId508" Type="http://schemas.openxmlformats.org/officeDocument/2006/relationships/control" Target="../activeX/activeX253.xml"/><Relationship Id="rId529" Type="http://schemas.openxmlformats.org/officeDocument/2006/relationships/image" Target="../media/image263.emf"/><Relationship Id="rId30" Type="http://schemas.openxmlformats.org/officeDocument/2006/relationships/control" Target="../activeX/activeX14.xml"/><Relationship Id="rId105" Type="http://schemas.openxmlformats.org/officeDocument/2006/relationships/image" Target="../media/image51.emf"/><Relationship Id="rId126" Type="http://schemas.openxmlformats.org/officeDocument/2006/relationships/control" Target="../activeX/activeX62.xml"/><Relationship Id="rId147" Type="http://schemas.openxmlformats.org/officeDocument/2006/relationships/image" Target="../media/image72.emf"/><Relationship Id="rId168" Type="http://schemas.openxmlformats.org/officeDocument/2006/relationships/control" Target="../activeX/activeX83.xml"/><Relationship Id="rId312" Type="http://schemas.openxmlformats.org/officeDocument/2006/relationships/control" Target="../activeX/activeX155.xml"/><Relationship Id="rId333" Type="http://schemas.openxmlformats.org/officeDocument/2006/relationships/image" Target="../media/image165.emf"/><Relationship Id="rId354" Type="http://schemas.openxmlformats.org/officeDocument/2006/relationships/control" Target="../activeX/activeX176.xml"/><Relationship Id="rId540" Type="http://schemas.openxmlformats.org/officeDocument/2006/relationships/control" Target="../activeX/activeX269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93" Type="http://schemas.openxmlformats.org/officeDocument/2006/relationships/image" Target="../media/image45.emf"/><Relationship Id="rId189" Type="http://schemas.openxmlformats.org/officeDocument/2006/relationships/image" Target="../media/image93.emf"/><Relationship Id="rId375" Type="http://schemas.openxmlformats.org/officeDocument/2006/relationships/image" Target="../media/image186.emf"/><Relationship Id="rId396" Type="http://schemas.openxmlformats.org/officeDocument/2006/relationships/control" Target="../activeX/activeX197.xml"/><Relationship Id="rId561" Type="http://schemas.openxmlformats.org/officeDocument/2006/relationships/image" Target="../media/image279.emf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106.xml"/><Relationship Id="rId235" Type="http://schemas.openxmlformats.org/officeDocument/2006/relationships/image" Target="../media/image116.emf"/><Relationship Id="rId256" Type="http://schemas.openxmlformats.org/officeDocument/2006/relationships/control" Target="../activeX/activeX127.xml"/><Relationship Id="rId277" Type="http://schemas.openxmlformats.org/officeDocument/2006/relationships/image" Target="../media/image137.emf"/><Relationship Id="rId298" Type="http://schemas.openxmlformats.org/officeDocument/2006/relationships/control" Target="../activeX/activeX148.xml"/><Relationship Id="rId400" Type="http://schemas.openxmlformats.org/officeDocument/2006/relationships/control" Target="../activeX/activeX199.xml"/><Relationship Id="rId421" Type="http://schemas.openxmlformats.org/officeDocument/2006/relationships/image" Target="../media/image209.emf"/><Relationship Id="rId442" Type="http://schemas.openxmlformats.org/officeDocument/2006/relationships/control" Target="../activeX/activeX220.xml"/><Relationship Id="rId463" Type="http://schemas.openxmlformats.org/officeDocument/2006/relationships/image" Target="../media/image230.emf"/><Relationship Id="rId484" Type="http://schemas.openxmlformats.org/officeDocument/2006/relationships/control" Target="../activeX/activeX241.xml"/><Relationship Id="rId519" Type="http://schemas.openxmlformats.org/officeDocument/2006/relationships/image" Target="../media/image258.emf"/><Relationship Id="rId116" Type="http://schemas.openxmlformats.org/officeDocument/2006/relationships/control" Target="../activeX/activeX57.xml"/><Relationship Id="rId137" Type="http://schemas.openxmlformats.org/officeDocument/2006/relationships/image" Target="../media/image67.emf"/><Relationship Id="rId158" Type="http://schemas.openxmlformats.org/officeDocument/2006/relationships/control" Target="../activeX/activeX78.xml"/><Relationship Id="rId302" Type="http://schemas.openxmlformats.org/officeDocument/2006/relationships/control" Target="../activeX/activeX150.xml"/><Relationship Id="rId323" Type="http://schemas.openxmlformats.org/officeDocument/2006/relationships/image" Target="../media/image160.emf"/><Relationship Id="rId344" Type="http://schemas.openxmlformats.org/officeDocument/2006/relationships/control" Target="../activeX/activeX171.xml"/><Relationship Id="rId530" Type="http://schemas.openxmlformats.org/officeDocument/2006/relationships/control" Target="../activeX/activeX264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control" Target="../activeX/activeX30.xml"/><Relationship Id="rId83" Type="http://schemas.openxmlformats.org/officeDocument/2006/relationships/image" Target="../media/image40.emf"/><Relationship Id="rId179" Type="http://schemas.openxmlformats.org/officeDocument/2006/relationships/image" Target="../media/image88.emf"/><Relationship Id="rId365" Type="http://schemas.openxmlformats.org/officeDocument/2006/relationships/image" Target="../media/image181.emf"/><Relationship Id="rId386" Type="http://schemas.openxmlformats.org/officeDocument/2006/relationships/control" Target="../activeX/activeX192.xml"/><Relationship Id="rId551" Type="http://schemas.openxmlformats.org/officeDocument/2006/relationships/image" Target="../media/image274.emf"/><Relationship Id="rId190" Type="http://schemas.openxmlformats.org/officeDocument/2006/relationships/control" Target="../activeX/activeX94.xml"/><Relationship Id="rId204" Type="http://schemas.openxmlformats.org/officeDocument/2006/relationships/control" Target="../activeX/activeX101.xml"/><Relationship Id="rId225" Type="http://schemas.openxmlformats.org/officeDocument/2006/relationships/image" Target="../media/image111.emf"/><Relationship Id="rId246" Type="http://schemas.openxmlformats.org/officeDocument/2006/relationships/control" Target="../activeX/activeX122.xml"/><Relationship Id="rId267" Type="http://schemas.openxmlformats.org/officeDocument/2006/relationships/image" Target="../media/image132.emf"/><Relationship Id="rId288" Type="http://schemas.openxmlformats.org/officeDocument/2006/relationships/control" Target="../activeX/activeX143.xml"/><Relationship Id="rId411" Type="http://schemas.openxmlformats.org/officeDocument/2006/relationships/image" Target="../media/image204.emf"/><Relationship Id="rId432" Type="http://schemas.openxmlformats.org/officeDocument/2006/relationships/control" Target="../activeX/activeX215.xml"/><Relationship Id="rId453" Type="http://schemas.openxmlformats.org/officeDocument/2006/relationships/image" Target="../media/image225.emf"/><Relationship Id="rId474" Type="http://schemas.openxmlformats.org/officeDocument/2006/relationships/control" Target="../activeX/activeX236.xml"/><Relationship Id="rId509" Type="http://schemas.openxmlformats.org/officeDocument/2006/relationships/image" Target="../media/image253.emf"/><Relationship Id="rId106" Type="http://schemas.openxmlformats.org/officeDocument/2006/relationships/control" Target="../activeX/activeX52.xml"/><Relationship Id="rId127" Type="http://schemas.openxmlformats.org/officeDocument/2006/relationships/image" Target="../media/image62.emf"/><Relationship Id="rId313" Type="http://schemas.openxmlformats.org/officeDocument/2006/relationships/image" Target="../media/image155.emf"/><Relationship Id="rId495" Type="http://schemas.openxmlformats.org/officeDocument/2006/relationships/image" Target="../media/image246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image" Target="../media/image35.emf"/><Relationship Id="rId94" Type="http://schemas.openxmlformats.org/officeDocument/2006/relationships/control" Target="../activeX/activeX46.xml"/><Relationship Id="rId148" Type="http://schemas.openxmlformats.org/officeDocument/2006/relationships/control" Target="../activeX/activeX73.xml"/><Relationship Id="rId169" Type="http://schemas.openxmlformats.org/officeDocument/2006/relationships/image" Target="../media/image83.emf"/><Relationship Id="rId334" Type="http://schemas.openxmlformats.org/officeDocument/2006/relationships/control" Target="../activeX/activeX166.xml"/><Relationship Id="rId355" Type="http://schemas.openxmlformats.org/officeDocument/2006/relationships/image" Target="../media/image176.emf"/><Relationship Id="rId376" Type="http://schemas.openxmlformats.org/officeDocument/2006/relationships/control" Target="../activeX/activeX187.xml"/><Relationship Id="rId397" Type="http://schemas.openxmlformats.org/officeDocument/2006/relationships/image" Target="../media/image197.emf"/><Relationship Id="rId520" Type="http://schemas.openxmlformats.org/officeDocument/2006/relationships/control" Target="../activeX/activeX259.xml"/><Relationship Id="rId541" Type="http://schemas.openxmlformats.org/officeDocument/2006/relationships/image" Target="../media/image269.emf"/><Relationship Id="rId562" Type="http://schemas.openxmlformats.org/officeDocument/2006/relationships/control" Target="../activeX/activeX280.xml"/><Relationship Id="rId4" Type="http://schemas.openxmlformats.org/officeDocument/2006/relationships/control" Target="../activeX/activeX1.xml"/><Relationship Id="rId180" Type="http://schemas.openxmlformats.org/officeDocument/2006/relationships/control" Target="../activeX/activeX89.xml"/><Relationship Id="rId215" Type="http://schemas.openxmlformats.org/officeDocument/2006/relationships/image" Target="../media/image106.emf"/><Relationship Id="rId236" Type="http://schemas.openxmlformats.org/officeDocument/2006/relationships/control" Target="../activeX/activeX117.xml"/><Relationship Id="rId257" Type="http://schemas.openxmlformats.org/officeDocument/2006/relationships/image" Target="../media/image127.emf"/><Relationship Id="rId278" Type="http://schemas.openxmlformats.org/officeDocument/2006/relationships/control" Target="../activeX/activeX138.xml"/><Relationship Id="rId401" Type="http://schemas.openxmlformats.org/officeDocument/2006/relationships/image" Target="../media/image199.emf"/><Relationship Id="rId422" Type="http://schemas.openxmlformats.org/officeDocument/2006/relationships/control" Target="../activeX/activeX210.xml"/><Relationship Id="rId443" Type="http://schemas.openxmlformats.org/officeDocument/2006/relationships/image" Target="../media/image220.emf"/><Relationship Id="rId464" Type="http://schemas.openxmlformats.org/officeDocument/2006/relationships/control" Target="../activeX/activeX231.xml"/><Relationship Id="rId303" Type="http://schemas.openxmlformats.org/officeDocument/2006/relationships/image" Target="../media/image150.emf"/><Relationship Id="rId485" Type="http://schemas.openxmlformats.org/officeDocument/2006/relationships/image" Target="../media/image241.emf"/><Relationship Id="rId42" Type="http://schemas.openxmlformats.org/officeDocument/2006/relationships/control" Target="../activeX/activeX20.xml"/><Relationship Id="rId84" Type="http://schemas.openxmlformats.org/officeDocument/2006/relationships/control" Target="../activeX/activeX41.xml"/><Relationship Id="rId138" Type="http://schemas.openxmlformats.org/officeDocument/2006/relationships/control" Target="../activeX/activeX68.xml"/><Relationship Id="rId345" Type="http://schemas.openxmlformats.org/officeDocument/2006/relationships/image" Target="../media/image171.emf"/><Relationship Id="rId387" Type="http://schemas.openxmlformats.org/officeDocument/2006/relationships/image" Target="../media/image192.emf"/><Relationship Id="rId510" Type="http://schemas.openxmlformats.org/officeDocument/2006/relationships/control" Target="../activeX/activeX254.xml"/><Relationship Id="rId552" Type="http://schemas.openxmlformats.org/officeDocument/2006/relationships/control" Target="../activeX/activeX275.xml"/><Relationship Id="rId191" Type="http://schemas.openxmlformats.org/officeDocument/2006/relationships/image" Target="../media/image94.emf"/><Relationship Id="rId205" Type="http://schemas.openxmlformats.org/officeDocument/2006/relationships/image" Target="../media/image101.emf"/><Relationship Id="rId247" Type="http://schemas.openxmlformats.org/officeDocument/2006/relationships/image" Target="../media/image122.emf"/><Relationship Id="rId412" Type="http://schemas.openxmlformats.org/officeDocument/2006/relationships/control" Target="../activeX/activeX205.xml"/><Relationship Id="rId107" Type="http://schemas.openxmlformats.org/officeDocument/2006/relationships/image" Target="../media/image52.emf"/><Relationship Id="rId289" Type="http://schemas.openxmlformats.org/officeDocument/2006/relationships/image" Target="../media/image143.emf"/><Relationship Id="rId454" Type="http://schemas.openxmlformats.org/officeDocument/2006/relationships/control" Target="../activeX/activeX226.xml"/><Relationship Id="rId496" Type="http://schemas.openxmlformats.org/officeDocument/2006/relationships/control" Target="../activeX/activeX247.xml"/><Relationship Id="rId11" Type="http://schemas.openxmlformats.org/officeDocument/2006/relationships/image" Target="../media/image4.emf"/><Relationship Id="rId53" Type="http://schemas.openxmlformats.org/officeDocument/2006/relationships/image" Target="../media/image25.emf"/><Relationship Id="rId149" Type="http://schemas.openxmlformats.org/officeDocument/2006/relationships/image" Target="../media/image73.emf"/><Relationship Id="rId314" Type="http://schemas.openxmlformats.org/officeDocument/2006/relationships/control" Target="../activeX/activeX156.xml"/><Relationship Id="rId356" Type="http://schemas.openxmlformats.org/officeDocument/2006/relationships/control" Target="../activeX/activeX177.xml"/><Relationship Id="rId398" Type="http://schemas.openxmlformats.org/officeDocument/2006/relationships/control" Target="../activeX/activeX198.xml"/><Relationship Id="rId521" Type="http://schemas.openxmlformats.org/officeDocument/2006/relationships/image" Target="../media/image259.emf"/><Relationship Id="rId563" Type="http://schemas.openxmlformats.org/officeDocument/2006/relationships/image" Target="../media/image280.emf"/><Relationship Id="rId95" Type="http://schemas.openxmlformats.org/officeDocument/2006/relationships/image" Target="../media/image46.emf"/><Relationship Id="rId160" Type="http://schemas.openxmlformats.org/officeDocument/2006/relationships/control" Target="../activeX/activeX79.xml"/><Relationship Id="rId216" Type="http://schemas.openxmlformats.org/officeDocument/2006/relationships/control" Target="../activeX/activeX107.xml"/><Relationship Id="rId423" Type="http://schemas.openxmlformats.org/officeDocument/2006/relationships/image" Target="../media/image210.emf"/><Relationship Id="rId258" Type="http://schemas.openxmlformats.org/officeDocument/2006/relationships/control" Target="../activeX/activeX128.xml"/><Relationship Id="rId465" Type="http://schemas.openxmlformats.org/officeDocument/2006/relationships/image" Target="../media/image231.emf"/><Relationship Id="rId22" Type="http://schemas.openxmlformats.org/officeDocument/2006/relationships/control" Target="../activeX/activeX10.xml"/><Relationship Id="rId64" Type="http://schemas.openxmlformats.org/officeDocument/2006/relationships/control" Target="../activeX/activeX31.xml"/><Relationship Id="rId118" Type="http://schemas.openxmlformats.org/officeDocument/2006/relationships/control" Target="../activeX/activeX58.xml"/><Relationship Id="rId325" Type="http://schemas.openxmlformats.org/officeDocument/2006/relationships/image" Target="../media/image161.emf"/><Relationship Id="rId367" Type="http://schemas.openxmlformats.org/officeDocument/2006/relationships/image" Target="../media/image182.emf"/><Relationship Id="rId532" Type="http://schemas.openxmlformats.org/officeDocument/2006/relationships/control" Target="../activeX/activeX265.xml"/><Relationship Id="rId171" Type="http://schemas.openxmlformats.org/officeDocument/2006/relationships/image" Target="../media/image84.emf"/><Relationship Id="rId227" Type="http://schemas.openxmlformats.org/officeDocument/2006/relationships/image" Target="../media/image112.emf"/><Relationship Id="rId269" Type="http://schemas.openxmlformats.org/officeDocument/2006/relationships/image" Target="../media/image133.emf"/><Relationship Id="rId434" Type="http://schemas.openxmlformats.org/officeDocument/2006/relationships/control" Target="../activeX/activeX216.xml"/><Relationship Id="rId476" Type="http://schemas.openxmlformats.org/officeDocument/2006/relationships/control" Target="../activeX/activeX237.xml"/><Relationship Id="rId33" Type="http://schemas.openxmlformats.org/officeDocument/2006/relationships/image" Target="../media/image15.emf"/><Relationship Id="rId129" Type="http://schemas.openxmlformats.org/officeDocument/2006/relationships/image" Target="../media/image63.emf"/><Relationship Id="rId280" Type="http://schemas.openxmlformats.org/officeDocument/2006/relationships/control" Target="../activeX/activeX139.xml"/><Relationship Id="rId336" Type="http://schemas.openxmlformats.org/officeDocument/2006/relationships/control" Target="../activeX/activeX167.xml"/><Relationship Id="rId501" Type="http://schemas.openxmlformats.org/officeDocument/2006/relationships/image" Target="../media/image249.emf"/><Relationship Id="rId543" Type="http://schemas.openxmlformats.org/officeDocument/2006/relationships/image" Target="../media/image270.emf"/><Relationship Id="rId75" Type="http://schemas.openxmlformats.org/officeDocument/2006/relationships/image" Target="../media/image36.emf"/><Relationship Id="rId140" Type="http://schemas.openxmlformats.org/officeDocument/2006/relationships/control" Target="../activeX/activeX69.xml"/><Relationship Id="rId182" Type="http://schemas.openxmlformats.org/officeDocument/2006/relationships/control" Target="../activeX/activeX90.xml"/><Relationship Id="rId378" Type="http://schemas.openxmlformats.org/officeDocument/2006/relationships/control" Target="../activeX/activeX188.xml"/><Relationship Id="rId403" Type="http://schemas.openxmlformats.org/officeDocument/2006/relationships/image" Target="../media/image200.emf"/><Relationship Id="rId6" Type="http://schemas.openxmlformats.org/officeDocument/2006/relationships/control" Target="../activeX/activeX2.xml"/><Relationship Id="rId238" Type="http://schemas.openxmlformats.org/officeDocument/2006/relationships/control" Target="../activeX/activeX118.xml"/><Relationship Id="rId445" Type="http://schemas.openxmlformats.org/officeDocument/2006/relationships/image" Target="../media/image221.emf"/><Relationship Id="rId487" Type="http://schemas.openxmlformats.org/officeDocument/2006/relationships/image" Target="../media/image242.emf"/><Relationship Id="rId291" Type="http://schemas.openxmlformats.org/officeDocument/2006/relationships/image" Target="../media/image144.emf"/><Relationship Id="rId305" Type="http://schemas.openxmlformats.org/officeDocument/2006/relationships/image" Target="../media/image151.emf"/><Relationship Id="rId347" Type="http://schemas.openxmlformats.org/officeDocument/2006/relationships/image" Target="../media/image172.emf"/><Relationship Id="rId512" Type="http://schemas.openxmlformats.org/officeDocument/2006/relationships/control" Target="../activeX/activeX255.xml"/><Relationship Id="rId44" Type="http://schemas.openxmlformats.org/officeDocument/2006/relationships/control" Target="../activeX/activeX21.xml"/><Relationship Id="rId86" Type="http://schemas.openxmlformats.org/officeDocument/2006/relationships/control" Target="../activeX/activeX42.xml"/><Relationship Id="rId151" Type="http://schemas.openxmlformats.org/officeDocument/2006/relationships/image" Target="../media/image74.emf"/><Relationship Id="rId389" Type="http://schemas.openxmlformats.org/officeDocument/2006/relationships/image" Target="../media/image193.emf"/><Relationship Id="rId554" Type="http://schemas.openxmlformats.org/officeDocument/2006/relationships/control" Target="../activeX/activeX276.xml"/><Relationship Id="rId193" Type="http://schemas.openxmlformats.org/officeDocument/2006/relationships/image" Target="../media/image95.emf"/><Relationship Id="rId207" Type="http://schemas.openxmlformats.org/officeDocument/2006/relationships/image" Target="../media/image102.emf"/><Relationship Id="rId249" Type="http://schemas.openxmlformats.org/officeDocument/2006/relationships/image" Target="../media/image123.emf"/><Relationship Id="rId414" Type="http://schemas.openxmlformats.org/officeDocument/2006/relationships/control" Target="../activeX/activeX206.xml"/><Relationship Id="rId456" Type="http://schemas.openxmlformats.org/officeDocument/2006/relationships/control" Target="../activeX/activeX227.xml"/><Relationship Id="rId498" Type="http://schemas.openxmlformats.org/officeDocument/2006/relationships/control" Target="../activeX/activeX248.xml"/><Relationship Id="rId13" Type="http://schemas.openxmlformats.org/officeDocument/2006/relationships/image" Target="../media/image5.emf"/><Relationship Id="rId109" Type="http://schemas.openxmlformats.org/officeDocument/2006/relationships/image" Target="../media/image53.emf"/><Relationship Id="rId260" Type="http://schemas.openxmlformats.org/officeDocument/2006/relationships/control" Target="../activeX/activeX129.xml"/><Relationship Id="rId316" Type="http://schemas.openxmlformats.org/officeDocument/2006/relationships/control" Target="../activeX/activeX157.xml"/><Relationship Id="rId523" Type="http://schemas.openxmlformats.org/officeDocument/2006/relationships/image" Target="../media/image260.emf"/><Relationship Id="rId55" Type="http://schemas.openxmlformats.org/officeDocument/2006/relationships/image" Target="../media/image26.emf"/><Relationship Id="rId97" Type="http://schemas.openxmlformats.org/officeDocument/2006/relationships/image" Target="../media/image47.emf"/><Relationship Id="rId120" Type="http://schemas.openxmlformats.org/officeDocument/2006/relationships/control" Target="../activeX/activeX59.xml"/><Relationship Id="rId358" Type="http://schemas.openxmlformats.org/officeDocument/2006/relationships/control" Target="../activeX/activeX178.xml"/><Relationship Id="rId565" Type="http://schemas.openxmlformats.org/officeDocument/2006/relationships/image" Target="../media/image281.emf"/><Relationship Id="rId162" Type="http://schemas.openxmlformats.org/officeDocument/2006/relationships/control" Target="../activeX/activeX80.xml"/><Relationship Id="rId218" Type="http://schemas.openxmlformats.org/officeDocument/2006/relationships/control" Target="../activeX/activeX108.xml"/><Relationship Id="rId425" Type="http://schemas.openxmlformats.org/officeDocument/2006/relationships/image" Target="../media/image211.emf"/><Relationship Id="rId467" Type="http://schemas.openxmlformats.org/officeDocument/2006/relationships/image" Target="../media/image232.emf"/><Relationship Id="rId271" Type="http://schemas.openxmlformats.org/officeDocument/2006/relationships/image" Target="../media/image134.emf"/><Relationship Id="rId24" Type="http://schemas.openxmlformats.org/officeDocument/2006/relationships/control" Target="../activeX/activeX11.xml"/><Relationship Id="rId66" Type="http://schemas.openxmlformats.org/officeDocument/2006/relationships/control" Target="../activeX/activeX32.xml"/><Relationship Id="rId131" Type="http://schemas.openxmlformats.org/officeDocument/2006/relationships/image" Target="../media/image64.emf"/><Relationship Id="rId327" Type="http://schemas.openxmlformats.org/officeDocument/2006/relationships/image" Target="../media/image162.emf"/><Relationship Id="rId369" Type="http://schemas.openxmlformats.org/officeDocument/2006/relationships/image" Target="../media/image183.emf"/><Relationship Id="rId534" Type="http://schemas.openxmlformats.org/officeDocument/2006/relationships/control" Target="../activeX/activeX266.xml"/><Relationship Id="rId173" Type="http://schemas.openxmlformats.org/officeDocument/2006/relationships/image" Target="../media/image85.emf"/><Relationship Id="rId229" Type="http://schemas.openxmlformats.org/officeDocument/2006/relationships/image" Target="../media/image113.emf"/><Relationship Id="rId380" Type="http://schemas.openxmlformats.org/officeDocument/2006/relationships/control" Target="../activeX/activeX189.xml"/><Relationship Id="rId436" Type="http://schemas.openxmlformats.org/officeDocument/2006/relationships/control" Target="../activeX/activeX217.xml"/><Relationship Id="rId240" Type="http://schemas.openxmlformats.org/officeDocument/2006/relationships/control" Target="../activeX/activeX119.xml"/><Relationship Id="rId478" Type="http://schemas.openxmlformats.org/officeDocument/2006/relationships/control" Target="../activeX/activeX238.xml"/><Relationship Id="rId35" Type="http://schemas.openxmlformats.org/officeDocument/2006/relationships/image" Target="../media/image16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282" Type="http://schemas.openxmlformats.org/officeDocument/2006/relationships/control" Target="../activeX/activeX140.xml"/><Relationship Id="rId338" Type="http://schemas.openxmlformats.org/officeDocument/2006/relationships/control" Target="../activeX/activeX168.xml"/><Relationship Id="rId503" Type="http://schemas.openxmlformats.org/officeDocument/2006/relationships/image" Target="../media/image250.emf"/><Relationship Id="rId545" Type="http://schemas.openxmlformats.org/officeDocument/2006/relationships/image" Target="../media/image271.emf"/><Relationship Id="rId8" Type="http://schemas.openxmlformats.org/officeDocument/2006/relationships/control" Target="../activeX/activeX3.xml"/><Relationship Id="rId142" Type="http://schemas.openxmlformats.org/officeDocument/2006/relationships/control" Target="../activeX/activeX70.xml"/><Relationship Id="rId184" Type="http://schemas.openxmlformats.org/officeDocument/2006/relationships/control" Target="../activeX/activeX91.xml"/><Relationship Id="rId391" Type="http://schemas.openxmlformats.org/officeDocument/2006/relationships/image" Target="../media/image194.emf"/><Relationship Id="rId405" Type="http://schemas.openxmlformats.org/officeDocument/2006/relationships/image" Target="../media/image201.emf"/><Relationship Id="rId447" Type="http://schemas.openxmlformats.org/officeDocument/2006/relationships/image" Target="../media/image222.emf"/><Relationship Id="rId251" Type="http://schemas.openxmlformats.org/officeDocument/2006/relationships/image" Target="../media/image124.emf"/><Relationship Id="rId489" Type="http://schemas.openxmlformats.org/officeDocument/2006/relationships/image" Target="../media/image243.emf"/><Relationship Id="rId46" Type="http://schemas.openxmlformats.org/officeDocument/2006/relationships/control" Target="../activeX/activeX22.xml"/><Relationship Id="rId293" Type="http://schemas.openxmlformats.org/officeDocument/2006/relationships/image" Target="../media/image145.emf"/><Relationship Id="rId307" Type="http://schemas.openxmlformats.org/officeDocument/2006/relationships/image" Target="../media/image152.emf"/><Relationship Id="rId349" Type="http://schemas.openxmlformats.org/officeDocument/2006/relationships/image" Target="../media/image173.emf"/><Relationship Id="rId514" Type="http://schemas.openxmlformats.org/officeDocument/2006/relationships/control" Target="../activeX/activeX256.xml"/><Relationship Id="rId556" Type="http://schemas.openxmlformats.org/officeDocument/2006/relationships/control" Target="../activeX/activeX277.xml"/><Relationship Id="rId88" Type="http://schemas.openxmlformats.org/officeDocument/2006/relationships/control" Target="../activeX/activeX43.xml"/><Relationship Id="rId111" Type="http://schemas.openxmlformats.org/officeDocument/2006/relationships/image" Target="../media/image54.emf"/><Relationship Id="rId153" Type="http://schemas.openxmlformats.org/officeDocument/2006/relationships/image" Target="../media/image75.emf"/><Relationship Id="rId195" Type="http://schemas.openxmlformats.org/officeDocument/2006/relationships/image" Target="../media/image96.emf"/><Relationship Id="rId209" Type="http://schemas.openxmlformats.org/officeDocument/2006/relationships/image" Target="../media/image103.emf"/><Relationship Id="rId360" Type="http://schemas.openxmlformats.org/officeDocument/2006/relationships/control" Target="../activeX/activeX179.xml"/><Relationship Id="rId416" Type="http://schemas.openxmlformats.org/officeDocument/2006/relationships/control" Target="../activeX/activeX207.xml"/><Relationship Id="rId220" Type="http://schemas.openxmlformats.org/officeDocument/2006/relationships/control" Target="../activeX/activeX109.xml"/><Relationship Id="rId458" Type="http://schemas.openxmlformats.org/officeDocument/2006/relationships/control" Target="../activeX/activeX228.xml"/><Relationship Id="rId15" Type="http://schemas.openxmlformats.org/officeDocument/2006/relationships/image" Target="../media/image6.emf"/><Relationship Id="rId57" Type="http://schemas.openxmlformats.org/officeDocument/2006/relationships/image" Target="../media/image27.emf"/><Relationship Id="rId262" Type="http://schemas.openxmlformats.org/officeDocument/2006/relationships/control" Target="../activeX/activeX130.xml"/><Relationship Id="rId318" Type="http://schemas.openxmlformats.org/officeDocument/2006/relationships/control" Target="../activeX/activeX158.xml"/><Relationship Id="rId525" Type="http://schemas.openxmlformats.org/officeDocument/2006/relationships/image" Target="../media/image261.emf"/><Relationship Id="rId567" Type="http://schemas.openxmlformats.org/officeDocument/2006/relationships/image" Target="../media/image282.emf"/><Relationship Id="rId99" Type="http://schemas.openxmlformats.org/officeDocument/2006/relationships/image" Target="../media/image48.emf"/><Relationship Id="rId122" Type="http://schemas.openxmlformats.org/officeDocument/2006/relationships/control" Target="../activeX/activeX60.xml"/><Relationship Id="rId164" Type="http://schemas.openxmlformats.org/officeDocument/2006/relationships/control" Target="../activeX/activeX81.xml"/><Relationship Id="rId371" Type="http://schemas.openxmlformats.org/officeDocument/2006/relationships/image" Target="../media/image184.emf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39.emf"/><Relationship Id="rId299" Type="http://schemas.openxmlformats.org/officeDocument/2006/relationships/image" Target="../media/image430.emf"/><Relationship Id="rId303" Type="http://schemas.openxmlformats.org/officeDocument/2006/relationships/image" Target="../media/image432.emf"/><Relationship Id="rId21" Type="http://schemas.openxmlformats.org/officeDocument/2006/relationships/image" Target="../media/image291.emf"/><Relationship Id="rId42" Type="http://schemas.openxmlformats.org/officeDocument/2006/relationships/control" Target="../activeX/activeX302.xml"/><Relationship Id="rId63" Type="http://schemas.openxmlformats.org/officeDocument/2006/relationships/image" Target="../media/image312.emf"/><Relationship Id="rId84" Type="http://schemas.openxmlformats.org/officeDocument/2006/relationships/control" Target="../activeX/activeX323.xml"/><Relationship Id="rId138" Type="http://schemas.openxmlformats.org/officeDocument/2006/relationships/control" Target="../activeX/activeX350.xml"/><Relationship Id="rId159" Type="http://schemas.openxmlformats.org/officeDocument/2006/relationships/image" Target="../media/image360.emf"/><Relationship Id="rId170" Type="http://schemas.openxmlformats.org/officeDocument/2006/relationships/control" Target="../activeX/activeX366.xml"/><Relationship Id="rId191" Type="http://schemas.openxmlformats.org/officeDocument/2006/relationships/image" Target="../media/image376.emf"/><Relationship Id="rId205" Type="http://schemas.openxmlformats.org/officeDocument/2006/relationships/image" Target="../media/image383.emf"/><Relationship Id="rId226" Type="http://schemas.openxmlformats.org/officeDocument/2006/relationships/control" Target="../activeX/activeX394.xml"/><Relationship Id="rId247" Type="http://schemas.openxmlformats.org/officeDocument/2006/relationships/image" Target="../media/image404.emf"/><Relationship Id="rId107" Type="http://schemas.openxmlformats.org/officeDocument/2006/relationships/image" Target="../media/image334.emf"/><Relationship Id="rId268" Type="http://schemas.openxmlformats.org/officeDocument/2006/relationships/control" Target="../activeX/activeX415.xml"/><Relationship Id="rId289" Type="http://schemas.openxmlformats.org/officeDocument/2006/relationships/image" Target="../media/image425.emf"/><Relationship Id="rId11" Type="http://schemas.openxmlformats.org/officeDocument/2006/relationships/image" Target="../media/image286.emf"/><Relationship Id="rId32" Type="http://schemas.openxmlformats.org/officeDocument/2006/relationships/control" Target="../activeX/activeX297.xml"/><Relationship Id="rId53" Type="http://schemas.openxmlformats.org/officeDocument/2006/relationships/image" Target="../media/image307.emf"/><Relationship Id="rId74" Type="http://schemas.openxmlformats.org/officeDocument/2006/relationships/control" Target="../activeX/activeX318.xml"/><Relationship Id="rId128" Type="http://schemas.openxmlformats.org/officeDocument/2006/relationships/control" Target="../activeX/activeX345.xml"/><Relationship Id="rId149" Type="http://schemas.openxmlformats.org/officeDocument/2006/relationships/image" Target="../media/image355.emf"/><Relationship Id="rId5" Type="http://schemas.openxmlformats.org/officeDocument/2006/relationships/image" Target="../media/image283.emf"/><Relationship Id="rId95" Type="http://schemas.openxmlformats.org/officeDocument/2006/relationships/image" Target="../media/image328.emf"/><Relationship Id="rId160" Type="http://schemas.openxmlformats.org/officeDocument/2006/relationships/control" Target="../activeX/activeX361.xml"/><Relationship Id="rId181" Type="http://schemas.openxmlformats.org/officeDocument/2006/relationships/image" Target="../media/image371.emf"/><Relationship Id="rId216" Type="http://schemas.openxmlformats.org/officeDocument/2006/relationships/control" Target="../activeX/activeX389.xml"/><Relationship Id="rId237" Type="http://schemas.openxmlformats.org/officeDocument/2006/relationships/image" Target="../media/image399.emf"/><Relationship Id="rId258" Type="http://schemas.openxmlformats.org/officeDocument/2006/relationships/control" Target="../activeX/activeX410.xml"/><Relationship Id="rId279" Type="http://schemas.openxmlformats.org/officeDocument/2006/relationships/image" Target="../media/image420.emf"/><Relationship Id="rId22" Type="http://schemas.openxmlformats.org/officeDocument/2006/relationships/control" Target="../activeX/activeX292.xml"/><Relationship Id="rId43" Type="http://schemas.openxmlformats.org/officeDocument/2006/relationships/image" Target="../media/image302.emf"/><Relationship Id="rId64" Type="http://schemas.openxmlformats.org/officeDocument/2006/relationships/control" Target="../activeX/activeX313.xml"/><Relationship Id="rId118" Type="http://schemas.openxmlformats.org/officeDocument/2006/relationships/control" Target="../activeX/activeX340.xml"/><Relationship Id="rId139" Type="http://schemas.openxmlformats.org/officeDocument/2006/relationships/image" Target="../media/image350.emf"/><Relationship Id="rId290" Type="http://schemas.openxmlformats.org/officeDocument/2006/relationships/control" Target="../activeX/activeX426.xml"/><Relationship Id="rId304" Type="http://schemas.openxmlformats.org/officeDocument/2006/relationships/control" Target="../activeX/activeX433.xml"/><Relationship Id="rId85" Type="http://schemas.openxmlformats.org/officeDocument/2006/relationships/image" Target="../media/image323.emf"/><Relationship Id="rId150" Type="http://schemas.openxmlformats.org/officeDocument/2006/relationships/control" Target="../activeX/activeX356.xml"/><Relationship Id="rId171" Type="http://schemas.openxmlformats.org/officeDocument/2006/relationships/image" Target="../media/image366.emf"/><Relationship Id="rId192" Type="http://schemas.openxmlformats.org/officeDocument/2006/relationships/control" Target="../activeX/activeX377.xml"/><Relationship Id="rId206" Type="http://schemas.openxmlformats.org/officeDocument/2006/relationships/control" Target="../activeX/activeX384.xml"/><Relationship Id="rId227" Type="http://schemas.openxmlformats.org/officeDocument/2006/relationships/image" Target="../media/image394.emf"/><Relationship Id="rId248" Type="http://schemas.openxmlformats.org/officeDocument/2006/relationships/control" Target="../activeX/activeX405.xml"/><Relationship Id="rId269" Type="http://schemas.openxmlformats.org/officeDocument/2006/relationships/image" Target="../media/image415.emf"/><Relationship Id="rId12" Type="http://schemas.openxmlformats.org/officeDocument/2006/relationships/control" Target="../activeX/activeX287.xml"/><Relationship Id="rId33" Type="http://schemas.openxmlformats.org/officeDocument/2006/relationships/image" Target="../media/image297.emf"/><Relationship Id="rId108" Type="http://schemas.openxmlformats.org/officeDocument/2006/relationships/control" Target="../activeX/activeX335.xml"/><Relationship Id="rId129" Type="http://schemas.openxmlformats.org/officeDocument/2006/relationships/image" Target="../media/image345.emf"/><Relationship Id="rId280" Type="http://schemas.openxmlformats.org/officeDocument/2006/relationships/control" Target="../activeX/activeX421.xml"/><Relationship Id="rId54" Type="http://schemas.openxmlformats.org/officeDocument/2006/relationships/control" Target="../activeX/activeX308.xml"/><Relationship Id="rId75" Type="http://schemas.openxmlformats.org/officeDocument/2006/relationships/image" Target="../media/image318.emf"/><Relationship Id="rId96" Type="http://schemas.openxmlformats.org/officeDocument/2006/relationships/control" Target="../activeX/activeX329.xml"/><Relationship Id="rId140" Type="http://schemas.openxmlformats.org/officeDocument/2006/relationships/control" Target="../activeX/activeX351.xml"/><Relationship Id="rId161" Type="http://schemas.openxmlformats.org/officeDocument/2006/relationships/image" Target="../media/image361.emf"/><Relationship Id="rId182" Type="http://schemas.openxmlformats.org/officeDocument/2006/relationships/control" Target="../activeX/activeX372.xml"/><Relationship Id="rId217" Type="http://schemas.openxmlformats.org/officeDocument/2006/relationships/image" Target="../media/image389.emf"/><Relationship Id="rId6" Type="http://schemas.openxmlformats.org/officeDocument/2006/relationships/control" Target="../activeX/activeX284.xml"/><Relationship Id="rId238" Type="http://schemas.openxmlformats.org/officeDocument/2006/relationships/control" Target="../activeX/activeX400.xml"/><Relationship Id="rId259" Type="http://schemas.openxmlformats.org/officeDocument/2006/relationships/image" Target="../media/image410.emf"/><Relationship Id="rId23" Type="http://schemas.openxmlformats.org/officeDocument/2006/relationships/image" Target="../media/image292.emf"/><Relationship Id="rId119" Type="http://schemas.openxmlformats.org/officeDocument/2006/relationships/image" Target="../media/image340.emf"/><Relationship Id="rId270" Type="http://schemas.openxmlformats.org/officeDocument/2006/relationships/control" Target="../activeX/activeX416.xml"/><Relationship Id="rId291" Type="http://schemas.openxmlformats.org/officeDocument/2006/relationships/image" Target="../media/image426.emf"/><Relationship Id="rId305" Type="http://schemas.openxmlformats.org/officeDocument/2006/relationships/image" Target="../media/image433.emf"/><Relationship Id="rId44" Type="http://schemas.openxmlformats.org/officeDocument/2006/relationships/control" Target="../activeX/activeX303.xml"/><Relationship Id="rId65" Type="http://schemas.openxmlformats.org/officeDocument/2006/relationships/image" Target="../media/image313.emf"/><Relationship Id="rId86" Type="http://schemas.openxmlformats.org/officeDocument/2006/relationships/control" Target="../activeX/activeX324.xml"/><Relationship Id="rId130" Type="http://schemas.openxmlformats.org/officeDocument/2006/relationships/control" Target="../activeX/activeX346.xml"/><Relationship Id="rId151" Type="http://schemas.openxmlformats.org/officeDocument/2006/relationships/image" Target="../media/image356.emf"/><Relationship Id="rId172" Type="http://schemas.openxmlformats.org/officeDocument/2006/relationships/control" Target="../activeX/activeX367.xml"/><Relationship Id="rId193" Type="http://schemas.openxmlformats.org/officeDocument/2006/relationships/image" Target="../media/image377.emf"/><Relationship Id="rId207" Type="http://schemas.openxmlformats.org/officeDocument/2006/relationships/image" Target="../media/image384.emf"/><Relationship Id="rId228" Type="http://schemas.openxmlformats.org/officeDocument/2006/relationships/control" Target="../activeX/activeX395.xml"/><Relationship Id="rId249" Type="http://schemas.openxmlformats.org/officeDocument/2006/relationships/image" Target="../media/image405.emf"/><Relationship Id="rId13" Type="http://schemas.openxmlformats.org/officeDocument/2006/relationships/image" Target="../media/image287.emf"/><Relationship Id="rId109" Type="http://schemas.openxmlformats.org/officeDocument/2006/relationships/image" Target="../media/image335.emf"/><Relationship Id="rId260" Type="http://schemas.openxmlformats.org/officeDocument/2006/relationships/control" Target="../activeX/activeX411.xml"/><Relationship Id="rId281" Type="http://schemas.openxmlformats.org/officeDocument/2006/relationships/image" Target="../media/image421.emf"/><Relationship Id="rId34" Type="http://schemas.openxmlformats.org/officeDocument/2006/relationships/control" Target="../activeX/activeX298.xml"/><Relationship Id="rId55" Type="http://schemas.openxmlformats.org/officeDocument/2006/relationships/image" Target="../media/image308.emf"/><Relationship Id="rId76" Type="http://schemas.openxmlformats.org/officeDocument/2006/relationships/control" Target="../activeX/activeX319.xml"/><Relationship Id="rId97" Type="http://schemas.openxmlformats.org/officeDocument/2006/relationships/image" Target="../media/image329.emf"/><Relationship Id="rId120" Type="http://schemas.openxmlformats.org/officeDocument/2006/relationships/control" Target="../activeX/activeX341.xml"/><Relationship Id="rId141" Type="http://schemas.openxmlformats.org/officeDocument/2006/relationships/image" Target="../media/image351.emf"/><Relationship Id="rId7" Type="http://schemas.openxmlformats.org/officeDocument/2006/relationships/image" Target="../media/image284.emf"/><Relationship Id="rId162" Type="http://schemas.openxmlformats.org/officeDocument/2006/relationships/control" Target="../activeX/activeX362.xml"/><Relationship Id="rId183" Type="http://schemas.openxmlformats.org/officeDocument/2006/relationships/image" Target="../media/image372.emf"/><Relationship Id="rId218" Type="http://schemas.openxmlformats.org/officeDocument/2006/relationships/control" Target="../activeX/activeX390.xml"/><Relationship Id="rId239" Type="http://schemas.openxmlformats.org/officeDocument/2006/relationships/image" Target="../media/image400.emf"/><Relationship Id="rId250" Type="http://schemas.openxmlformats.org/officeDocument/2006/relationships/control" Target="../activeX/activeX406.xml"/><Relationship Id="rId271" Type="http://schemas.openxmlformats.org/officeDocument/2006/relationships/image" Target="../media/image416.emf"/><Relationship Id="rId292" Type="http://schemas.openxmlformats.org/officeDocument/2006/relationships/control" Target="../activeX/activeX427.xml"/><Relationship Id="rId306" Type="http://schemas.openxmlformats.org/officeDocument/2006/relationships/control" Target="../activeX/activeX434.xml"/><Relationship Id="rId24" Type="http://schemas.openxmlformats.org/officeDocument/2006/relationships/control" Target="../activeX/activeX293.xml"/><Relationship Id="rId40" Type="http://schemas.openxmlformats.org/officeDocument/2006/relationships/control" Target="../activeX/activeX301.xml"/><Relationship Id="rId45" Type="http://schemas.openxmlformats.org/officeDocument/2006/relationships/image" Target="../media/image303.emf"/><Relationship Id="rId66" Type="http://schemas.openxmlformats.org/officeDocument/2006/relationships/control" Target="../activeX/activeX314.xml"/><Relationship Id="rId87" Type="http://schemas.openxmlformats.org/officeDocument/2006/relationships/image" Target="../media/image324.emf"/><Relationship Id="rId110" Type="http://schemas.openxmlformats.org/officeDocument/2006/relationships/control" Target="../activeX/activeX336.xml"/><Relationship Id="rId115" Type="http://schemas.openxmlformats.org/officeDocument/2006/relationships/image" Target="../media/image338.emf"/><Relationship Id="rId131" Type="http://schemas.openxmlformats.org/officeDocument/2006/relationships/image" Target="../media/image346.emf"/><Relationship Id="rId136" Type="http://schemas.openxmlformats.org/officeDocument/2006/relationships/control" Target="../activeX/activeX349.xml"/><Relationship Id="rId157" Type="http://schemas.openxmlformats.org/officeDocument/2006/relationships/image" Target="../media/image359.emf"/><Relationship Id="rId178" Type="http://schemas.openxmlformats.org/officeDocument/2006/relationships/control" Target="../activeX/activeX370.xml"/><Relationship Id="rId301" Type="http://schemas.openxmlformats.org/officeDocument/2006/relationships/image" Target="../media/image431.emf"/><Relationship Id="rId61" Type="http://schemas.openxmlformats.org/officeDocument/2006/relationships/image" Target="../media/image311.emf"/><Relationship Id="rId82" Type="http://schemas.openxmlformats.org/officeDocument/2006/relationships/control" Target="../activeX/activeX322.xml"/><Relationship Id="rId152" Type="http://schemas.openxmlformats.org/officeDocument/2006/relationships/control" Target="../activeX/activeX357.xml"/><Relationship Id="rId173" Type="http://schemas.openxmlformats.org/officeDocument/2006/relationships/image" Target="../media/image367.emf"/><Relationship Id="rId194" Type="http://schemas.openxmlformats.org/officeDocument/2006/relationships/control" Target="../activeX/activeX378.xml"/><Relationship Id="rId199" Type="http://schemas.openxmlformats.org/officeDocument/2006/relationships/image" Target="../media/image380.emf"/><Relationship Id="rId203" Type="http://schemas.openxmlformats.org/officeDocument/2006/relationships/image" Target="../media/image382.emf"/><Relationship Id="rId208" Type="http://schemas.openxmlformats.org/officeDocument/2006/relationships/control" Target="../activeX/activeX385.xml"/><Relationship Id="rId229" Type="http://schemas.openxmlformats.org/officeDocument/2006/relationships/image" Target="../media/image395.emf"/><Relationship Id="rId19" Type="http://schemas.openxmlformats.org/officeDocument/2006/relationships/image" Target="../media/image290.emf"/><Relationship Id="rId224" Type="http://schemas.openxmlformats.org/officeDocument/2006/relationships/control" Target="../activeX/activeX393.xml"/><Relationship Id="rId240" Type="http://schemas.openxmlformats.org/officeDocument/2006/relationships/control" Target="../activeX/activeX401.xml"/><Relationship Id="rId245" Type="http://schemas.openxmlformats.org/officeDocument/2006/relationships/image" Target="../media/image403.emf"/><Relationship Id="rId261" Type="http://schemas.openxmlformats.org/officeDocument/2006/relationships/image" Target="../media/image411.emf"/><Relationship Id="rId266" Type="http://schemas.openxmlformats.org/officeDocument/2006/relationships/control" Target="../activeX/activeX414.xml"/><Relationship Id="rId287" Type="http://schemas.openxmlformats.org/officeDocument/2006/relationships/image" Target="../media/image424.emf"/><Relationship Id="rId14" Type="http://schemas.openxmlformats.org/officeDocument/2006/relationships/control" Target="../activeX/activeX288.xml"/><Relationship Id="rId30" Type="http://schemas.openxmlformats.org/officeDocument/2006/relationships/control" Target="../activeX/activeX296.xml"/><Relationship Id="rId35" Type="http://schemas.openxmlformats.org/officeDocument/2006/relationships/image" Target="../media/image298.emf"/><Relationship Id="rId56" Type="http://schemas.openxmlformats.org/officeDocument/2006/relationships/control" Target="../activeX/activeX309.xml"/><Relationship Id="rId77" Type="http://schemas.openxmlformats.org/officeDocument/2006/relationships/image" Target="../media/image319.emf"/><Relationship Id="rId100" Type="http://schemas.openxmlformats.org/officeDocument/2006/relationships/control" Target="../activeX/activeX331.xml"/><Relationship Id="rId105" Type="http://schemas.openxmlformats.org/officeDocument/2006/relationships/image" Target="../media/image333.emf"/><Relationship Id="rId126" Type="http://schemas.openxmlformats.org/officeDocument/2006/relationships/control" Target="../activeX/activeX344.xml"/><Relationship Id="rId147" Type="http://schemas.openxmlformats.org/officeDocument/2006/relationships/image" Target="../media/image354.emf"/><Relationship Id="rId168" Type="http://schemas.openxmlformats.org/officeDocument/2006/relationships/control" Target="../activeX/activeX365.xml"/><Relationship Id="rId282" Type="http://schemas.openxmlformats.org/officeDocument/2006/relationships/control" Target="../activeX/activeX422.xml"/><Relationship Id="rId8" Type="http://schemas.openxmlformats.org/officeDocument/2006/relationships/control" Target="../activeX/activeX285.xml"/><Relationship Id="rId51" Type="http://schemas.openxmlformats.org/officeDocument/2006/relationships/image" Target="../media/image306.emf"/><Relationship Id="rId72" Type="http://schemas.openxmlformats.org/officeDocument/2006/relationships/control" Target="../activeX/activeX317.xml"/><Relationship Id="rId93" Type="http://schemas.openxmlformats.org/officeDocument/2006/relationships/image" Target="../media/image327.emf"/><Relationship Id="rId98" Type="http://schemas.openxmlformats.org/officeDocument/2006/relationships/control" Target="../activeX/activeX330.xml"/><Relationship Id="rId121" Type="http://schemas.openxmlformats.org/officeDocument/2006/relationships/image" Target="../media/image341.emf"/><Relationship Id="rId142" Type="http://schemas.openxmlformats.org/officeDocument/2006/relationships/control" Target="../activeX/activeX352.xml"/><Relationship Id="rId163" Type="http://schemas.openxmlformats.org/officeDocument/2006/relationships/image" Target="../media/image362.emf"/><Relationship Id="rId184" Type="http://schemas.openxmlformats.org/officeDocument/2006/relationships/control" Target="../activeX/activeX373.xml"/><Relationship Id="rId189" Type="http://schemas.openxmlformats.org/officeDocument/2006/relationships/image" Target="../media/image375.emf"/><Relationship Id="rId219" Type="http://schemas.openxmlformats.org/officeDocument/2006/relationships/image" Target="../media/image390.emf"/><Relationship Id="rId3" Type="http://schemas.openxmlformats.org/officeDocument/2006/relationships/vmlDrawing" Target="../drawings/vmlDrawing2.vml"/><Relationship Id="rId214" Type="http://schemas.openxmlformats.org/officeDocument/2006/relationships/control" Target="../activeX/activeX388.xml"/><Relationship Id="rId230" Type="http://schemas.openxmlformats.org/officeDocument/2006/relationships/control" Target="../activeX/activeX396.xml"/><Relationship Id="rId235" Type="http://schemas.openxmlformats.org/officeDocument/2006/relationships/image" Target="../media/image398.emf"/><Relationship Id="rId251" Type="http://schemas.openxmlformats.org/officeDocument/2006/relationships/image" Target="../media/image406.emf"/><Relationship Id="rId256" Type="http://schemas.openxmlformats.org/officeDocument/2006/relationships/control" Target="../activeX/activeX409.xml"/><Relationship Id="rId277" Type="http://schemas.openxmlformats.org/officeDocument/2006/relationships/image" Target="../media/image419.emf"/><Relationship Id="rId298" Type="http://schemas.openxmlformats.org/officeDocument/2006/relationships/control" Target="../activeX/activeX430.xml"/><Relationship Id="rId25" Type="http://schemas.openxmlformats.org/officeDocument/2006/relationships/image" Target="../media/image293.emf"/><Relationship Id="rId46" Type="http://schemas.openxmlformats.org/officeDocument/2006/relationships/control" Target="../activeX/activeX304.xml"/><Relationship Id="rId67" Type="http://schemas.openxmlformats.org/officeDocument/2006/relationships/image" Target="../media/image314.emf"/><Relationship Id="rId116" Type="http://schemas.openxmlformats.org/officeDocument/2006/relationships/control" Target="../activeX/activeX339.xml"/><Relationship Id="rId137" Type="http://schemas.openxmlformats.org/officeDocument/2006/relationships/image" Target="../media/image349.emf"/><Relationship Id="rId158" Type="http://schemas.openxmlformats.org/officeDocument/2006/relationships/control" Target="../activeX/activeX360.xml"/><Relationship Id="rId272" Type="http://schemas.openxmlformats.org/officeDocument/2006/relationships/control" Target="../activeX/activeX417.xml"/><Relationship Id="rId293" Type="http://schemas.openxmlformats.org/officeDocument/2006/relationships/image" Target="../media/image427.emf"/><Relationship Id="rId302" Type="http://schemas.openxmlformats.org/officeDocument/2006/relationships/control" Target="../activeX/activeX432.xml"/><Relationship Id="rId307" Type="http://schemas.openxmlformats.org/officeDocument/2006/relationships/image" Target="../media/image434.emf"/><Relationship Id="rId20" Type="http://schemas.openxmlformats.org/officeDocument/2006/relationships/control" Target="../activeX/activeX291.xml"/><Relationship Id="rId41" Type="http://schemas.openxmlformats.org/officeDocument/2006/relationships/image" Target="../media/image301.emf"/><Relationship Id="rId62" Type="http://schemas.openxmlformats.org/officeDocument/2006/relationships/control" Target="../activeX/activeX312.xml"/><Relationship Id="rId83" Type="http://schemas.openxmlformats.org/officeDocument/2006/relationships/image" Target="../media/image322.emf"/><Relationship Id="rId88" Type="http://schemas.openxmlformats.org/officeDocument/2006/relationships/control" Target="../activeX/activeX325.xml"/><Relationship Id="rId111" Type="http://schemas.openxmlformats.org/officeDocument/2006/relationships/image" Target="../media/image336.emf"/><Relationship Id="rId132" Type="http://schemas.openxmlformats.org/officeDocument/2006/relationships/control" Target="../activeX/activeX347.xml"/><Relationship Id="rId153" Type="http://schemas.openxmlformats.org/officeDocument/2006/relationships/image" Target="../media/image357.emf"/><Relationship Id="rId174" Type="http://schemas.openxmlformats.org/officeDocument/2006/relationships/control" Target="../activeX/activeX368.xml"/><Relationship Id="rId179" Type="http://schemas.openxmlformats.org/officeDocument/2006/relationships/image" Target="../media/image370.emf"/><Relationship Id="rId195" Type="http://schemas.openxmlformats.org/officeDocument/2006/relationships/image" Target="../media/image378.emf"/><Relationship Id="rId209" Type="http://schemas.openxmlformats.org/officeDocument/2006/relationships/image" Target="../media/image385.emf"/><Relationship Id="rId190" Type="http://schemas.openxmlformats.org/officeDocument/2006/relationships/control" Target="../activeX/activeX376.xml"/><Relationship Id="rId204" Type="http://schemas.openxmlformats.org/officeDocument/2006/relationships/control" Target="../activeX/activeX383.xml"/><Relationship Id="rId220" Type="http://schemas.openxmlformats.org/officeDocument/2006/relationships/control" Target="../activeX/activeX391.xml"/><Relationship Id="rId225" Type="http://schemas.openxmlformats.org/officeDocument/2006/relationships/image" Target="../media/image393.emf"/><Relationship Id="rId241" Type="http://schemas.openxmlformats.org/officeDocument/2006/relationships/image" Target="../media/image401.emf"/><Relationship Id="rId246" Type="http://schemas.openxmlformats.org/officeDocument/2006/relationships/control" Target="../activeX/activeX404.xml"/><Relationship Id="rId267" Type="http://schemas.openxmlformats.org/officeDocument/2006/relationships/image" Target="../media/image414.emf"/><Relationship Id="rId288" Type="http://schemas.openxmlformats.org/officeDocument/2006/relationships/control" Target="../activeX/activeX425.xml"/><Relationship Id="rId15" Type="http://schemas.openxmlformats.org/officeDocument/2006/relationships/image" Target="../media/image288.emf"/><Relationship Id="rId36" Type="http://schemas.openxmlformats.org/officeDocument/2006/relationships/control" Target="../activeX/activeX299.xml"/><Relationship Id="rId57" Type="http://schemas.openxmlformats.org/officeDocument/2006/relationships/image" Target="../media/image309.emf"/><Relationship Id="rId106" Type="http://schemas.openxmlformats.org/officeDocument/2006/relationships/control" Target="../activeX/activeX334.xml"/><Relationship Id="rId127" Type="http://schemas.openxmlformats.org/officeDocument/2006/relationships/image" Target="../media/image344.emf"/><Relationship Id="rId262" Type="http://schemas.openxmlformats.org/officeDocument/2006/relationships/control" Target="../activeX/activeX412.xml"/><Relationship Id="rId283" Type="http://schemas.openxmlformats.org/officeDocument/2006/relationships/image" Target="../media/image422.emf"/><Relationship Id="rId10" Type="http://schemas.openxmlformats.org/officeDocument/2006/relationships/control" Target="../activeX/activeX286.xml"/><Relationship Id="rId31" Type="http://schemas.openxmlformats.org/officeDocument/2006/relationships/image" Target="../media/image296.emf"/><Relationship Id="rId52" Type="http://schemas.openxmlformats.org/officeDocument/2006/relationships/control" Target="../activeX/activeX307.xml"/><Relationship Id="rId73" Type="http://schemas.openxmlformats.org/officeDocument/2006/relationships/image" Target="../media/image317.emf"/><Relationship Id="rId78" Type="http://schemas.openxmlformats.org/officeDocument/2006/relationships/control" Target="../activeX/activeX320.xml"/><Relationship Id="rId94" Type="http://schemas.openxmlformats.org/officeDocument/2006/relationships/control" Target="../activeX/activeX328.xml"/><Relationship Id="rId99" Type="http://schemas.openxmlformats.org/officeDocument/2006/relationships/image" Target="../media/image330.emf"/><Relationship Id="rId101" Type="http://schemas.openxmlformats.org/officeDocument/2006/relationships/image" Target="../media/image331.emf"/><Relationship Id="rId122" Type="http://schemas.openxmlformats.org/officeDocument/2006/relationships/control" Target="../activeX/activeX342.xml"/><Relationship Id="rId143" Type="http://schemas.openxmlformats.org/officeDocument/2006/relationships/image" Target="../media/image352.emf"/><Relationship Id="rId148" Type="http://schemas.openxmlformats.org/officeDocument/2006/relationships/control" Target="../activeX/activeX355.xml"/><Relationship Id="rId164" Type="http://schemas.openxmlformats.org/officeDocument/2006/relationships/control" Target="../activeX/activeX363.xml"/><Relationship Id="rId169" Type="http://schemas.openxmlformats.org/officeDocument/2006/relationships/image" Target="../media/image365.emf"/><Relationship Id="rId185" Type="http://schemas.openxmlformats.org/officeDocument/2006/relationships/image" Target="../media/image373.emf"/><Relationship Id="rId4" Type="http://schemas.openxmlformats.org/officeDocument/2006/relationships/control" Target="../activeX/activeX283.xml"/><Relationship Id="rId9" Type="http://schemas.openxmlformats.org/officeDocument/2006/relationships/image" Target="../media/image285.emf"/><Relationship Id="rId180" Type="http://schemas.openxmlformats.org/officeDocument/2006/relationships/control" Target="../activeX/activeX371.xml"/><Relationship Id="rId210" Type="http://schemas.openxmlformats.org/officeDocument/2006/relationships/control" Target="../activeX/activeX386.xml"/><Relationship Id="rId215" Type="http://schemas.openxmlformats.org/officeDocument/2006/relationships/image" Target="../media/image388.emf"/><Relationship Id="rId236" Type="http://schemas.openxmlformats.org/officeDocument/2006/relationships/control" Target="../activeX/activeX399.xml"/><Relationship Id="rId257" Type="http://schemas.openxmlformats.org/officeDocument/2006/relationships/image" Target="../media/image409.emf"/><Relationship Id="rId278" Type="http://schemas.openxmlformats.org/officeDocument/2006/relationships/control" Target="../activeX/activeX420.xml"/><Relationship Id="rId26" Type="http://schemas.openxmlformats.org/officeDocument/2006/relationships/control" Target="../activeX/activeX294.xml"/><Relationship Id="rId231" Type="http://schemas.openxmlformats.org/officeDocument/2006/relationships/image" Target="../media/image396.emf"/><Relationship Id="rId252" Type="http://schemas.openxmlformats.org/officeDocument/2006/relationships/control" Target="../activeX/activeX407.xml"/><Relationship Id="rId273" Type="http://schemas.openxmlformats.org/officeDocument/2006/relationships/image" Target="../media/image417.emf"/><Relationship Id="rId294" Type="http://schemas.openxmlformats.org/officeDocument/2006/relationships/control" Target="../activeX/activeX428.xml"/><Relationship Id="rId47" Type="http://schemas.openxmlformats.org/officeDocument/2006/relationships/image" Target="../media/image304.emf"/><Relationship Id="rId68" Type="http://schemas.openxmlformats.org/officeDocument/2006/relationships/control" Target="../activeX/activeX315.xml"/><Relationship Id="rId89" Type="http://schemas.openxmlformats.org/officeDocument/2006/relationships/image" Target="../media/image325.emf"/><Relationship Id="rId112" Type="http://schemas.openxmlformats.org/officeDocument/2006/relationships/control" Target="../activeX/activeX337.xml"/><Relationship Id="rId133" Type="http://schemas.openxmlformats.org/officeDocument/2006/relationships/image" Target="../media/image347.emf"/><Relationship Id="rId154" Type="http://schemas.openxmlformats.org/officeDocument/2006/relationships/control" Target="../activeX/activeX358.xml"/><Relationship Id="rId175" Type="http://schemas.openxmlformats.org/officeDocument/2006/relationships/image" Target="../media/image368.emf"/><Relationship Id="rId196" Type="http://schemas.openxmlformats.org/officeDocument/2006/relationships/control" Target="../activeX/activeX379.xml"/><Relationship Id="rId200" Type="http://schemas.openxmlformats.org/officeDocument/2006/relationships/control" Target="../activeX/activeX381.xml"/><Relationship Id="rId16" Type="http://schemas.openxmlformats.org/officeDocument/2006/relationships/control" Target="../activeX/activeX289.xml"/><Relationship Id="rId221" Type="http://schemas.openxmlformats.org/officeDocument/2006/relationships/image" Target="../media/image391.emf"/><Relationship Id="rId242" Type="http://schemas.openxmlformats.org/officeDocument/2006/relationships/control" Target="../activeX/activeX402.xml"/><Relationship Id="rId263" Type="http://schemas.openxmlformats.org/officeDocument/2006/relationships/image" Target="../media/image412.emf"/><Relationship Id="rId284" Type="http://schemas.openxmlformats.org/officeDocument/2006/relationships/control" Target="../activeX/activeX423.xml"/><Relationship Id="rId37" Type="http://schemas.openxmlformats.org/officeDocument/2006/relationships/image" Target="../media/image299.emf"/><Relationship Id="rId58" Type="http://schemas.openxmlformats.org/officeDocument/2006/relationships/control" Target="../activeX/activeX310.xml"/><Relationship Id="rId79" Type="http://schemas.openxmlformats.org/officeDocument/2006/relationships/image" Target="../media/image320.emf"/><Relationship Id="rId102" Type="http://schemas.openxmlformats.org/officeDocument/2006/relationships/control" Target="../activeX/activeX332.xml"/><Relationship Id="rId123" Type="http://schemas.openxmlformats.org/officeDocument/2006/relationships/image" Target="../media/image342.emf"/><Relationship Id="rId144" Type="http://schemas.openxmlformats.org/officeDocument/2006/relationships/control" Target="../activeX/activeX353.xml"/><Relationship Id="rId90" Type="http://schemas.openxmlformats.org/officeDocument/2006/relationships/control" Target="../activeX/activeX326.xml"/><Relationship Id="rId165" Type="http://schemas.openxmlformats.org/officeDocument/2006/relationships/image" Target="../media/image363.emf"/><Relationship Id="rId186" Type="http://schemas.openxmlformats.org/officeDocument/2006/relationships/control" Target="../activeX/activeX374.xml"/><Relationship Id="rId211" Type="http://schemas.openxmlformats.org/officeDocument/2006/relationships/image" Target="../media/image386.emf"/><Relationship Id="rId232" Type="http://schemas.openxmlformats.org/officeDocument/2006/relationships/control" Target="../activeX/activeX397.xml"/><Relationship Id="rId253" Type="http://schemas.openxmlformats.org/officeDocument/2006/relationships/image" Target="../media/image407.emf"/><Relationship Id="rId274" Type="http://schemas.openxmlformats.org/officeDocument/2006/relationships/control" Target="../activeX/activeX418.xml"/><Relationship Id="rId295" Type="http://schemas.openxmlformats.org/officeDocument/2006/relationships/image" Target="../media/image428.emf"/><Relationship Id="rId27" Type="http://schemas.openxmlformats.org/officeDocument/2006/relationships/image" Target="../media/image294.emf"/><Relationship Id="rId48" Type="http://schemas.openxmlformats.org/officeDocument/2006/relationships/control" Target="../activeX/activeX305.xml"/><Relationship Id="rId69" Type="http://schemas.openxmlformats.org/officeDocument/2006/relationships/image" Target="../media/image315.emf"/><Relationship Id="rId113" Type="http://schemas.openxmlformats.org/officeDocument/2006/relationships/image" Target="../media/image337.emf"/><Relationship Id="rId134" Type="http://schemas.openxmlformats.org/officeDocument/2006/relationships/control" Target="../activeX/activeX348.xml"/><Relationship Id="rId80" Type="http://schemas.openxmlformats.org/officeDocument/2006/relationships/control" Target="../activeX/activeX321.xml"/><Relationship Id="rId155" Type="http://schemas.openxmlformats.org/officeDocument/2006/relationships/image" Target="../media/image358.emf"/><Relationship Id="rId176" Type="http://schemas.openxmlformats.org/officeDocument/2006/relationships/control" Target="../activeX/activeX369.xml"/><Relationship Id="rId197" Type="http://schemas.openxmlformats.org/officeDocument/2006/relationships/image" Target="../media/image379.emf"/><Relationship Id="rId201" Type="http://schemas.openxmlformats.org/officeDocument/2006/relationships/image" Target="../media/image381.emf"/><Relationship Id="rId222" Type="http://schemas.openxmlformats.org/officeDocument/2006/relationships/control" Target="../activeX/activeX392.xml"/><Relationship Id="rId243" Type="http://schemas.openxmlformats.org/officeDocument/2006/relationships/image" Target="../media/image402.emf"/><Relationship Id="rId264" Type="http://schemas.openxmlformats.org/officeDocument/2006/relationships/control" Target="../activeX/activeX413.xml"/><Relationship Id="rId285" Type="http://schemas.openxmlformats.org/officeDocument/2006/relationships/image" Target="../media/image423.emf"/><Relationship Id="rId17" Type="http://schemas.openxmlformats.org/officeDocument/2006/relationships/image" Target="../media/image289.emf"/><Relationship Id="rId38" Type="http://schemas.openxmlformats.org/officeDocument/2006/relationships/control" Target="../activeX/activeX300.xml"/><Relationship Id="rId59" Type="http://schemas.openxmlformats.org/officeDocument/2006/relationships/image" Target="../media/image310.emf"/><Relationship Id="rId103" Type="http://schemas.openxmlformats.org/officeDocument/2006/relationships/image" Target="../media/image332.emf"/><Relationship Id="rId124" Type="http://schemas.openxmlformats.org/officeDocument/2006/relationships/control" Target="../activeX/activeX343.xml"/><Relationship Id="rId70" Type="http://schemas.openxmlformats.org/officeDocument/2006/relationships/control" Target="../activeX/activeX316.xml"/><Relationship Id="rId91" Type="http://schemas.openxmlformats.org/officeDocument/2006/relationships/image" Target="../media/image326.emf"/><Relationship Id="rId145" Type="http://schemas.openxmlformats.org/officeDocument/2006/relationships/image" Target="../media/image353.emf"/><Relationship Id="rId166" Type="http://schemas.openxmlformats.org/officeDocument/2006/relationships/control" Target="../activeX/activeX364.xml"/><Relationship Id="rId187" Type="http://schemas.openxmlformats.org/officeDocument/2006/relationships/image" Target="../media/image374.emf"/><Relationship Id="rId1" Type="http://schemas.openxmlformats.org/officeDocument/2006/relationships/printerSettings" Target="../printerSettings/printerSettings3.bin"/><Relationship Id="rId212" Type="http://schemas.openxmlformats.org/officeDocument/2006/relationships/control" Target="../activeX/activeX387.xml"/><Relationship Id="rId233" Type="http://schemas.openxmlformats.org/officeDocument/2006/relationships/image" Target="../media/image397.emf"/><Relationship Id="rId254" Type="http://schemas.openxmlformats.org/officeDocument/2006/relationships/control" Target="../activeX/activeX408.xml"/><Relationship Id="rId28" Type="http://schemas.openxmlformats.org/officeDocument/2006/relationships/control" Target="../activeX/activeX295.xml"/><Relationship Id="rId49" Type="http://schemas.openxmlformats.org/officeDocument/2006/relationships/image" Target="../media/image305.emf"/><Relationship Id="rId114" Type="http://schemas.openxmlformats.org/officeDocument/2006/relationships/control" Target="../activeX/activeX338.xml"/><Relationship Id="rId275" Type="http://schemas.openxmlformats.org/officeDocument/2006/relationships/image" Target="../media/image418.emf"/><Relationship Id="rId296" Type="http://schemas.openxmlformats.org/officeDocument/2006/relationships/control" Target="../activeX/activeX429.xml"/><Relationship Id="rId300" Type="http://schemas.openxmlformats.org/officeDocument/2006/relationships/control" Target="../activeX/activeX431.xml"/><Relationship Id="rId60" Type="http://schemas.openxmlformats.org/officeDocument/2006/relationships/control" Target="../activeX/activeX311.xml"/><Relationship Id="rId81" Type="http://schemas.openxmlformats.org/officeDocument/2006/relationships/image" Target="../media/image321.emf"/><Relationship Id="rId135" Type="http://schemas.openxmlformats.org/officeDocument/2006/relationships/image" Target="../media/image348.emf"/><Relationship Id="rId156" Type="http://schemas.openxmlformats.org/officeDocument/2006/relationships/control" Target="../activeX/activeX359.xml"/><Relationship Id="rId177" Type="http://schemas.openxmlformats.org/officeDocument/2006/relationships/image" Target="../media/image369.emf"/><Relationship Id="rId198" Type="http://schemas.openxmlformats.org/officeDocument/2006/relationships/control" Target="../activeX/activeX380.xml"/><Relationship Id="rId202" Type="http://schemas.openxmlformats.org/officeDocument/2006/relationships/control" Target="../activeX/activeX382.xml"/><Relationship Id="rId223" Type="http://schemas.openxmlformats.org/officeDocument/2006/relationships/image" Target="../media/image392.emf"/><Relationship Id="rId244" Type="http://schemas.openxmlformats.org/officeDocument/2006/relationships/control" Target="../activeX/activeX403.xml"/><Relationship Id="rId18" Type="http://schemas.openxmlformats.org/officeDocument/2006/relationships/control" Target="../activeX/activeX290.xml"/><Relationship Id="rId39" Type="http://schemas.openxmlformats.org/officeDocument/2006/relationships/image" Target="../media/image300.emf"/><Relationship Id="rId265" Type="http://schemas.openxmlformats.org/officeDocument/2006/relationships/image" Target="../media/image413.emf"/><Relationship Id="rId286" Type="http://schemas.openxmlformats.org/officeDocument/2006/relationships/control" Target="../activeX/activeX424.xml"/><Relationship Id="rId50" Type="http://schemas.openxmlformats.org/officeDocument/2006/relationships/control" Target="../activeX/activeX306.xml"/><Relationship Id="rId104" Type="http://schemas.openxmlformats.org/officeDocument/2006/relationships/control" Target="../activeX/activeX333.xml"/><Relationship Id="rId125" Type="http://schemas.openxmlformats.org/officeDocument/2006/relationships/image" Target="../media/image343.emf"/><Relationship Id="rId146" Type="http://schemas.openxmlformats.org/officeDocument/2006/relationships/control" Target="../activeX/activeX354.xml"/><Relationship Id="rId167" Type="http://schemas.openxmlformats.org/officeDocument/2006/relationships/image" Target="../media/image364.emf"/><Relationship Id="rId188" Type="http://schemas.openxmlformats.org/officeDocument/2006/relationships/control" Target="../activeX/activeX375.xml"/><Relationship Id="rId71" Type="http://schemas.openxmlformats.org/officeDocument/2006/relationships/image" Target="../media/image316.emf"/><Relationship Id="rId92" Type="http://schemas.openxmlformats.org/officeDocument/2006/relationships/control" Target="../activeX/activeX327.xml"/><Relationship Id="rId213" Type="http://schemas.openxmlformats.org/officeDocument/2006/relationships/image" Target="../media/image387.emf"/><Relationship Id="rId234" Type="http://schemas.openxmlformats.org/officeDocument/2006/relationships/control" Target="../activeX/activeX398.xml"/><Relationship Id="rId2" Type="http://schemas.openxmlformats.org/officeDocument/2006/relationships/drawing" Target="../drawings/drawing2.xml"/><Relationship Id="rId29" Type="http://schemas.openxmlformats.org/officeDocument/2006/relationships/image" Target="../media/image295.emf"/><Relationship Id="rId255" Type="http://schemas.openxmlformats.org/officeDocument/2006/relationships/image" Target="../media/image408.emf"/><Relationship Id="rId276" Type="http://schemas.openxmlformats.org/officeDocument/2006/relationships/control" Target="../activeX/activeX419.xml"/><Relationship Id="rId297" Type="http://schemas.openxmlformats.org/officeDocument/2006/relationships/image" Target="../media/image429.emf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491.emf"/><Relationship Id="rId299" Type="http://schemas.openxmlformats.org/officeDocument/2006/relationships/image" Target="../media/image582.emf"/><Relationship Id="rId303" Type="http://schemas.openxmlformats.org/officeDocument/2006/relationships/image" Target="../media/image584.emf"/><Relationship Id="rId21" Type="http://schemas.openxmlformats.org/officeDocument/2006/relationships/image" Target="../media/image443.emf"/><Relationship Id="rId42" Type="http://schemas.openxmlformats.org/officeDocument/2006/relationships/control" Target="../activeX/activeX454.xml"/><Relationship Id="rId63" Type="http://schemas.openxmlformats.org/officeDocument/2006/relationships/image" Target="../media/image464.emf"/><Relationship Id="rId84" Type="http://schemas.openxmlformats.org/officeDocument/2006/relationships/control" Target="../activeX/activeX475.xml"/><Relationship Id="rId138" Type="http://schemas.openxmlformats.org/officeDocument/2006/relationships/control" Target="../activeX/activeX502.xml"/><Relationship Id="rId159" Type="http://schemas.openxmlformats.org/officeDocument/2006/relationships/image" Target="../media/image512.emf"/><Relationship Id="rId170" Type="http://schemas.openxmlformats.org/officeDocument/2006/relationships/control" Target="../activeX/activeX518.xml"/><Relationship Id="rId191" Type="http://schemas.openxmlformats.org/officeDocument/2006/relationships/image" Target="../media/image528.emf"/><Relationship Id="rId205" Type="http://schemas.openxmlformats.org/officeDocument/2006/relationships/image" Target="../media/image535.emf"/><Relationship Id="rId226" Type="http://schemas.openxmlformats.org/officeDocument/2006/relationships/control" Target="../activeX/activeX546.xml"/><Relationship Id="rId247" Type="http://schemas.openxmlformats.org/officeDocument/2006/relationships/image" Target="../media/image556.emf"/><Relationship Id="rId107" Type="http://schemas.openxmlformats.org/officeDocument/2006/relationships/image" Target="../media/image486.emf"/><Relationship Id="rId268" Type="http://schemas.openxmlformats.org/officeDocument/2006/relationships/control" Target="../activeX/activeX567.xml"/><Relationship Id="rId289" Type="http://schemas.openxmlformats.org/officeDocument/2006/relationships/image" Target="../media/image577.emf"/><Relationship Id="rId11" Type="http://schemas.openxmlformats.org/officeDocument/2006/relationships/image" Target="../media/image438.emf"/><Relationship Id="rId32" Type="http://schemas.openxmlformats.org/officeDocument/2006/relationships/control" Target="../activeX/activeX449.xml"/><Relationship Id="rId53" Type="http://schemas.openxmlformats.org/officeDocument/2006/relationships/image" Target="../media/image459.emf"/><Relationship Id="rId74" Type="http://schemas.openxmlformats.org/officeDocument/2006/relationships/control" Target="../activeX/activeX470.xml"/><Relationship Id="rId128" Type="http://schemas.openxmlformats.org/officeDocument/2006/relationships/control" Target="../activeX/activeX497.xml"/><Relationship Id="rId149" Type="http://schemas.openxmlformats.org/officeDocument/2006/relationships/image" Target="../media/image507.emf"/><Relationship Id="rId5" Type="http://schemas.openxmlformats.org/officeDocument/2006/relationships/image" Target="../media/image435.emf"/><Relationship Id="rId95" Type="http://schemas.openxmlformats.org/officeDocument/2006/relationships/image" Target="../media/image480.emf"/><Relationship Id="rId160" Type="http://schemas.openxmlformats.org/officeDocument/2006/relationships/control" Target="../activeX/activeX513.xml"/><Relationship Id="rId181" Type="http://schemas.openxmlformats.org/officeDocument/2006/relationships/image" Target="../media/image523.emf"/><Relationship Id="rId216" Type="http://schemas.openxmlformats.org/officeDocument/2006/relationships/control" Target="../activeX/activeX541.xml"/><Relationship Id="rId237" Type="http://schemas.openxmlformats.org/officeDocument/2006/relationships/image" Target="../media/image551.emf"/><Relationship Id="rId258" Type="http://schemas.openxmlformats.org/officeDocument/2006/relationships/control" Target="../activeX/activeX562.xml"/><Relationship Id="rId279" Type="http://schemas.openxmlformats.org/officeDocument/2006/relationships/image" Target="../media/image572.emf"/><Relationship Id="rId22" Type="http://schemas.openxmlformats.org/officeDocument/2006/relationships/control" Target="../activeX/activeX444.xml"/><Relationship Id="rId43" Type="http://schemas.openxmlformats.org/officeDocument/2006/relationships/image" Target="../media/image454.emf"/><Relationship Id="rId64" Type="http://schemas.openxmlformats.org/officeDocument/2006/relationships/control" Target="../activeX/activeX465.xml"/><Relationship Id="rId118" Type="http://schemas.openxmlformats.org/officeDocument/2006/relationships/control" Target="../activeX/activeX492.xml"/><Relationship Id="rId139" Type="http://schemas.openxmlformats.org/officeDocument/2006/relationships/image" Target="../media/image502.emf"/><Relationship Id="rId290" Type="http://schemas.openxmlformats.org/officeDocument/2006/relationships/control" Target="../activeX/activeX578.xml"/><Relationship Id="rId304" Type="http://schemas.openxmlformats.org/officeDocument/2006/relationships/control" Target="../activeX/activeX585.xml"/><Relationship Id="rId85" Type="http://schemas.openxmlformats.org/officeDocument/2006/relationships/image" Target="../media/image475.emf"/><Relationship Id="rId150" Type="http://schemas.openxmlformats.org/officeDocument/2006/relationships/control" Target="../activeX/activeX508.xml"/><Relationship Id="rId171" Type="http://schemas.openxmlformats.org/officeDocument/2006/relationships/image" Target="../media/image518.emf"/><Relationship Id="rId192" Type="http://schemas.openxmlformats.org/officeDocument/2006/relationships/control" Target="../activeX/activeX529.xml"/><Relationship Id="rId206" Type="http://schemas.openxmlformats.org/officeDocument/2006/relationships/control" Target="../activeX/activeX536.xml"/><Relationship Id="rId227" Type="http://schemas.openxmlformats.org/officeDocument/2006/relationships/image" Target="../media/image546.emf"/><Relationship Id="rId248" Type="http://schemas.openxmlformats.org/officeDocument/2006/relationships/control" Target="../activeX/activeX557.xml"/><Relationship Id="rId269" Type="http://schemas.openxmlformats.org/officeDocument/2006/relationships/image" Target="../media/image567.emf"/><Relationship Id="rId12" Type="http://schemas.openxmlformats.org/officeDocument/2006/relationships/control" Target="../activeX/activeX439.xml"/><Relationship Id="rId33" Type="http://schemas.openxmlformats.org/officeDocument/2006/relationships/image" Target="../media/image449.emf"/><Relationship Id="rId108" Type="http://schemas.openxmlformats.org/officeDocument/2006/relationships/control" Target="../activeX/activeX487.xml"/><Relationship Id="rId129" Type="http://schemas.openxmlformats.org/officeDocument/2006/relationships/image" Target="../media/image497.emf"/><Relationship Id="rId280" Type="http://schemas.openxmlformats.org/officeDocument/2006/relationships/control" Target="../activeX/activeX573.xml"/><Relationship Id="rId54" Type="http://schemas.openxmlformats.org/officeDocument/2006/relationships/control" Target="../activeX/activeX460.xml"/><Relationship Id="rId75" Type="http://schemas.openxmlformats.org/officeDocument/2006/relationships/image" Target="../media/image470.emf"/><Relationship Id="rId96" Type="http://schemas.openxmlformats.org/officeDocument/2006/relationships/control" Target="../activeX/activeX481.xml"/><Relationship Id="rId140" Type="http://schemas.openxmlformats.org/officeDocument/2006/relationships/control" Target="../activeX/activeX503.xml"/><Relationship Id="rId161" Type="http://schemas.openxmlformats.org/officeDocument/2006/relationships/image" Target="../media/image513.emf"/><Relationship Id="rId182" Type="http://schemas.openxmlformats.org/officeDocument/2006/relationships/control" Target="../activeX/activeX524.xml"/><Relationship Id="rId217" Type="http://schemas.openxmlformats.org/officeDocument/2006/relationships/image" Target="../media/image541.emf"/><Relationship Id="rId6" Type="http://schemas.openxmlformats.org/officeDocument/2006/relationships/control" Target="../activeX/activeX436.xml"/><Relationship Id="rId238" Type="http://schemas.openxmlformats.org/officeDocument/2006/relationships/control" Target="../activeX/activeX552.xml"/><Relationship Id="rId259" Type="http://schemas.openxmlformats.org/officeDocument/2006/relationships/image" Target="../media/image562.emf"/><Relationship Id="rId23" Type="http://schemas.openxmlformats.org/officeDocument/2006/relationships/image" Target="../media/image444.emf"/><Relationship Id="rId119" Type="http://schemas.openxmlformats.org/officeDocument/2006/relationships/image" Target="../media/image492.emf"/><Relationship Id="rId270" Type="http://schemas.openxmlformats.org/officeDocument/2006/relationships/control" Target="../activeX/activeX568.xml"/><Relationship Id="rId291" Type="http://schemas.openxmlformats.org/officeDocument/2006/relationships/image" Target="../media/image578.emf"/><Relationship Id="rId305" Type="http://schemas.openxmlformats.org/officeDocument/2006/relationships/image" Target="../media/image585.emf"/><Relationship Id="rId44" Type="http://schemas.openxmlformats.org/officeDocument/2006/relationships/control" Target="../activeX/activeX455.xml"/><Relationship Id="rId65" Type="http://schemas.openxmlformats.org/officeDocument/2006/relationships/image" Target="../media/image465.emf"/><Relationship Id="rId86" Type="http://schemas.openxmlformats.org/officeDocument/2006/relationships/control" Target="../activeX/activeX476.xml"/><Relationship Id="rId130" Type="http://schemas.openxmlformats.org/officeDocument/2006/relationships/control" Target="../activeX/activeX498.xml"/><Relationship Id="rId151" Type="http://schemas.openxmlformats.org/officeDocument/2006/relationships/image" Target="../media/image508.emf"/><Relationship Id="rId172" Type="http://schemas.openxmlformats.org/officeDocument/2006/relationships/control" Target="../activeX/activeX519.xml"/><Relationship Id="rId193" Type="http://schemas.openxmlformats.org/officeDocument/2006/relationships/image" Target="../media/image529.emf"/><Relationship Id="rId207" Type="http://schemas.openxmlformats.org/officeDocument/2006/relationships/image" Target="../media/image536.emf"/><Relationship Id="rId228" Type="http://schemas.openxmlformats.org/officeDocument/2006/relationships/control" Target="../activeX/activeX547.xml"/><Relationship Id="rId249" Type="http://schemas.openxmlformats.org/officeDocument/2006/relationships/image" Target="../media/image557.emf"/><Relationship Id="rId13" Type="http://schemas.openxmlformats.org/officeDocument/2006/relationships/image" Target="../media/image439.emf"/><Relationship Id="rId109" Type="http://schemas.openxmlformats.org/officeDocument/2006/relationships/image" Target="../media/image487.emf"/><Relationship Id="rId260" Type="http://schemas.openxmlformats.org/officeDocument/2006/relationships/control" Target="../activeX/activeX563.xml"/><Relationship Id="rId281" Type="http://schemas.openxmlformats.org/officeDocument/2006/relationships/image" Target="../media/image573.emf"/><Relationship Id="rId34" Type="http://schemas.openxmlformats.org/officeDocument/2006/relationships/control" Target="../activeX/activeX450.xml"/><Relationship Id="rId55" Type="http://schemas.openxmlformats.org/officeDocument/2006/relationships/image" Target="../media/image460.emf"/><Relationship Id="rId76" Type="http://schemas.openxmlformats.org/officeDocument/2006/relationships/control" Target="../activeX/activeX471.xml"/><Relationship Id="rId97" Type="http://schemas.openxmlformats.org/officeDocument/2006/relationships/image" Target="../media/image481.emf"/><Relationship Id="rId120" Type="http://schemas.openxmlformats.org/officeDocument/2006/relationships/control" Target="../activeX/activeX493.xml"/><Relationship Id="rId141" Type="http://schemas.openxmlformats.org/officeDocument/2006/relationships/image" Target="../media/image503.emf"/><Relationship Id="rId7" Type="http://schemas.openxmlformats.org/officeDocument/2006/relationships/image" Target="../media/image436.emf"/><Relationship Id="rId162" Type="http://schemas.openxmlformats.org/officeDocument/2006/relationships/control" Target="../activeX/activeX514.xml"/><Relationship Id="rId183" Type="http://schemas.openxmlformats.org/officeDocument/2006/relationships/image" Target="../media/image524.emf"/><Relationship Id="rId218" Type="http://schemas.openxmlformats.org/officeDocument/2006/relationships/control" Target="../activeX/activeX542.xml"/><Relationship Id="rId239" Type="http://schemas.openxmlformats.org/officeDocument/2006/relationships/image" Target="../media/image552.emf"/><Relationship Id="rId250" Type="http://schemas.openxmlformats.org/officeDocument/2006/relationships/control" Target="../activeX/activeX558.xml"/><Relationship Id="rId271" Type="http://schemas.openxmlformats.org/officeDocument/2006/relationships/image" Target="../media/image568.emf"/><Relationship Id="rId292" Type="http://schemas.openxmlformats.org/officeDocument/2006/relationships/control" Target="../activeX/activeX579.xml"/><Relationship Id="rId306" Type="http://schemas.openxmlformats.org/officeDocument/2006/relationships/control" Target="../activeX/activeX586.xml"/><Relationship Id="rId24" Type="http://schemas.openxmlformats.org/officeDocument/2006/relationships/control" Target="../activeX/activeX445.xml"/><Relationship Id="rId40" Type="http://schemas.openxmlformats.org/officeDocument/2006/relationships/control" Target="../activeX/activeX453.xml"/><Relationship Id="rId45" Type="http://schemas.openxmlformats.org/officeDocument/2006/relationships/image" Target="../media/image455.emf"/><Relationship Id="rId66" Type="http://schemas.openxmlformats.org/officeDocument/2006/relationships/control" Target="../activeX/activeX466.xml"/><Relationship Id="rId87" Type="http://schemas.openxmlformats.org/officeDocument/2006/relationships/image" Target="../media/image476.emf"/><Relationship Id="rId110" Type="http://schemas.openxmlformats.org/officeDocument/2006/relationships/control" Target="../activeX/activeX488.xml"/><Relationship Id="rId115" Type="http://schemas.openxmlformats.org/officeDocument/2006/relationships/image" Target="../media/image490.emf"/><Relationship Id="rId131" Type="http://schemas.openxmlformats.org/officeDocument/2006/relationships/image" Target="../media/image498.emf"/><Relationship Id="rId136" Type="http://schemas.openxmlformats.org/officeDocument/2006/relationships/control" Target="../activeX/activeX501.xml"/><Relationship Id="rId157" Type="http://schemas.openxmlformats.org/officeDocument/2006/relationships/image" Target="../media/image511.emf"/><Relationship Id="rId178" Type="http://schemas.openxmlformats.org/officeDocument/2006/relationships/control" Target="../activeX/activeX522.xml"/><Relationship Id="rId301" Type="http://schemas.openxmlformats.org/officeDocument/2006/relationships/image" Target="../media/image583.emf"/><Relationship Id="rId61" Type="http://schemas.openxmlformats.org/officeDocument/2006/relationships/image" Target="../media/image463.emf"/><Relationship Id="rId82" Type="http://schemas.openxmlformats.org/officeDocument/2006/relationships/control" Target="../activeX/activeX474.xml"/><Relationship Id="rId152" Type="http://schemas.openxmlformats.org/officeDocument/2006/relationships/control" Target="../activeX/activeX509.xml"/><Relationship Id="rId173" Type="http://schemas.openxmlformats.org/officeDocument/2006/relationships/image" Target="../media/image519.emf"/><Relationship Id="rId194" Type="http://schemas.openxmlformats.org/officeDocument/2006/relationships/control" Target="../activeX/activeX530.xml"/><Relationship Id="rId199" Type="http://schemas.openxmlformats.org/officeDocument/2006/relationships/image" Target="../media/image532.emf"/><Relationship Id="rId203" Type="http://schemas.openxmlformats.org/officeDocument/2006/relationships/image" Target="../media/image534.emf"/><Relationship Id="rId208" Type="http://schemas.openxmlformats.org/officeDocument/2006/relationships/control" Target="../activeX/activeX537.xml"/><Relationship Id="rId229" Type="http://schemas.openxmlformats.org/officeDocument/2006/relationships/image" Target="../media/image547.emf"/><Relationship Id="rId19" Type="http://schemas.openxmlformats.org/officeDocument/2006/relationships/image" Target="../media/image442.emf"/><Relationship Id="rId224" Type="http://schemas.openxmlformats.org/officeDocument/2006/relationships/control" Target="../activeX/activeX545.xml"/><Relationship Id="rId240" Type="http://schemas.openxmlformats.org/officeDocument/2006/relationships/control" Target="../activeX/activeX553.xml"/><Relationship Id="rId245" Type="http://schemas.openxmlformats.org/officeDocument/2006/relationships/image" Target="../media/image555.emf"/><Relationship Id="rId261" Type="http://schemas.openxmlformats.org/officeDocument/2006/relationships/image" Target="../media/image563.emf"/><Relationship Id="rId266" Type="http://schemas.openxmlformats.org/officeDocument/2006/relationships/control" Target="../activeX/activeX566.xml"/><Relationship Id="rId287" Type="http://schemas.openxmlformats.org/officeDocument/2006/relationships/image" Target="../media/image576.emf"/><Relationship Id="rId14" Type="http://schemas.openxmlformats.org/officeDocument/2006/relationships/control" Target="../activeX/activeX440.xml"/><Relationship Id="rId30" Type="http://schemas.openxmlformats.org/officeDocument/2006/relationships/control" Target="../activeX/activeX448.xml"/><Relationship Id="rId35" Type="http://schemas.openxmlformats.org/officeDocument/2006/relationships/image" Target="../media/image450.emf"/><Relationship Id="rId56" Type="http://schemas.openxmlformats.org/officeDocument/2006/relationships/control" Target="../activeX/activeX461.xml"/><Relationship Id="rId77" Type="http://schemas.openxmlformats.org/officeDocument/2006/relationships/image" Target="../media/image471.emf"/><Relationship Id="rId100" Type="http://schemas.openxmlformats.org/officeDocument/2006/relationships/control" Target="../activeX/activeX483.xml"/><Relationship Id="rId105" Type="http://schemas.openxmlformats.org/officeDocument/2006/relationships/image" Target="../media/image485.emf"/><Relationship Id="rId126" Type="http://schemas.openxmlformats.org/officeDocument/2006/relationships/control" Target="../activeX/activeX496.xml"/><Relationship Id="rId147" Type="http://schemas.openxmlformats.org/officeDocument/2006/relationships/image" Target="../media/image506.emf"/><Relationship Id="rId168" Type="http://schemas.openxmlformats.org/officeDocument/2006/relationships/control" Target="../activeX/activeX517.xml"/><Relationship Id="rId282" Type="http://schemas.openxmlformats.org/officeDocument/2006/relationships/control" Target="../activeX/activeX574.xml"/><Relationship Id="rId8" Type="http://schemas.openxmlformats.org/officeDocument/2006/relationships/control" Target="../activeX/activeX437.xml"/><Relationship Id="rId51" Type="http://schemas.openxmlformats.org/officeDocument/2006/relationships/image" Target="../media/image458.emf"/><Relationship Id="rId72" Type="http://schemas.openxmlformats.org/officeDocument/2006/relationships/control" Target="../activeX/activeX469.xml"/><Relationship Id="rId93" Type="http://schemas.openxmlformats.org/officeDocument/2006/relationships/image" Target="../media/image479.emf"/><Relationship Id="rId98" Type="http://schemas.openxmlformats.org/officeDocument/2006/relationships/control" Target="../activeX/activeX482.xml"/><Relationship Id="rId121" Type="http://schemas.openxmlformats.org/officeDocument/2006/relationships/image" Target="../media/image493.emf"/><Relationship Id="rId142" Type="http://schemas.openxmlformats.org/officeDocument/2006/relationships/control" Target="../activeX/activeX504.xml"/><Relationship Id="rId163" Type="http://schemas.openxmlformats.org/officeDocument/2006/relationships/image" Target="../media/image514.emf"/><Relationship Id="rId184" Type="http://schemas.openxmlformats.org/officeDocument/2006/relationships/control" Target="../activeX/activeX525.xml"/><Relationship Id="rId189" Type="http://schemas.openxmlformats.org/officeDocument/2006/relationships/image" Target="../media/image527.emf"/><Relationship Id="rId219" Type="http://schemas.openxmlformats.org/officeDocument/2006/relationships/image" Target="../media/image542.emf"/><Relationship Id="rId3" Type="http://schemas.openxmlformats.org/officeDocument/2006/relationships/vmlDrawing" Target="../drawings/vmlDrawing3.vml"/><Relationship Id="rId214" Type="http://schemas.openxmlformats.org/officeDocument/2006/relationships/control" Target="../activeX/activeX540.xml"/><Relationship Id="rId230" Type="http://schemas.openxmlformats.org/officeDocument/2006/relationships/control" Target="../activeX/activeX548.xml"/><Relationship Id="rId235" Type="http://schemas.openxmlformats.org/officeDocument/2006/relationships/image" Target="../media/image550.emf"/><Relationship Id="rId251" Type="http://schemas.openxmlformats.org/officeDocument/2006/relationships/image" Target="../media/image558.emf"/><Relationship Id="rId256" Type="http://schemas.openxmlformats.org/officeDocument/2006/relationships/control" Target="../activeX/activeX561.xml"/><Relationship Id="rId277" Type="http://schemas.openxmlformats.org/officeDocument/2006/relationships/image" Target="../media/image571.emf"/><Relationship Id="rId298" Type="http://schemas.openxmlformats.org/officeDocument/2006/relationships/control" Target="../activeX/activeX582.xml"/><Relationship Id="rId25" Type="http://schemas.openxmlformats.org/officeDocument/2006/relationships/image" Target="../media/image445.emf"/><Relationship Id="rId46" Type="http://schemas.openxmlformats.org/officeDocument/2006/relationships/control" Target="../activeX/activeX456.xml"/><Relationship Id="rId67" Type="http://schemas.openxmlformats.org/officeDocument/2006/relationships/image" Target="../media/image466.emf"/><Relationship Id="rId116" Type="http://schemas.openxmlformats.org/officeDocument/2006/relationships/control" Target="../activeX/activeX491.xml"/><Relationship Id="rId137" Type="http://schemas.openxmlformats.org/officeDocument/2006/relationships/image" Target="../media/image501.emf"/><Relationship Id="rId158" Type="http://schemas.openxmlformats.org/officeDocument/2006/relationships/control" Target="../activeX/activeX512.xml"/><Relationship Id="rId272" Type="http://schemas.openxmlformats.org/officeDocument/2006/relationships/control" Target="../activeX/activeX569.xml"/><Relationship Id="rId293" Type="http://schemas.openxmlformats.org/officeDocument/2006/relationships/image" Target="../media/image579.emf"/><Relationship Id="rId302" Type="http://schemas.openxmlformats.org/officeDocument/2006/relationships/control" Target="../activeX/activeX584.xml"/><Relationship Id="rId307" Type="http://schemas.openxmlformats.org/officeDocument/2006/relationships/image" Target="../media/image586.emf"/><Relationship Id="rId20" Type="http://schemas.openxmlformats.org/officeDocument/2006/relationships/control" Target="../activeX/activeX443.xml"/><Relationship Id="rId41" Type="http://schemas.openxmlformats.org/officeDocument/2006/relationships/image" Target="../media/image453.emf"/><Relationship Id="rId62" Type="http://schemas.openxmlformats.org/officeDocument/2006/relationships/control" Target="../activeX/activeX464.xml"/><Relationship Id="rId83" Type="http://schemas.openxmlformats.org/officeDocument/2006/relationships/image" Target="../media/image474.emf"/><Relationship Id="rId88" Type="http://schemas.openxmlformats.org/officeDocument/2006/relationships/control" Target="../activeX/activeX477.xml"/><Relationship Id="rId111" Type="http://schemas.openxmlformats.org/officeDocument/2006/relationships/image" Target="../media/image488.emf"/><Relationship Id="rId132" Type="http://schemas.openxmlformats.org/officeDocument/2006/relationships/control" Target="../activeX/activeX499.xml"/><Relationship Id="rId153" Type="http://schemas.openxmlformats.org/officeDocument/2006/relationships/image" Target="../media/image509.emf"/><Relationship Id="rId174" Type="http://schemas.openxmlformats.org/officeDocument/2006/relationships/control" Target="../activeX/activeX520.xml"/><Relationship Id="rId179" Type="http://schemas.openxmlformats.org/officeDocument/2006/relationships/image" Target="../media/image522.emf"/><Relationship Id="rId195" Type="http://schemas.openxmlformats.org/officeDocument/2006/relationships/image" Target="../media/image530.emf"/><Relationship Id="rId209" Type="http://schemas.openxmlformats.org/officeDocument/2006/relationships/image" Target="../media/image537.emf"/><Relationship Id="rId190" Type="http://schemas.openxmlformats.org/officeDocument/2006/relationships/control" Target="../activeX/activeX528.xml"/><Relationship Id="rId204" Type="http://schemas.openxmlformats.org/officeDocument/2006/relationships/control" Target="../activeX/activeX535.xml"/><Relationship Id="rId220" Type="http://schemas.openxmlformats.org/officeDocument/2006/relationships/control" Target="../activeX/activeX543.xml"/><Relationship Id="rId225" Type="http://schemas.openxmlformats.org/officeDocument/2006/relationships/image" Target="../media/image545.emf"/><Relationship Id="rId241" Type="http://schemas.openxmlformats.org/officeDocument/2006/relationships/image" Target="../media/image553.emf"/><Relationship Id="rId246" Type="http://schemas.openxmlformats.org/officeDocument/2006/relationships/control" Target="../activeX/activeX556.xml"/><Relationship Id="rId267" Type="http://schemas.openxmlformats.org/officeDocument/2006/relationships/image" Target="../media/image566.emf"/><Relationship Id="rId288" Type="http://schemas.openxmlformats.org/officeDocument/2006/relationships/control" Target="../activeX/activeX577.xml"/><Relationship Id="rId15" Type="http://schemas.openxmlformats.org/officeDocument/2006/relationships/image" Target="../media/image440.emf"/><Relationship Id="rId36" Type="http://schemas.openxmlformats.org/officeDocument/2006/relationships/control" Target="../activeX/activeX451.xml"/><Relationship Id="rId57" Type="http://schemas.openxmlformats.org/officeDocument/2006/relationships/image" Target="../media/image461.emf"/><Relationship Id="rId106" Type="http://schemas.openxmlformats.org/officeDocument/2006/relationships/control" Target="../activeX/activeX486.xml"/><Relationship Id="rId127" Type="http://schemas.openxmlformats.org/officeDocument/2006/relationships/image" Target="../media/image496.emf"/><Relationship Id="rId262" Type="http://schemas.openxmlformats.org/officeDocument/2006/relationships/control" Target="../activeX/activeX564.xml"/><Relationship Id="rId283" Type="http://schemas.openxmlformats.org/officeDocument/2006/relationships/image" Target="../media/image574.emf"/><Relationship Id="rId10" Type="http://schemas.openxmlformats.org/officeDocument/2006/relationships/control" Target="../activeX/activeX438.xml"/><Relationship Id="rId31" Type="http://schemas.openxmlformats.org/officeDocument/2006/relationships/image" Target="../media/image448.emf"/><Relationship Id="rId52" Type="http://schemas.openxmlformats.org/officeDocument/2006/relationships/control" Target="../activeX/activeX459.xml"/><Relationship Id="rId73" Type="http://schemas.openxmlformats.org/officeDocument/2006/relationships/image" Target="../media/image469.emf"/><Relationship Id="rId78" Type="http://schemas.openxmlformats.org/officeDocument/2006/relationships/control" Target="../activeX/activeX472.xml"/><Relationship Id="rId94" Type="http://schemas.openxmlformats.org/officeDocument/2006/relationships/control" Target="../activeX/activeX480.xml"/><Relationship Id="rId99" Type="http://schemas.openxmlformats.org/officeDocument/2006/relationships/image" Target="../media/image482.emf"/><Relationship Id="rId101" Type="http://schemas.openxmlformats.org/officeDocument/2006/relationships/image" Target="../media/image483.emf"/><Relationship Id="rId122" Type="http://schemas.openxmlformats.org/officeDocument/2006/relationships/control" Target="../activeX/activeX494.xml"/><Relationship Id="rId143" Type="http://schemas.openxmlformats.org/officeDocument/2006/relationships/image" Target="../media/image504.emf"/><Relationship Id="rId148" Type="http://schemas.openxmlformats.org/officeDocument/2006/relationships/control" Target="../activeX/activeX507.xml"/><Relationship Id="rId164" Type="http://schemas.openxmlformats.org/officeDocument/2006/relationships/control" Target="../activeX/activeX515.xml"/><Relationship Id="rId169" Type="http://schemas.openxmlformats.org/officeDocument/2006/relationships/image" Target="../media/image517.emf"/><Relationship Id="rId185" Type="http://schemas.openxmlformats.org/officeDocument/2006/relationships/image" Target="../media/image525.emf"/><Relationship Id="rId4" Type="http://schemas.openxmlformats.org/officeDocument/2006/relationships/control" Target="../activeX/activeX435.xml"/><Relationship Id="rId9" Type="http://schemas.openxmlformats.org/officeDocument/2006/relationships/image" Target="../media/image437.emf"/><Relationship Id="rId180" Type="http://schemas.openxmlformats.org/officeDocument/2006/relationships/control" Target="../activeX/activeX523.xml"/><Relationship Id="rId210" Type="http://schemas.openxmlformats.org/officeDocument/2006/relationships/control" Target="../activeX/activeX538.xml"/><Relationship Id="rId215" Type="http://schemas.openxmlformats.org/officeDocument/2006/relationships/image" Target="../media/image540.emf"/><Relationship Id="rId236" Type="http://schemas.openxmlformats.org/officeDocument/2006/relationships/control" Target="../activeX/activeX551.xml"/><Relationship Id="rId257" Type="http://schemas.openxmlformats.org/officeDocument/2006/relationships/image" Target="../media/image561.emf"/><Relationship Id="rId278" Type="http://schemas.openxmlformats.org/officeDocument/2006/relationships/control" Target="../activeX/activeX572.xml"/><Relationship Id="rId26" Type="http://schemas.openxmlformats.org/officeDocument/2006/relationships/control" Target="../activeX/activeX446.xml"/><Relationship Id="rId231" Type="http://schemas.openxmlformats.org/officeDocument/2006/relationships/image" Target="../media/image548.emf"/><Relationship Id="rId252" Type="http://schemas.openxmlformats.org/officeDocument/2006/relationships/control" Target="../activeX/activeX559.xml"/><Relationship Id="rId273" Type="http://schemas.openxmlformats.org/officeDocument/2006/relationships/image" Target="../media/image569.emf"/><Relationship Id="rId294" Type="http://schemas.openxmlformats.org/officeDocument/2006/relationships/control" Target="../activeX/activeX580.xml"/><Relationship Id="rId47" Type="http://schemas.openxmlformats.org/officeDocument/2006/relationships/image" Target="../media/image456.emf"/><Relationship Id="rId68" Type="http://schemas.openxmlformats.org/officeDocument/2006/relationships/control" Target="../activeX/activeX467.xml"/><Relationship Id="rId89" Type="http://schemas.openxmlformats.org/officeDocument/2006/relationships/image" Target="../media/image477.emf"/><Relationship Id="rId112" Type="http://schemas.openxmlformats.org/officeDocument/2006/relationships/control" Target="../activeX/activeX489.xml"/><Relationship Id="rId133" Type="http://schemas.openxmlformats.org/officeDocument/2006/relationships/image" Target="../media/image499.emf"/><Relationship Id="rId154" Type="http://schemas.openxmlformats.org/officeDocument/2006/relationships/control" Target="../activeX/activeX510.xml"/><Relationship Id="rId175" Type="http://schemas.openxmlformats.org/officeDocument/2006/relationships/image" Target="../media/image520.emf"/><Relationship Id="rId196" Type="http://schemas.openxmlformats.org/officeDocument/2006/relationships/control" Target="../activeX/activeX531.xml"/><Relationship Id="rId200" Type="http://schemas.openxmlformats.org/officeDocument/2006/relationships/control" Target="../activeX/activeX533.xml"/><Relationship Id="rId16" Type="http://schemas.openxmlformats.org/officeDocument/2006/relationships/control" Target="../activeX/activeX441.xml"/><Relationship Id="rId221" Type="http://schemas.openxmlformats.org/officeDocument/2006/relationships/image" Target="../media/image543.emf"/><Relationship Id="rId242" Type="http://schemas.openxmlformats.org/officeDocument/2006/relationships/control" Target="../activeX/activeX554.xml"/><Relationship Id="rId263" Type="http://schemas.openxmlformats.org/officeDocument/2006/relationships/image" Target="../media/image564.emf"/><Relationship Id="rId284" Type="http://schemas.openxmlformats.org/officeDocument/2006/relationships/control" Target="../activeX/activeX575.xml"/><Relationship Id="rId37" Type="http://schemas.openxmlformats.org/officeDocument/2006/relationships/image" Target="../media/image451.emf"/><Relationship Id="rId58" Type="http://schemas.openxmlformats.org/officeDocument/2006/relationships/control" Target="../activeX/activeX462.xml"/><Relationship Id="rId79" Type="http://schemas.openxmlformats.org/officeDocument/2006/relationships/image" Target="../media/image472.emf"/><Relationship Id="rId102" Type="http://schemas.openxmlformats.org/officeDocument/2006/relationships/control" Target="../activeX/activeX484.xml"/><Relationship Id="rId123" Type="http://schemas.openxmlformats.org/officeDocument/2006/relationships/image" Target="../media/image494.emf"/><Relationship Id="rId144" Type="http://schemas.openxmlformats.org/officeDocument/2006/relationships/control" Target="../activeX/activeX505.xml"/><Relationship Id="rId90" Type="http://schemas.openxmlformats.org/officeDocument/2006/relationships/control" Target="../activeX/activeX478.xml"/><Relationship Id="rId165" Type="http://schemas.openxmlformats.org/officeDocument/2006/relationships/image" Target="../media/image515.emf"/><Relationship Id="rId186" Type="http://schemas.openxmlformats.org/officeDocument/2006/relationships/control" Target="../activeX/activeX526.xml"/><Relationship Id="rId211" Type="http://schemas.openxmlformats.org/officeDocument/2006/relationships/image" Target="../media/image538.emf"/><Relationship Id="rId232" Type="http://schemas.openxmlformats.org/officeDocument/2006/relationships/control" Target="../activeX/activeX549.xml"/><Relationship Id="rId253" Type="http://schemas.openxmlformats.org/officeDocument/2006/relationships/image" Target="../media/image559.emf"/><Relationship Id="rId274" Type="http://schemas.openxmlformats.org/officeDocument/2006/relationships/control" Target="../activeX/activeX570.xml"/><Relationship Id="rId295" Type="http://schemas.openxmlformats.org/officeDocument/2006/relationships/image" Target="../media/image580.emf"/><Relationship Id="rId27" Type="http://schemas.openxmlformats.org/officeDocument/2006/relationships/image" Target="../media/image446.emf"/><Relationship Id="rId48" Type="http://schemas.openxmlformats.org/officeDocument/2006/relationships/control" Target="../activeX/activeX457.xml"/><Relationship Id="rId69" Type="http://schemas.openxmlformats.org/officeDocument/2006/relationships/image" Target="../media/image467.emf"/><Relationship Id="rId113" Type="http://schemas.openxmlformats.org/officeDocument/2006/relationships/image" Target="../media/image489.emf"/><Relationship Id="rId134" Type="http://schemas.openxmlformats.org/officeDocument/2006/relationships/control" Target="../activeX/activeX500.xml"/><Relationship Id="rId80" Type="http://schemas.openxmlformats.org/officeDocument/2006/relationships/control" Target="../activeX/activeX473.xml"/><Relationship Id="rId155" Type="http://schemas.openxmlformats.org/officeDocument/2006/relationships/image" Target="../media/image510.emf"/><Relationship Id="rId176" Type="http://schemas.openxmlformats.org/officeDocument/2006/relationships/control" Target="../activeX/activeX521.xml"/><Relationship Id="rId197" Type="http://schemas.openxmlformats.org/officeDocument/2006/relationships/image" Target="../media/image531.emf"/><Relationship Id="rId201" Type="http://schemas.openxmlformats.org/officeDocument/2006/relationships/image" Target="../media/image533.emf"/><Relationship Id="rId222" Type="http://schemas.openxmlformats.org/officeDocument/2006/relationships/control" Target="../activeX/activeX544.xml"/><Relationship Id="rId243" Type="http://schemas.openxmlformats.org/officeDocument/2006/relationships/image" Target="../media/image554.emf"/><Relationship Id="rId264" Type="http://schemas.openxmlformats.org/officeDocument/2006/relationships/control" Target="../activeX/activeX565.xml"/><Relationship Id="rId285" Type="http://schemas.openxmlformats.org/officeDocument/2006/relationships/image" Target="../media/image575.emf"/><Relationship Id="rId17" Type="http://schemas.openxmlformats.org/officeDocument/2006/relationships/image" Target="../media/image441.emf"/><Relationship Id="rId38" Type="http://schemas.openxmlformats.org/officeDocument/2006/relationships/control" Target="../activeX/activeX452.xml"/><Relationship Id="rId59" Type="http://schemas.openxmlformats.org/officeDocument/2006/relationships/image" Target="../media/image462.emf"/><Relationship Id="rId103" Type="http://schemas.openxmlformats.org/officeDocument/2006/relationships/image" Target="../media/image484.emf"/><Relationship Id="rId124" Type="http://schemas.openxmlformats.org/officeDocument/2006/relationships/control" Target="../activeX/activeX495.xml"/><Relationship Id="rId70" Type="http://schemas.openxmlformats.org/officeDocument/2006/relationships/control" Target="../activeX/activeX468.xml"/><Relationship Id="rId91" Type="http://schemas.openxmlformats.org/officeDocument/2006/relationships/image" Target="../media/image478.emf"/><Relationship Id="rId145" Type="http://schemas.openxmlformats.org/officeDocument/2006/relationships/image" Target="../media/image505.emf"/><Relationship Id="rId166" Type="http://schemas.openxmlformats.org/officeDocument/2006/relationships/control" Target="../activeX/activeX516.xml"/><Relationship Id="rId187" Type="http://schemas.openxmlformats.org/officeDocument/2006/relationships/image" Target="../media/image526.emf"/><Relationship Id="rId1" Type="http://schemas.openxmlformats.org/officeDocument/2006/relationships/printerSettings" Target="../printerSettings/printerSettings4.bin"/><Relationship Id="rId212" Type="http://schemas.openxmlformats.org/officeDocument/2006/relationships/control" Target="../activeX/activeX539.xml"/><Relationship Id="rId233" Type="http://schemas.openxmlformats.org/officeDocument/2006/relationships/image" Target="../media/image549.emf"/><Relationship Id="rId254" Type="http://schemas.openxmlformats.org/officeDocument/2006/relationships/control" Target="../activeX/activeX560.xml"/><Relationship Id="rId28" Type="http://schemas.openxmlformats.org/officeDocument/2006/relationships/control" Target="../activeX/activeX447.xml"/><Relationship Id="rId49" Type="http://schemas.openxmlformats.org/officeDocument/2006/relationships/image" Target="../media/image457.emf"/><Relationship Id="rId114" Type="http://schemas.openxmlformats.org/officeDocument/2006/relationships/control" Target="../activeX/activeX490.xml"/><Relationship Id="rId275" Type="http://schemas.openxmlformats.org/officeDocument/2006/relationships/image" Target="../media/image570.emf"/><Relationship Id="rId296" Type="http://schemas.openxmlformats.org/officeDocument/2006/relationships/control" Target="../activeX/activeX581.xml"/><Relationship Id="rId300" Type="http://schemas.openxmlformats.org/officeDocument/2006/relationships/control" Target="../activeX/activeX583.xml"/><Relationship Id="rId60" Type="http://schemas.openxmlformats.org/officeDocument/2006/relationships/control" Target="../activeX/activeX463.xml"/><Relationship Id="rId81" Type="http://schemas.openxmlformats.org/officeDocument/2006/relationships/image" Target="../media/image473.emf"/><Relationship Id="rId135" Type="http://schemas.openxmlformats.org/officeDocument/2006/relationships/image" Target="../media/image500.emf"/><Relationship Id="rId156" Type="http://schemas.openxmlformats.org/officeDocument/2006/relationships/control" Target="../activeX/activeX511.xml"/><Relationship Id="rId177" Type="http://schemas.openxmlformats.org/officeDocument/2006/relationships/image" Target="../media/image521.emf"/><Relationship Id="rId198" Type="http://schemas.openxmlformats.org/officeDocument/2006/relationships/control" Target="../activeX/activeX532.xml"/><Relationship Id="rId202" Type="http://schemas.openxmlformats.org/officeDocument/2006/relationships/control" Target="../activeX/activeX534.xml"/><Relationship Id="rId223" Type="http://schemas.openxmlformats.org/officeDocument/2006/relationships/image" Target="../media/image544.emf"/><Relationship Id="rId244" Type="http://schemas.openxmlformats.org/officeDocument/2006/relationships/control" Target="../activeX/activeX555.xml"/><Relationship Id="rId18" Type="http://schemas.openxmlformats.org/officeDocument/2006/relationships/control" Target="../activeX/activeX442.xml"/><Relationship Id="rId39" Type="http://schemas.openxmlformats.org/officeDocument/2006/relationships/image" Target="../media/image452.emf"/><Relationship Id="rId265" Type="http://schemas.openxmlformats.org/officeDocument/2006/relationships/image" Target="../media/image565.emf"/><Relationship Id="rId286" Type="http://schemas.openxmlformats.org/officeDocument/2006/relationships/control" Target="../activeX/activeX576.xml"/><Relationship Id="rId50" Type="http://schemas.openxmlformats.org/officeDocument/2006/relationships/control" Target="../activeX/activeX458.xml"/><Relationship Id="rId104" Type="http://schemas.openxmlformats.org/officeDocument/2006/relationships/control" Target="../activeX/activeX485.xml"/><Relationship Id="rId125" Type="http://schemas.openxmlformats.org/officeDocument/2006/relationships/image" Target="../media/image495.emf"/><Relationship Id="rId146" Type="http://schemas.openxmlformats.org/officeDocument/2006/relationships/control" Target="../activeX/activeX506.xml"/><Relationship Id="rId167" Type="http://schemas.openxmlformats.org/officeDocument/2006/relationships/image" Target="../media/image516.emf"/><Relationship Id="rId188" Type="http://schemas.openxmlformats.org/officeDocument/2006/relationships/control" Target="../activeX/activeX527.xml"/><Relationship Id="rId71" Type="http://schemas.openxmlformats.org/officeDocument/2006/relationships/image" Target="../media/image468.emf"/><Relationship Id="rId92" Type="http://schemas.openxmlformats.org/officeDocument/2006/relationships/control" Target="../activeX/activeX479.xml"/><Relationship Id="rId213" Type="http://schemas.openxmlformats.org/officeDocument/2006/relationships/image" Target="../media/image539.emf"/><Relationship Id="rId234" Type="http://schemas.openxmlformats.org/officeDocument/2006/relationships/control" Target="../activeX/activeX550.xml"/><Relationship Id="rId2" Type="http://schemas.openxmlformats.org/officeDocument/2006/relationships/drawing" Target="../drawings/drawing3.xml"/><Relationship Id="rId29" Type="http://schemas.openxmlformats.org/officeDocument/2006/relationships/image" Target="../media/image447.emf"/><Relationship Id="rId255" Type="http://schemas.openxmlformats.org/officeDocument/2006/relationships/image" Target="../media/image560.emf"/><Relationship Id="rId276" Type="http://schemas.openxmlformats.org/officeDocument/2006/relationships/control" Target="../activeX/activeX571.xml"/><Relationship Id="rId297" Type="http://schemas.openxmlformats.org/officeDocument/2006/relationships/image" Target="../media/image581.emf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3.emf"/><Relationship Id="rId21" Type="http://schemas.openxmlformats.org/officeDocument/2006/relationships/image" Target="../media/image595.emf"/><Relationship Id="rId42" Type="http://schemas.openxmlformats.org/officeDocument/2006/relationships/control" Target="../activeX/activeX606.xml"/><Relationship Id="rId63" Type="http://schemas.openxmlformats.org/officeDocument/2006/relationships/image" Target="../media/image616.emf"/><Relationship Id="rId84" Type="http://schemas.openxmlformats.org/officeDocument/2006/relationships/control" Target="../activeX/activeX627.xml"/><Relationship Id="rId138" Type="http://schemas.openxmlformats.org/officeDocument/2006/relationships/control" Target="../activeX/activeX654.xml"/><Relationship Id="rId159" Type="http://schemas.openxmlformats.org/officeDocument/2006/relationships/image" Target="../media/image664.emf"/><Relationship Id="rId170" Type="http://schemas.openxmlformats.org/officeDocument/2006/relationships/control" Target="../activeX/activeX670.xml"/><Relationship Id="rId191" Type="http://schemas.openxmlformats.org/officeDocument/2006/relationships/image" Target="../media/image680.emf"/><Relationship Id="rId205" Type="http://schemas.openxmlformats.org/officeDocument/2006/relationships/image" Target="../media/image687.emf"/><Relationship Id="rId226" Type="http://schemas.openxmlformats.org/officeDocument/2006/relationships/control" Target="../activeX/activeX698.xml"/><Relationship Id="rId107" Type="http://schemas.openxmlformats.org/officeDocument/2006/relationships/image" Target="../media/image638.emf"/><Relationship Id="rId11" Type="http://schemas.openxmlformats.org/officeDocument/2006/relationships/image" Target="../media/image590.emf"/><Relationship Id="rId32" Type="http://schemas.openxmlformats.org/officeDocument/2006/relationships/control" Target="../activeX/activeX601.xml"/><Relationship Id="rId53" Type="http://schemas.openxmlformats.org/officeDocument/2006/relationships/image" Target="../media/image611.emf"/><Relationship Id="rId74" Type="http://schemas.openxmlformats.org/officeDocument/2006/relationships/control" Target="../activeX/activeX622.xml"/><Relationship Id="rId128" Type="http://schemas.openxmlformats.org/officeDocument/2006/relationships/control" Target="../activeX/activeX649.xml"/><Relationship Id="rId149" Type="http://schemas.openxmlformats.org/officeDocument/2006/relationships/image" Target="../media/image659.emf"/><Relationship Id="rId5" Type="http://schemas.openxmlformats.org/officeDocument/2006/relationships/image" Target="../media/image587.emf"/><Relationship Id="rId95" Type="http://schemas.openxmlformats.org/officeDocument/2006/relationships/image" Target="../media/image632.emf"/><Relationship Id="rId160" Type="http://schemas.openxmlformats.org/officeDocument/2006/relationships/control" Target="../activeX/activeX665.xml"/><Relationship Id="rId181" Type="http://schemas.openxmlformats.org/officeDocument/2006/relationships/image" Target="../media/image675.emf"/><Relationship Id="rId216" Type="http://schemas.openxmlformats.org/officeDocument/2006/relationships/control" Target="../activeX/activeX693.xml"/><Relationship Id="rId237" Type="http://schemas.openxmlformats.org/officeDocument/2006/relationships/image" Target="../media/image703.emf"/><Relationship Id="rId22" Type="http://schemas.openxmlformats.org/officeDocument/2006/relationships/control" Target="../activeX/activeX596.xml"/><Relationship Id="rId43" Type="http://schemas.openxmlformats.org/officeDocument/2006/relationships/image" Target="../media/image606.emf"/><Relationship Id="rId64" Type="http://schemas.openxmlformats.org/officeDocument/2006/relationships/control" Target="../activeX/activeX617.xml"/><Relationship Id="rId118" Type="http://schemas.openxmlformats.org/officeDocument/2006/relationships/control" Target="../activeX/activeX644.xml"/><Relationship Id="rId139" Type="http://schemas.openxmlformats.org/officeDocument/2006/relationships/image" Target="../media/image654.emf"/><Relationship Id="rId85" Type="http://schemas.openxmlformats.org/officeDocument/2006/relationships/image" Target="../media/image627.emf"/><Relationship Id="rId150" Type="http://schemas.openxmlformats.org/officeDocument/2006/relationships/control" Target="../activeX/activeX660.xml"/><Relationship Id="rId171" Type="http://schemas.openxmlformats.org/officeDocument/2006/relationships/image" Target="../media/image670.emf"/><Relationship Id="rId192" Type="http://schemas.openxmlformats.org/officeDocument/2006/relationships/control" Target="../activeX/activeX681.xml"/><Relationship Id="rId206" Type="http://schemas.openxmlformats.org/officeDocument/2006/relationships/control" Target="../activeX/activeX688.xml"/><Relationship Id="rId227" Type="http://schemas.openxmlformats.org/officeDocument/2006/relationships/image" Target="../media/image698.emf"/><Relationship Id="rId201" Type="http://schemas.openxmlformats.org/officeDocument/2006/relationships/image" Target="../media/image685.emf"/><Relationship Id="rId222" Type="http://schemas.openxmlformats.org/officeDocument/2006/relationships/control" Target="../activeX/activeX696.xml"/><Relationship Id="rId12" Type="http://schemas.openxmlformats.org/officeDocument/2006/relationships/control" Target="../activeX/activeX591.xml"/><Relationship Id="rId17" Type="http://schemas.openxmlformats.org/officeDocument/2006/relationships/image" Target="../media/image593.emf"/><Relationship Id="rId33" Type="http://schemas.openxmlformats.org/officeDocument/2006/relationships/image" Target="../media/image601.emf"/><Relationship Id="rId38" Type="http://schemas.openxmlformats.org/officeDocument/2006/relationships/control" Target="../activeX/activeX604.xml"/><Relationship Id="rId59" Type="http://schemas.openxmlformats.org/officeDocument/2006/relationships/image" Target="../media/image614.emf"/><Relationship Id="rId103" Type="http://schemas.openxmlformats.org/officeDocument/2006/relationships/image" Target="../media/image636.emf"/><Relationship Id="rId108" Type="http://schemas.openxmlformats.org/officeDocument/2006/relationships/control" Target="../activeX/activeX639.xml"/><Relationship Id="rId124" Type="http://schemas.openxmlformats.org/officeDocument/2006/relationships/control" Target="../activeX/activeX647.xml"/><Relationship Id="rId129" Type="http://schemas.openxmlformats.org/officeDocument/2006/relationships/image" Target="../media/image649.emf"/><Relationship Id="rId54" Type="http://schemas.openxmlformats.org/officeDocument/2006/relationships/control" Target="../activeX/activeX612.xml"/><Relationship Id="rId70" Type="http://schemas.openxmlformats.org/officeDocument/2006/relationships/control" Target="../activeX/activeX620.xml"/><Relationship Id="rId75" Type="http://schemas.openxmlformats.org/officeDocument/2006/relationships/image" Target="../media/image622.emf"/><Relationship Id="rId91" Type="http://schemas.openxmlformats.org/officeDocument/2006/relationships/image" Target="../media/image630.emf"/><Relationship Id="rId96" Type="http://schemas.openxmlformats.org/officeDocument/2006/relationships/control" Target="../activeX/activeX633.xml"/><Relationship Id="rId140" Type="http://schemas.openxmlformats.org/officeDocument/2006/relationships/control" Target="../activeX/activeX655.xml"/><Relationship Id="rId145" Type="http://schemas.openxmlformats.org/officeDocument/2006/relationships/image" Target="../media/image657.emf"/><Relationship Id="rId161" Type="http://schemas.openxmlformats.org/officeDocument/2006/relationships/image" Target="../media/image665.emf"/><Relationship Id="rId166" Type="http://schemas.openxmlformats.org/officeDocument/2006/relationships/control" Target="../activeX/activeX668.xml"/><Relationship Id="rId182" Type="http://schemas.openxmlformats.org/officeDocument/2006/relationships/control" Target="../activeX/activeX676.xml"/><Relationship Id="rId187" Type="http://schemas.openxmlformats.org/officeDocument/2006/relationships/image" Target="../media/image678.emf"/><Relationship Id="rId217" Type="http://schemas.openxmlformats.org/officeDocument/2006/relationships/image" Target="../media/image693.emf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588.xml"/><Relationship Id="rId212" Type="http://schemas.openxmlformats.org/officeDocument/2006/relationships/control" Target="../activeX/activeX691.xml"/><Relationship Id="rId233" Type="http://schemas.openxmlformats.org/officeDocument/2006/relationships/image" Target="../media/image701.emf"/><Relationship Id="rId238" Type="http://schemas.openxmlformats.org/officeDocument/2006/relationships/control" Target="../activeX/activeX704.xml"/><Relationship Id="rId23" Type="http://schemas.openxmlformats.org/officeDocument/2006/relationships/image" Target="../media/image596.emf"/><Relationship Id="rId28" Type="http://schemas.openxmlformats.org/officeDocument/2006/relationships/control" Target="../activeX/activeX599.xml"/><Relationship Id="rId49" Type="http://schemas.openxmlformats.org/officeDocument/2006/relationships/image" Target="../media/image609.emf"/><Relationship Id="rId114" Type="http://schemas.openxmlformats.org/officeDocument/2006/relationships/control" Target="../activeX/activeX642.xml"/><Relationship Id="rId119" Type="http://schemas.openxmlformats.org/officeDocument/2006/relationships/image" Target="../media/image644.emf"/><Relationship Id="rId44" Type="http://schemas.openxmlformats.org/officeDocument/2006/relationships/control" Target="../activeX/activeX607.xml"/><Relationship Id="rId60" Type="http://schemas.openxmlformats.org/officeDocument/2006/relationships/control" Target="../activeX/activeX615.xml"/><Relationship Id="rId65" Type="http://schemas.openxmlformats.org/officeDocument/2006/relationships/image" Target="../media/image617.emf"/><Relationship Id="rId81" Type="http://schemas.openxmlformats.org/officeDocument/2006/relationships/image" Target="../media/image625.emf"/><Relationship Id="rId86" Type="http://schemas.openxmlformats.org/officeDocument/2006/relationships/control" Target="../activeX/activeX628.xml"/><Relationship Id="rId130" Type="http://schemas.openxmlformats.org/officeDocument/2006/relationships/control" Target="../activeX/activeX650.xml"/><Relationship Id="rId135" Type="http://schemas.openxmlformats.org/officeDocument/2006/relationships/image" Target="../media/image652.emf"/><Relationship Id="rId151" Type="http://schemas.openxmlformats.org/officeDocument/2006/relationships/image" Target="../media/image660.emf"/><Relationship Id="rId156" Type="http://schemas.openxmlformats.org/officeDocument/2006/relationships/control" Target="../activeX/activeX663.xml"/><Relationship Id="rId177" Type="http://schemas.openxmlformats.org/officeDocument/2006/relationships/image" Target="../media/image673.emf"/><Relationship Id="rId198" Type="http://schemas.openxmlformats.org/officeDocument/2006/relationships/control" Target="../activeX/activeX684.xml"/><Relationship Id="rId172" Type="http://schemas.openxmlformats.org/officeDocument/2006/relationships/control" Target="../activeX/activeX671.xml"/><Relationship Id="rId193" Type="http://schemas.openxmlformats.org/officeDocument/2006/relationships/image" Target="../media/image681.emf"/><Relationship Id="rId202" Type="http://schemas.openxmlformats.org/officeDocument/2006/relationships/control" Target="../activeX/activeX686.xml"/><Relationship Id="rId207" Type="http://schemas.openxmlformats.org/officeDocument/2006/relationships/image" Target="../media/image688.emf"/><Relationship Id="rId223" Type="http://schemas.openxmlformats.org/officeDocument/2006/relationships/image" Target="../media/image696.emf"/><Relationship Id="rId228" Type="http://schemas.openxmlformats.org/officeDocument/2006/relationships/control" Target="../activeX/activeX699.xml"/><Relationship Id="rId13" Type="http://schemas.openxmlformats.org/officeDocument/2006/relationships/image" Target="../media/image591.emf"/><Relationship Id="rId18" Type="http://schemas.openxmlformats.org/officeDocument/2006/relationships/control" Target="../activeX/activeX594.xml"/><Relationship Id="rId39" Type="http://schemas.openxmlformats.org/officeDocument/2006/relationships/image" Target="../media/image604.emf"/><Relationship Id="rId109" Type="http://schemas.openxmlformats.org/officeDocument/2006/relationships/image" Target="../media/image639.emf"/><Relationship Id="rId34" Type="http://schemas.openxmlformats.org/officeDocument/2006/relationships/control" Target="../activeX/activeX602.xml"/><Relationship Id="rId50" Type="http://schemas.openxmlformats.org/officeDocument/2006/relationships/control" Target="../activeX/activeX610.xml"/><Relationship Id="rId55" Type="http://schemas.openxmlformats.org/officeDocument/2006/relationships/image" Target="../media/image612.emf"/><Relationship Id="rId76" Type="http://schemas.openxmlformats.org/officeDocument/2006/relationships/control" Target="../activeX/activeX623.xml"/><Relationship Id="rId97" Type="http://schemas.openxmlformats.org/officeDocument/2006/relationships/image" Target="../media/image633.emf"/><Relationship Id="rId104" Type="http://schemas.openxmlformats.org/officeDocument/2006/relationships/control" Target="../activeX/activeX637.xml"/><Relationship Id="rId120" Type="http://schemas.openxmlformats.org/officeDocument/2006/relationships/control" Target="../activeX/activeX645.xml"/><Relationship Id="rId125" Type="http://schemas.openxmlformats.org/officeDocument/2006/relationships/image" Target="../media/image647.emf"/><Relationship Id="rId141" Type="http://schemas.openxmlformats.org/officeDocument/2006/relationships/image" Target="../media/image655.emf"/><Relationship Id="rId146" Type="http://schemas.openxmlformats.org/officeDocument/2006/relationships/control" Target="../activeX/activeX658.xml"/><Relationship Id="rId167" Type="http://schemas.openxmlformats.org/officeDocument/2006/relationships/image" Target="../media/image668.emf"/><Relationship Id="rId188" Type="http://schemas.openxmlformats.org/officeDocument/2006/relationships/control" Target="../activeX/activeX679.xml"/><Relationship Id="rId7" Type="http://schemas.openxmlformats.org/officeDocument/2006/relationships/image" Target="../media/image588.emf"/><Relationship Id="rId71" Type="http://schemas.openxmlformats.org/officeDocument/2006/relationships/image" Target="../media/image620.emf"/><Relationship Id="rId92" Type="http://schemas.openxmlformats.org/officeDocument/2006/relationships/control" Target="../activeX/activeX631.xml"/><Relationship Id="rId162" Type="http://schemas.openxmlformats.org/officeDocument/2006/relationships/control" Target="../activeX/activeX666.xml"/><Relationship Id="rId183" Type="http://schemas.openxmlformats.org/officeDocument/2006/relationships/image" Target="../media/image676.emf"/><Relationship Id="rId213" Type="http://schemas.openxmlformats.org/officeDocument/2006/relationships/image" Target="../media/image691.emf"/><Relationship Id="rId218" Type="http://schemas.openxmlformats.org/officeDocument/2006/relationships/control" Target="../activeX/activeX694.xml"/><Relationship Id="rId234" Type="http://schemas.openxmlformats.org/officeDocument/2006/relationships/control" Target="../activeX/activeX702.xml"/><Relationship Id="rId239" Type="http://schemas.openxmlformats.org/officeDocument/2006/relationships/image" Target="../media/image704.emf"/><Relationship Id="rId2" Type="http://schemas.openxmlformats.org/officeDocument/2006/relationships/drawing" Target="../drawings/drawing4.xml"/><Relationship Id="rId29" Type="http://schemas.openxmlformats.org/officeDocument/2006/relationships/image" Target="../media/image599.emf"/><Relationship Id="rId24" Type="http://schemas.openxmlformats.org/officeDocument/2006/relationships/control" Target="../activeX/activeX597.xml"/><Relationship Id="rId40" Type="http://schemas.openxmlformats.org/officeDocument/2006/relationships/control" Target="../activeX/activeX605.xml"/><Relationship Id="rId45" Type="http://schemas.openxmlformats.org/officeDocument/2006/relationships/image" Target="../media/image607.emf"/><Relationship Id="rId66" Type="http://schemas.openxmlformats.org/officeDocument/2006/relationships/control" Target="../activeX/activeX618.xml"/><Relationship Id="rId87" Type="http://schemas.openxmlformats.org/officeDocument/2006/relationships/image" Target="../media/image628.emf"/><Relationship Id="rId110" Type="http://schemas.openxmlformats.org/officeDocument/2006/relationships/control" Target="../activeX/activeX640.xml"/><Relationship Id="rId115" Type="http://schemas.openxmlformats.org/officeDocument/2006/relationships/image" Target="../media/image642.emf"/><Relationship Id="rId131" Type="http://schemas.openxmlformats.org/officeDocument/2006/relationships/image" Target="../media/image650.emf"/><Relationship Id="rId136" Type="http://schemas.openxmlformats.org/officeDocument/2006/relationships/control" Target="../activeX/activeX653.xml"/><Relationship Id="rId157" Type="http://schemas.openxmlformats.org/officeDocument/2006/relationships/image" Target="../media/image663.emf"/><Relationship Id="rId178" Type="http://schemas.openxmlformats.org/officeDocument/2006/relationships/control" Target="../activeX/activeX674.xml"/><Relationship Id="rId61" Type="http://schemas.openxmlformats.org/officeDocument/2006/relationships/image" Target="../media/image615.emf"/><Relationship Id="rId82" Type="http://schemas.openxmlformats.org/officeDocument/2006/relationships/control" Target="../activeX/activeX626.xml"/><Relationship Id="rId152" Type="http://schemas.openxmlformats.org/officeDocument/2006/relationships/control" Target="../activeX/activeX661.xml"/><Relationship Id="rId173" Type="http://schemas.openxmlformats.org/officeDocument/2006/relationships/image" Target="../media/image671.emf"/><Relationship Id="rId194" Type="http://schemas.openxmlformats.org/officeDocument/2006/relationships/control" Target="../activeX/activeX682.xml"/><Relationship Id="rId199" Type="http://schemas.openxmlformats.org/officeDocument/2006/relationships/image" Target="../media/image684.emf"/><Relationship Id="rId203" Type="http://schemas.openxmlformats.org/officeDocument/2006/relationships/image" Target="../media/image686.emf"/><Relationship Id="rId208" Type="http://schemas.openxmlformats.org/officeDocument/2006/relationships/control" Target="../activeX/activeX689.xml"/><Relationship Id="rId229" Type="http://schemas.openxmlformats.org/officeDocument/2006/relationships/image" Target="../media/image699.emf"/><Relationship Id="rId19" Type="http://schemas.openxmlformats.org/officeDocument/2006/relationships/image" Target="../media/image594.emf"/><Relationship Id="rId224" Type="http://schemas.openxmlformats.org/officeDocument/2006/relationships/control" Target="../activeX/activeX697.xml"/><Relationship Id="rId240" Type="http://schemas.openxmlformats.org/officeDocument/2006/relationships/control" Target="../activeX/activeX705.xml"/><Relationship Id="rId14" Type="http://schemas.openxmlformats.org/officeDocument/2006/relationships/control" Target="../activeX/activeX592.xml"/><Relationship Id="rId30" Type="http://schemas.openxmlformats.org/officeDocument/2006/relationships/control" Target="../activeX/activeX600.xml"/><Relationship Id="rId35" Type="http://schemas.openxmlformats.org/officeDocument/2006/relationships/image" Target="../media/image602.emf"/><Relationship Id="rId56" Type="http://schemas.openxmlformats.org/officeDocument/2006/relationships/control" Target="../activeX/activeX613.xml"/><Relationship Id="rId77" Type="http://schemas.openxmlformats.org/officeDocument/2006/relationships/image" Target="../media/image623.emf"/><Relationship Id="rId100" Type="http://schemas.openxmlformats.org/officeDocument/2006/relationships/control" Target="../activeX/activeX635.xml"/><Relationship Id="rId105" Type="http://schemas.openxmlformats.org/officeDocument/2006/relationships/image" Target="../media/image637.emf"/><Relationship Id="rId126" Type="http://schemas.openxmlformats.org/officeDocument/2006/relationships/control" Target="../activeX/activeX648.xml"/><Relationship Id="rId147" Type="http://schemas.openxmlformats.org/officeDocument/2006/relationships/image" Target="../media/image658.emf"/><Relationship Id="rId168" Type="http://schemas.openxmlformats.org/officeDocument/2006/relationships/control" Target="../activeX/activeX669.xml"/><Relationship Id="rId8" Type="http://schemas.openxmlformats.org/officeDocument/2006/relationships/control" Target="../activeX/activeX589.xml"/><Relationship Id="rId51" Type="http://schemas.openxmlformats.org/officeDocument/2006/relationships/image" Target="../media/image610.emf"/><Relationship Id="rId72" Type="http://schemas.openxmlformats.org/officeDocument/2006/relationships/control" Target="../activeX/activeX621.xml"/><Relationship Id="rId93" Type="http://schemas.openxmlformats.org/officeDocument/2006/relationships/image" Target="../media/image631.emf"/><Relationship Id="rId98" Type="http://schemas.openxmlformats.org/officeDocument/2006/relationships/control" Target="../activeX/activeX634.xml"/><Relationship Id="rId121" Type="http://schemas.openxmlformats.org/officeDocument/2006/relationships/image" Target="../media/image645.emf"/><Relationship Id="rId142" Type="http://schemas.openxmlformats.org/officeDocument/2006/relationships/control" Target="../activeX/activeX656.xml"/><Relationship Id="rId163" Type="http://schemas.openxmlformats.org/officeDocument/2006/relationships/image" Target="../media/image666.emf"/><Relationship Id="rId184" Type="http://schemas.openxmlformats.org/officeDocument/2006/relationships/control" Target="../activeX/activeX677.xml"/><Relationship Id="rId189" Type="http://schemas.openxmlformats.org/officeDocument/2006/relationships/image" Target="../media/image679.emf"/><Relationship Id="rId219" Type="http://schemas.openxmlformats.org/officeDocument/2006/relationships/image" Target="../media/image694.emf"/><Relationship Id="rId3" Type="http://schemas.openxmlformats.org/officeDocument/2006/relationships/vmlDrawing" Target="../drawings/vmlDrawing4.vml"/><Relationship Id="rId214" Type="http://schemas.openxmlformats.org/officeDocument/2006/relationships/control" Target="../activeX/activeX692.xml"/><Relationship Id="rId230" Type="http://schemas.openxmlformats.org/officeDocument/2006/relationships/control" Target="../activeX/activeX700.xml"/><Relationship Id="rId235" Type="http://schemas.openxmlformats.org/officeDocument/2006/relationships/image" Target="../media/image702.emf"/><Relationship Id="rId25" Type="http://schemas.openxmlformats.org/officeDocument/2006/relationships/image" Target="../media/image597.emf"/><Relationship Id="rId46" Type="http://schemas.openxmlformats.org/officeDocument/2006/relationships/control" Target="../activeX/activeX608.xml"/><Relationship Id="rId67" Type="http://schemas.openxmlformats.org/officeDocument/2006/relationships/image" Target="../media/image618.emf"/><Relationship Id="rId116" Type="http://schemas.openxmlformats.org/officeDocument/2006/relationships/control" Target="../activeX/activeX643.xml"/><Relationship Id="rId137" Type="http://schemas.openxmlformats.org/officeDocument/2006/relationships/image" Target="../media/image653.emf"/><Relationship Id="rId158" Type="http://schemas.openxmlformats.org/officeDocument/2006/relationships/control" Target="../activeX/activeX664.xml"/><Relationship Id="rId20" Type="http://schemas.openxmlformats.org/officeDocument/2006/relationships/control" Target="../activeX/activeX595.xml"/><Relationship Id="rId41" Type="http://schemas.openxmlformats.org/officeDocument/2006/relationships/image" Target="../media/image605.emf"/><Relationship Id="rId62" Type="http://schemas.openxmlformats.org/officeDocument/2006/relationships/control" Target="../activeX/activeX616.xml"/><Relationship Id="rId83" Type="http://schemas.openxmlformats.org/officeDocument/2006/relationships/image" Target="../media/image626.emf"/><Relationship Id="rId88" Type="http://schemas.openxmlformats.org/officeDocument/2006/relationships/control" Target="../activeX/activeX629.xml"/><Relationship Id="rId111" Type="http://schemas.openxmlformats.org/officeDocument/2006/relationships/image" Target="../media/image640.emf"/><Relationship Id="rId132" Type="http://schemas.openxmlformats.org/officeDocument/2006/relationships/control" Target="../activeX/activeX651.xml"/><Relationship Id="rId153" Type="http://schemas.openxmlformats.org/officeDocument/2006/relationships/image" Target="../media/image661.emf"/><Relationship Id="rId174" Type="http://schemas.openxmlformats.org/officeDocument/2006/relationships/control" Target="../activeX/activeX672.xml"/><Relationship Id="rId179" Type="http://schemas.openxmlformats.org/officeDocument/2006/relationships/image" Target="../media/image674.emf"/><Relationship Id="rId195" Type="http://schemas.openxmlformats.org/officeDocument/2006/relationships/image" Target="../media/image682.emf"/><Relationship Id="rId209" Type="http://schemas.openxmlformats.org/officeDocument/2006/relationships/image" Target="../media/image689.emf"/><Relationship Id="rId190" Type="http://schemas.openxmlformats.org/officeDocument/2006/relationships/control" Target="../activeX/activeX680.xml"/><Relationship Id="rId204" Type="http://schemas.openxmlformats.org/officeDocument/2006/relationships/control" Target="../activeX/activeX687.xml"/><Relationship Id="rId220" Type="http://schemas.openxmlformats.org/officeDocument/2006/relationships/control" Target="../activeX/activeX695.xml"/><Relationship Id="rId225" Type="http://schemas.openxmlformats.org/officeDocument/2006/relationships/image" Target="../media/image697.emf"/><Relationship Id="rId241" Type="http://schemas.openxmlformats.org/officeDocument/2006/relationships/image" Target="../media/image705.emf"/><Relationship Id="rId15" Type="http://schemas.openxmlformats.org/officeDocument/2006/relationships/image" Target="../media/image592.emf"/><Relationship Id="rId36" Type="http://schemas.openxmlformats.org/officeDocument/2006/relationships/control" Target="../activeX/activeX603.xml"/><Relationship Id="rId57" Type="http://schemas.openxmlformats.org/officeDocument/2006/relationships/image" Target="../media/image613.emf"/><Relationship Id="rId106" Type="http://schemas.openxmlformats.org/officeDocument/2006/relationships/control" Target="../activeX/activeX638.xml"/><Relationship Id="rId127" Type="http://schemas.openxmlformats.org/officeDocument/2006/relationships/image" Target="../media/image648.emf"/><Relationship Id="rId10" Type="http://schemas.openxmlformats.org/officeDocument/2006/relationships/control" Target="../activeX/activeX590.xml"/><Relationship Id="rId31" Type="http://schemas.openxmlformats.org/officeDocument/2006/relationships/image" Target="../media/image600.emf"/><Relationship Id="rId52" Type="http://schemas.openxmlformats.org/officeDocument/2006/relationships/control" Target="../activeX/activeX611.xml"/><Relationship Id="rId73" Type="http://schemas.openxmlformats.org/officeDocument/2006/relationships/image" Target="../media/image621.emf"/><Relationship Id="rId78" Type="http://schemas.openxmlformats.org/officeDocument/2006/relationships/control" Target="../activeX/activeX624.xml"/><Relationship Id="rId94" Type="http://schemas.openxmlformats.org/officeDocument/2006/relationships/control" Target="../activeX/activeX632.xml"/><Relationship Id="rId99" Type="http://schemas.openxmlformats.org/officeDocument/2006/relationships/image" Target="../media/image634.emf"/><Relationship Id="rId101" Type="http://schemas.openxmlformats.org/officeDocument/2006/relationships/image" Target="../media/image635.emf"/><Relationship Id="rId122" Type="http://schemas.openxmlformats.org/officeDocument/2006/relationships/control" Target="../activeX/activeX646.xml"/><Relationship Id="rId143" Type="http://schemas.openxmlformats.org/officeDocument/2006/relationships/image" Target="../media/image656.emf"/><Relationship Id="rId148" Type="http://schemas.openxmlformats.org/officeDocument/2006/relationships/control" Target="../activeX/activeX659.xml"/><Relationship Id="rId164" Type="http://schemas.openxmlformats.org/officeDocument/2006/relationships/control" Target="../activeX/activeX667.xml"/><Relationship Id="rId169" Type="http://schemas.openxmlformats.org/officeDocument/2006/relationships/image" Target="../media/image669.emf"/><Relationship Id="rId185" Type="http://schemas.openxmlformats.org/officeDocument/2006/relationships/image" Target="../media/image677.emf"/><Relationship Id="rId4" Type="http://schemas.openxmlformats.org/officeDocument/2006/relationships/control" Target="../activeX/activeX587.xml"/><Relationship Id="rId9" Type="http://schemas.openxmlformats.org/officeDocument/2006/relationships/image" Target="../media/image589.emf"/><Relationship Id="rId180" Type="http://schemas.openxmlformats.org/officeDocument/2006/relationships/control" Target="../activeX/activeX675.xml"/><Relationship Id="rId210" Type="http://schemas.openxmlformats.org/officeDocument/2006/relationships/control" Target="../activeX/activeX690.xml"/><Relationship Id="rId215" Type="http://schemas.openxmlformats.org/officeDocument/2006/relationships/image" Target="../media/image692.emf"/><Relationship Id="rId236" Type="http://schemas.openxmlformats.org/officeDocument/2006/relationships/control" Target="../activeX/activeX703.xml"/><Relationship Id="rId26" Type="http://schemas.openxmlformats.org/officeDocument/2006/relationships/control" Target="../activeX/activeX598.xml"/><Relationship Id="rId231" Type="http://schemas.openxmlformats.org/officeDocument/2006/relationships/image" Target="../media/image700.emf"/><Relationship Id="rId47" Type="http://schemas.openxmlformats.org/officeDocument/2006/relationships/image" Target="../media/image608.emf"/><Relationship Id="rId68" Type="http://schemas.openxmlformats.org/officeDocument/2006/relationships/control" Target="../activeX/activeX619.xml"/><Relationship Id="rId89" Type="http://schemas.openxmlformats.org/officeDocument/2006/relationships/image" Target="../media/image629.emf"/><Relationship Id="rId112" Type="http://schemas.openxmlformats.org/officeDocument/2006/relationships/control" Target="../activeX/activeX641.xml"/><Relationship Id="rId133" Type="http://schemas.openxmlformats.org/officeDocument/2006/relationships/image" Target="../media/image651.emf"/><Relationship Id="rId154" Type="http://schemas.openxmlformats.org/officeDocument/2006/relationships/control" Target="../activeX/activeX662.xml"/><Relationship Id="rId175" Type="http://schemas.openxmlformats.org/officeDocument/2006/relationships/image" Target="../media/image672.emf"/><Relationship Id="rId196" Type="http://schemas.openxmlformats.org/officeDocument/2006/relationships/control" Target="../activeX/activeX683.xml"/><Relationship Id="rId200" Type="http://schemas.openxmlformats.org/officeDocument/2006/relationships/control" Target="../activeX/activeX685.xml"/><Relationship Id="rId16" Type="http://schemas.openxmlformats.org/officeDocument/2006/relationships/control" Target="../activeX/activeX593.xml"/><Relationship Id="rId221" Type="http://schemas.openxmlformats.org/officeDocument/2006/relationships/image" Target="../media/image695.emf"/><Relationship Id="rId37" Type="http://schemas.openxmlformats.org/officeDocument/2006/relationships/image" Target="../media/image603.emf"/><Relationship Id="rId58" Type="http://schemas.openxmlformats.org/officeDocument/2006/relationships/control" Target="../activeX/activeX614.xml"/><Relationship Id="rId79" Type="http://schemas.openxmlformats.org/officeDocument/2006/relationships/image" Target="../media/image624.emf"/><Relationship Id="rId102" Type="http://schemas.openxmlformats.org/officeDocument/2006/relationships/control" Target="../activeX/activeX636.xml"/><Relationship Id="rId123" Type="http://schemas.openxmlformats.org/officeDocument/2006/relationships/image" Target="../media/image646.emf"/><Relationship Id="rId144" Type="http://schemas.openxmlformats.org/officeDocument/2006/relationships/control" Target="../activeX/activeX657.xml"/><Relationship Id="rId90" Type="http://schemas.openxmlformats.org/officeDocument/2006/relationships/control" Target="../activeX/activeX630.xml"/><Relationship Id="rId165" Type="http://schemas.openxmlformats.org/officeDocument/2006/relationships/image" Target="../media/image667.emf"/><Relationship Id="rId186" Type="http://schemas.openxmlformats.org/officeDocument/2006/relationships/control" Target="../activeX/activeX678.xml"/><Relationship Id="rId211" Type="http://schemas.openxmlformats.org/officeDocument/2006/relationships/image" Target="../media/image690.emf"/><Relationship Id="rId232" Type="http://schemas.openxmlformats.org/officeDocument/2006/relationships/control" Target="../activeX/activeX701.xml"/><Relationship Id="rId27" Type="http://schemas.openxmlformats.org/officeDocument/2006/relationships/image" Target="../media/image598.emf"/><Relationship Id="rId48" Type="http://schemas.openxmlformats.org/officeDocument/2006/relationships/control" Target="../activeX/activeX609.xml"/><Relationship Id="rId69" Type="http://schemas.openxmlformats.org/officeDocument/2006/relationships/image" Target="../media/image619.emf"/><Relationship Id="rId113" Type="http://schemas.openxmlformats.org/officeDocument/2006/relationships/image" Target="../media/image641.emf"/><Relationship Id="rId134" Type="http://schemas.openxmlformats.org/officeDocument/2006/relationships/control" Target="../activeX/activeX652.xml"/><Relationship Id="rId80" Type="http://schemas.openxmlformats.org/officeDocument/2006/relationships/control" Target="../activeX/activeX625.xml"/><Relationship Id="rId155" Type="http://schemas.openxmlformats.org/officeDocument/2006/relationships/image" Target="../media/image662.emf"/><Relationship Id="rId176" Type="http://schemas.openxmlformats.org/officeDocument/2006/relationships/control" Target="../activeX/activeX673.xml"/><Relationship Id="rId197" Type="http://schemas.openxmlformats.org/officeDocument/2006/relationships/image" Target="../media/image68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workbookViewId="0">
      <selection activeCell="H1" sqref="H1"/>
    </sheetView>
  </sheetViews>
  <sheetFormatPr defaultRowHeight="15" x14ac:dyDescent="0.25"/>
  <sheetData>
    <row r="1" spans="1:11" x14ac:dyDescent="0.25">
      <c r="A1">
        <f>[1]excel!$A$1:$K$70</f>
        <v>1024</v>
      </c>
      <c r="B1">
        <f>[1]excel!$A$1:$K$70</f>
        <v>100</v>
      </c>
      <c r="C1" t="str">
        <f>[1]excel!$A$1:$K$70</f>
        <v>seq</v>
      </c>
      <c r="D1" t="str">
        <f>[1]excel!$A$1:$K$70</f>
        <v>LIKEE</v>
      </c>
      <c r="E1">
        <f>[1]excel!$A$1:$K$70</f>
        <v>1</v>
      </c>
      <c r="F1">
        <f>[1]excel!$A$1:$K$70</f>
        <v>12</v>
      </c>
      <c r="G1">
        <f>[1]excel!$A$1:$K$70</f>
        <v>283796913</v>
      </c>
      <c r="H1">
        <f>[1]excel!$A$1:$K$70</f>
        <v>386554</v>
      </c>
      <c r="I1">
        <f>[1]excel!$A$1:$K$70</f>
        <v>86900588</v>
      </c>
      <c r="J1">
        <f>[1]excel!$A$1:$K$70</f>
        <v>17168358</v>
      </c>
      <c r="K1">
        <f>[1]excel!$A$1:$K$70</f>
        <v>3225611</v>
      </c>
    </row>
    <row r="2" spans="1:11" x14ac:dyDescent="0.25">
      <c r="A2">
        <f>[1]excel!$A$1:$K$70</f>
        <v>1024</v>
      </c>
      <c r="B2">
        <f>[1]excel!$A$1:$K$70</f>
        <v>100</v>
      </c>
      <c r="C2" t="str">
        <f>[1]excel!$A$1:$K$70</f>
        <v>seq</v>
      </c>
      <c r="D2" t="str">
        <f>[1]excel!$A$1:$K$70</f>
        <v>LIKEE</v>
      </c>
      <c r="E2">
        <f>[1]excel!$A$1:$K$70</f>
        <v>1</v>
      </c>
      <c r="F2">
        <f>[1]excel!$A$1:$K$70</f>
        <v>12</v>
      </c>
      <c r="G2">
        <f>[1]excel!$A$1:$K$70</f>
        <v>285570933</v>
      </c>
      <c r="H2">
        <f>[1]excel!$A$1:$K$70</f>
        <v>1418002</v>
      </c>
      <c r="I2">
        <f>[1]excel!$A$1:$K$70</f>
        <v>77046001</v>
      </c>
      <c r="J2">
        <f>[1]excel!$A$1:$K$70</f>
        <v>34880590</v>
      </c>
      <c r="K2">
        <f>[1]excel!$A$1:$K$70</f>
        <v>1877262</v>
      </c>
    </row>
    <row r="3" spans="1:11" x14ac:dyDescent="0.25">
      <c r="A3">
        <f>[1]excel!$A$1:$K$70</f>
        <v>1024</v>
      </c>
      <c r="B3">
        <f>[1]excel!$A$1:$K$70</f>
        <v>100</v>
      </c>
      <c r="C3" t="str">
        <f>[1]excel!$A$1:$K$70</f>
        <v>seq</v>
      </c>
      <c r="D3" t="str">
        <f>[1]excel!$A$1:$K$70</f>
        <v>LIKEE</v>
      </c>
      <c r="E3">
        <f>[1]excel!$A$1:$K$70</f>
        <v>1</v>
      </c>
      <c r="F3">
        <f>[1]excel!$A$1:$K$70</f>
        <v>12</v>
      </c>
      <c r="G3">
        <f>[1]excel!$A$1:$K$70</f>
        <v>375507365</v>
      </c>
      <c r="H3">
        <f>[1]excel!$A$1:$K$70</f>
        <v>381790</v>
      </c>
      <c r="I3">
        <f>[1]excel!$A$1:$K$70</f>
        <v>79433745</v>
      </c>
      <c r="J3">
        <f>[1]excel!$A$1:$K$70</f>
        <v>16980514</v>
      </c>
      <c r="K3">
        <f>[1]excel!$A$1:$K$70</f>
        <v>3278449</v>
      </c>
    </row>
    <row r="4" spans="1:11" x14ac:dyDescent="0.25">
      <c r="A4">
        <f>[1]excel!$A$1:$K$70</f>
        <v>1024</v>
      </c>
      <c r="B4">
        <f>[1]excel!$A$1:$K$70</f>
        <v>100</v>
      </c>
      <c r="C4" t="str">
        <f>[1]excel!$A$1:$K$70</f>
        <v>seq</v>
      </c>
      <c r="D4" t="str">
        <f>[1]excel!$A$1:$K$70</f>
        <v>LIKEE</v>
      </c>
      <c r="E4">
        <f>[1]excel!$A$1:$K$70</f>
        <v>1</v>
      </c>
      <c r="F4">
        <f>[1]excel!$A$1:$K$70</f>
        <v>12</v>
      </c>
      <c r="G4">
        <f>[1]excel!$A$1:$K$70</f>
        <v>282086762</v>
      </c>
      <c r="H4">
        <f>[1]excel!$A$1:$K$70</f>
        <v>373433</v>
      </c>
      <c r="I4">
        <f>[1]excel!$A$1:$K$70</f>
        <v>78022251</v>
      </c>
      <c r="J4">
        <f>[1]excel!$A$1:$K$70</f>
        <v>17341207</v>
      </c>
      <c r="K4">
        <f>[1]excel!$A$1:$K$70</f>
        <v>5146038</v>
      </c>
    </row>
    <row r="5" spans="1:11" x14ac:dyDescent="0.25">
      <c r="A5">
        <f>[1]excel!$A$1:$K$70</f>
        <v>1024</v>
      </c>
      <c r="B5">
        <f>[1]excel!$A$1:$K$70</f>
        <v>100</v>
      </c>
      <c r="C5" t="str">
        <f>[1]excel!$A$1:$K$70</f>
        <v>seq</v>
      </c>
      <c r="D5" t="str">
        <f>[1]excel!$A$1:$K$70</f>
        <v>LIKEE</v>
      </c>
      <c r="E5">
        <f>[1]excel!$A$1:$K$70</f>
        <v>1</v>
      </c>
      <c r="F5">
        <f>[1]excel!$A$1:$K$70</f>
        <v>12</v>
      </c>
      <c r="G5">
        <f>[1]excel!$A$1:$K$70</f>
        <v>317231817</v>
      </c>
      <c r="H5">
        <f>[1]excel!$A$1:$K$70</f>
        <v>469770</v>
      </c>
      <c r="I5">
        <f>[1]excel!$A$1:$K$70</f>
        <v>92097437</v>
      </c>
      <c r="J5">
        <f>[1]excel!$A$1:$K$70</f>
        <v>22339193</v>
      </c>
      <c r="K5">
        <f>[1]excel!$A$1:$K$70</f>
        <v>5044410</v>
      </c>
    </row>
    <row r="6" spans="1:11" x14ac:dyDescent="0.25">
      <c r="A6">
        <f>[1]excel!$A$1:$K$70</f>
        <v>1024</v>
      </c>
      <c r="B6">
        <f>[1]excel!$A$1:$K$70</f>
        <v>500</v>
      </c>
      <c r="C6" t="str">
        <f>[1]excel!$A$1:$K$70</f>
        <v>seq</v>
      </c>
      <c r="D6" t="str">
        <f>[1]excel!$A$1:$K$70</f>
        <v>LIKEE</v>
      </c>
      <c r="E6">
        <f>[1]excel!$A$1:$K$70</f>
        <v>1</v>
      </c>
      <c r="F6">
        <f>[1]excel!$A$1:$K$70</f>
        <v>111</v>
      </c>
      <c r="G6">
        <f>[1]excel!$A$1:$K$70</f>
        <v>273185490</v>
      </c>
      <c r="H6">
        <f>[1]excel!$A$1:$K$70</f>
        <v>1201846</v>
      </c>
      <c r="I6">
        <f>[1]excel!$A$1:$K$70</f>
        <v>84614289</v>
      </c>
      <c r="J6">
        <f>[1]excel!$A$1:$K$70</f>
        <v>53545493</v>
      </c>
      <c r="K6">
        <f>[1]excel!$A$1:$K$70</f>
        <v>6019211</v>
      </c>
    </row>
    <row r="7" spans="1:11" x14ac:dyDescent="0.25">
      <c r="A7">
        <f>[1]excel!$A$1:$K$70</f>
        <v>1024</v>
      </c>
      <c r="B7">
        <f>[1]excel!$A$1:$K$70</f>
        <v>500</v>
      </c>
      <c r="C7" t="str">
        <f>[1]excel!$A$1:$K$70</f>
        <v>seq</v>
      </c>
      <c r="D7" t="str">
        <f>[1]excel!$A$1:$K$70</f>
        <v>LIKEE</v>
      </c>
      <c r="E7">
        <f>[1]excel!$A$1:$K$70</f>
        <v>1</v>
      </c>
      <c r="F7">
        <f>[1]excel!$A$1:$K$70</f>
        <v>111</v>
      </c>
      <c r="G7">
        <f>[1]excel!$A$1:$K$70</f>
        <v>327759766</v>
      </c>
      <c r="H7">
        <f>[1]excel!$A$1:$K$70</f>
        <v>966092</v>
      </c>
      <c r="I7">
        <f>[1]excel!$A$1:$K$70</f>
        <v>86526027</v>
      </c>
      <c r="J7">
        <f>[1]excel!$A$1:$K$70</f>
        <v>61410691</v>
      </c>
      <c r="K7">
        <f>[1]excel!$A$1:$K$70</f>
        <v>15628614</v>
      </c>
    </row>
    <row r="8" spans="1:11" x14ac:dyDescent="0.25">
      <c r="A8">
        <f>[1]excel!$A$1:$K$70</f>
        <v>1024</v>
      </c>
      <c r="B8">
        <f>[1]excel!$A$1:$K$70</f>
        <v>500</v>
      </c>
      <c r="C8" t="str">
        <f>[1]excel!$A$1:$K$70</f>
        <v>seq</v>
      </c>
      <c r="D8" t="str">
        <f>[1]excel!$A$1:$K$70</f>
        <v>LIKEE</v>
      </c>
      <c r="E8">
        <f>[1]excel!$A$1:$K$70</f>
        <v>1</v>
      </c>
      <c r="F8">
        <f>[1]excel!$A$1:$K$70</f>
        <v>111</v>
      </c>
      <c r="G8">
        <f>[1]excel!$A$1:$K$70</f>
        <v>284515247</v>
      </c>
      <c r="H8">
        <f>[1]excel!$A$1:$K$70</f>
        <v>947554</v>
      </c>
      <c r="I8">
        <f>[1]excel!$A$1:$K$70</f>
        <v>80465430</v>
      </c>
      <c r="J8">
        <f>[1]excel!$A$1:$K$70</f>
        <v>67715376</v>
      </c>
      <c r="K8">
        <f>[1]excel!$A$1:$K$70</f>
        <v>12527261</v>
      </c>
    </row>
    <row r="9" spans="1:11" x14ac:dyDescent="0.25">
      <c r="A9">
        <f>[1]excel!$A$1:$K$70</f>
        <v>1024</v>
      </c>
      <c r="B9">
        <f>[1]excel!$A$1:$K$70</f>
        <v>500</v>
      </c>
      <c r="C9" t="str">
        <f>[1]excel!$A$1:$K$70</f>
        <v>seq</v>
      </c>
      <c r="D9" t="str">
        <f>[1]excel!$A$1:$K$70</f>
        <v>LIKEE</v>
      </c>
      <c r="E9">
        <f>[1]excel!$A$1:$K$70</f>
        <v>1</v>
      </c>
      <c r="F9">
        <f>[1]excel!$A$1:$K$70</f>
        <v>111</v>
      </c>
      <c r="G9">
        <f>[1]excel!$A$1:$K$70</f>
        <v>286867579</v>
      </c>
      <c r="H9">
        <f>[1]excel!$A$1:$K$70</f>
        <v>1046736</v>
      </c>
      <c r="I9">
        <f>[1]excel!$A$1:$K$70</f>
        <v>81219763</v>
      </c>
      <c r="J9">
        <f>[1]excel!$A$1:$K$70</f>
        <v>49669639</v>
      </c>
      <c r="K9">
        <f>[1]excel!$A$1:$K$70</f>
        <v>15523125</v>
      </c>
    </row>
    <row r="10" spans="1:11" x14ac:dyDescent="0.25">
      <c r="A10">
        <f>[1]excel!$A$1:$K$70</f>
        <v>1024</v>
      </c>
      <c r="B10">
        <f>[1]excel!$A$1:$K$70</f>
        <v>500</v>
      </c>
      <c r="C10" t="str">
        <f>[1]excel!$A$1:$K$70</f>
        <v>seq</v>
      </c>
      <c r="D10" t="str">
        <f>[1]excel!$A$1:$K$70</f>
        <v>LIKEE</v>
      </c>
      <c r="E10">
        <f>[1]excel!$A$1:$K$70</f>
        <v>1</v>
      </c>
      <c r="F10">
        <f>[1]excel!$A$1:$K$70</f>
        <v>111</v>
      </c>
      <c r="G10">
        <f>[1]excel!$A$1:$K$70</f>
        <v>305235534</v>
      </c>
      <c r="H10">
        <f>[1]excel!$A$1:$K$70</f>
        <v>971884</v>
      </c>
      <c r="I10">
        <f>[1]excel!$A$1:$K$70</f>
        <v>79484488</v>
      </c>
      <c r="J10">
        <f>[1]excel!$A$1:$K$70</f>
        <v>55742927</v>
      </c>
      <c r="K10">
        <f>[1]excel!$A$1:$K$70</f>
        <v>7772942</v>
      </c>
    </row>
    <row r="11" spans="1:11" x14ac:dyDescent="0.25">
      <c r="A11">
        <f>[1]excel!$A$1:$K$70</f>
        <v>1024</v>
      </c>
      <c r="B11">
        <f>[1]excel!$A$1:$K$70</f>
        <v>1000</v>
      </c>
      <c r="C11" t="str">
        <f>[1]excel!$A$1:$K$70</f>
        <v>seq</v>
      </c>
      <c r="D11" t="str">
        <f>[1]excel!$A$1:$K$70</f>
        <v>LIKEE</v>
      </c>
      <c r="E11">
        <f>[1]excel!$A$1:$K$70</f>
        <v>1</v>
      </c>
      <c r="F11">
        <f>[1]excel!$A$1:$K$70</f>
        <v>112</v>
      </c>
      <c r="G11">
        <f>[1]excel!$A$1:$K$70</f>
        <v>349831896</v>
      </c>
      <c r="H11">
        <f>[1]excel!$A$1:$K$70</f>
        <v>6311016</v>
      </c>
      <c r="I11">
        <f>[1]excel!$A$1:$K$70</f>
        <v>109089804</v>
      </c>
      <c r="J11">
        <f>[1]excel!$A$1:$K$70</f>
        <v>77324888</v>
      </c>
      <c r="K11">
        <f>[1]excel!$A$1:$K$70</f>
        <v>5740536</v>
      </c>
    </row>
    <row r="12" spans="1:11" x14ac:dyDescent="0.25">
      <c r="A12">
        <f>[1]excel!$A$1:$K$70</f>
        <v>1024</v>
      </c>
      <c r="B12">
        <f>[1]excel!$A$1:$K$70</f>
        <v>1000</v>
      </c>
      <c r="C12" t="str">
        <f>[1]excel!$A$1:$K$70</f>
        <v>seq</v>
      </c>
      <c r="D12" t="str">
        <f>[1]excel!$A$1:$K$70</f>
        <v>LIKEE</v>
      </c>
      <c r="E12">
        <f>[1]excel!$A$1:$K$70</f>
        <v>1</v>
      </c>
      <c r="F12">
        <f>[1]excel!$A$1:$K$70</f>
        <v>112</v>
      </c>
      <c r="G12">
        <f>[1]excel!$A$1:$K$70</f>
        <v>291621839</v>
      </c>
      <c r="H12">
        <f>[1]excel!$A$1:$K$70</f>
        <v>1121967</v>
      </c>
      <c r="I12">
        <f>[1]excel!$A$1:$K$70</f>
        <v>100995815</v>
      </c>
      <c r="J12">
        <f>[1]excel!$A$1:$K$70</f>
        <v>61156297</v>
      </c>
      <c r="K12">
        <f>[1]excel!$A$1:$K$70</f>
        <v>3265639</v>
      </c>
    </row>
    <row r="13" spans="1:11" x14ac:dyDescent="0.25">
      <c r="A13">
        <f>[1]excel!$A$1:$K$70</f>
        <v>1024</v>
      </c>
      <c r="B13">
        <f>[1]excel!$A$1:$K$70</f>
        <v>1000</v>
      </c>
      <c r="C13" t="str">
        <f>[1]excel!$A$1:$K$70</f>
        <v>seq</v>
      </c>
      <c r="D13" t="str">
        <f>[1]excel!$A$1:$K$70</f>
        <v>LIKEE</v>
      </c>
      <c r="E13">
        <f>[1]excel!$A$1:$K$70</f>
        <v>1</v>
      </c>
      <c r="F13">
        <f>[1]excel!$A$1:$K$70</f>
        <v>112</v>
      </c>
      <c r="G13">
        <f>[1]excel!$A$1:$K$70</f>
        <v>270472491</v>
      </c>
      <c r="H13">
        <f>[1]excel!$A$1:$K$70</f>
        <v>1648944</v>
      </c>
      <c r="I13">
        <f>[1]excel!$A$1:$K$70</f>
        <v>92460132</v>
      </c>
      <c r="J13">
        <f>[1]excel!$A$1:$K$70</f>
        <v>69910692</v>
      </c>
      <c r="K13">
        <f>[1]excel!$A$1:$K$70</f>
        <v>3860289</v>
      </c>
    </row>
    <row r="14" spans="1:11" x14ac:dyDescent="0.25">
      <c r="A14">
        <f>[1]excel!$A$1:$K$70</f>
        <v>1024</v>
      </c>
      <c r="B14">
        <f>[1]excel!$A$1:$K$70</f>
        <v>1000</v>
      </c>
      <c r="C14" t="str">
        <f>[1]excel!$A$1:$K$70</f>
        <v>seq</v>
      </c>
      <c r="D14" t="str">
        <f>[1]excel!$A$1:$K$70</f>
        <v>LIKEE</v>
      </c>
      <c r="E14">
        <f>[1]excel!$A$1:$K$70</f>
        <v>1</v>
      </c>
      <c r="F14">
        <f>[1]excel!$A$1:$K$70</f>
        <v>112</v>
      </c>
      <c r="G14">
        <f>[1]excel!$A$1:$K$70</f>
        <v>301627886</v>
      </c>
      <c r="H14">
        <f>[1]excel!$A$1:$K$70</f>
        <v>1195727</v>
      </c>
      <c r="I14">
        <f>[1]excel!$A$1:$K$70</f>
        <v>94667060</v>
      </c>
      <c r="J14">
        <f>[1]excel!$A$1:$K$70</f>
        <v>88463993</v>
      </c>
      <c r="K14">
        <f>[1]excel!$A$1:$K$70</f>
        <v>6900952</v>
      </c>
    </row>
    <row r="15" spans="1:11" x14ac:dyDescent="0.25">
      <c r="A15">
        <f>[1]excel!$A$1:$K$70</f>
        <v>1024</v>
      </c>
      <c r="B15">
        <f>[1]excel!$A$1:$K$70</f>
        <v>1000</v>
      </c>
      <c r="C15" t="str">
        <f>[1]excel!$A$1:$K$70</f>
        <v>seq</v>
      </c>
      <c r="D15" t="str">
        <f>[1]excel!$A$1:$K$70</f>
        <v>LIKEE</v>
      </c>
      <c r="E15">
        <f>[1]excel!$A$1:$K$70</f>
        <v>1</v>
      </c>
      <c r="F15">
        <f>[1]excel!$A$1:$K$70</f>
        <v>112</v>
      </c>
      <c r="G15">
        <f>[1]excel!$A$1:$K$70</f>
        <v>371067314</v>
      </c>
      <c r="H15">
        <f>[1]excel!$A$1:$K$70</f>
        <v>5183003</v>
      </c>
      <c r="I15">
        <f>[1]excel!$A$1:$K$70</f>
        <v>92926290</v>
      </c>
      <c r="J15">
        <f>[1]excel!$A$1:$K$70</f>
        <v>77879331</v>
      </c>
      <c r="K15">
        <f>[1]excel!$A$1:$K$70</f>
        <v>7436806</v>
      </c>
    </row>
    <row r="16" spans="1:11" x14ac:dyDescent="0.25">
      <c r="A16">
        <f>[1]excel!$A$1:$K$70</f>
        <v>1024</v>
      </c>
      <c r="B16">
        <f>[1]excel!$A$1:$K$70</f>
        <v>2000</v>
      </c>
      <c r="C16" t="str">
        <f>[1]excel!$A$1:$K$70</f>
        <v>seq</v>
      </c>
      <c r="D16" t="str">
        <f>[1]excel!$A$1:$K$70</f>
        <v>LIKEE</v>
      </c>
      <c r="E16">
        <f>[1]excel!$A$1:$K$70</f>
        <v>1</v>
      </c>
      <c r="F16">
        <f>[1]excel!$A$1:$K$70</f>
        <v>1111</v>
      </c>
      <c r="G16">
        <f>[1]excel!$A$1:$K$70</f>
        <v>280300747</v>
      </c>
      <c r="H16">
        <f>[1]excel!$A$1:$K$70</f>
        <v>3220067</v>
      </c>
      <c r="I16">
        <f>[1]excel!$A$1:$K$70</f>
        <v>82049916</v>
      </c>
      <c r="J16">
        <f>[1]excel!$A$1:$K$70</f>
        <v>88958610</v>
      </c>
      <c r="K16">
        <f>[1]excel!$A$1:$K$70</f>
        <v>19204272</v>
      </c>
    </row>
    <row r="17" spans="1:11" x14ac:dyDescent="0.25">
      <c r="A17">
        <f>[1]excel!$A$1:$K$70</f>
        <v>1024</v>
      </c>
      <c r="B17">
        <f>[1]excel!$A$1:$K$70</f>
        <v>2000</v>
      </c>
      <c r="C17" t="str">
        <f>[1]excel!$A$1:$K$70</f>
        <v>seq</v>
      </c>
      <c r="D17" t="str">
        <f>[1]excel!$A$1:$K$70</f>
        <v>LIKEE</v>
      </c>
      <c r="E17">
        <f>[1]excel!$A$1:$K$70</f>
        <v>1</v>
      </c>
      <c r="F17">
        <f>[1]excel!$A$1:$K$70</f>
        <v>1111</v>
      </c>
      <c r="G17">
        <f>[1]excel!$A$1:$K$70</f>
        <v>294448097</v>
      </c>
      <c r="H17">
        <f>[1]excel!$A$1:$K$70</f>
        <v>2211233</v>
      </c>
      <c r="I17">
        <f>[1]excel!$A$1:$K$70</f>
        <v>96670413</v>
      </c>
      <c r="J17">
        <f>[1]excel!$A$1:$K$70</f>
        <v>97202396</v>
      </c>
      <c r="K17">
        <f>[1]excel!$A$1:$K$70</f>
        <v>35913182</v>
      </c>
    </row>
    <row r="18" spans="1:11" x14ac:dyDescent="0.25">
      <c r="A18">
        <f>[1]excel!$A$1:$K$70</f>
        <v>1024</v>
      </c>
      <c r="B18">
        <f>[1]excel!$A$1:$K$70</f>
        <v>2000</v>
      </c>
      <c r="C18" t="str">
        <f>[1]excel!$A$1:$K$70</f>
        <v>seq</v>
      </c>
      <c r="D18" t="str">
        <f>[1]excel!$A$1:$K$70</f>
        <v>LIKEE</v>
      </c>
      <c r="E18">
        <f>[1]excel!$A$1:$K$70</f>
        <v>1</v>
      </c>
      <c r="F18">
        <f>[1]excel!$A$1:$K$70</f>
        <v>1111</v>
      </c>
      <c r="G18">
        <f>[1]excel!$A$1:$K$70</f>
        <v>261654675</v>
      </c>
      <c r="H18">
        <f>[1]excel!$A$1:$K$70</f>
        <v>2342480</v>
      </c>
      <c r="I18">
        <f>[1]excel!$A$1:$K$70</f>
        <v>86343419</v>
      </c>
      <c r="J18">
        <f>[1]excel!$A$1:$K$70</f>
        <v>87902969</v>
      </c>
      <c r="K18">
        <f>[1]excel!$A$1:$K$70</f>
        <v>20162264</v>
      </c>
    </row>
    <row r="19" spans="1:11" x14ac:dyDescent="0.25">
      <c r="A19">
        <f>[1]excel!$A$1:$K$70</f>
        <v>1024</v>
      </c>
      <c r="B19">
        <f>[1]excel!$A$1:$K$70</f>
        <v>2000</v>
      </c>
      <c r="C19" t="str">
        <f>[1]excel!$A$1:$K$70</f>
        <v>seq</v>
      </c>
      <c r="D19" t="str">
        <f>[1]excel!$A$1:$K$70</f>
        <v>LIKEE</v>
      </c>
      <c r="E19">
        <f>[1]excel!$A$1:$K$70</f>
        <v>1</v>
      </c>
      <c r="F19">
        <f>[1]excel!$A$1:$K$70</f>
        <v>1111</v>
      </c>
      <c r="G19">
        <f>[1]excel!$A$1:$K$70</f>
        <v>283780766</v>
      </c>
      <c r="H19">
        <f>[1]excel!$A$1:$K$70</f>
        <v>1627470</v>
      </c>
      <c r="I19">
        <f>[1]excel!$A$1:$K$70</f>
        <v>120174163</v>
      </c>
      <c r="J19">
        <f>[1]excel!$A$1:$K$70</f>
        <v>68319129</v>
      </c>
      <c r="K19">
        <f>[1]excel!$A$1:$K$70</f>
        <v>16997458</v>
      </c>
    </row>
    <row r="20" spans="1:11" x14ac:dyDescent="0.25">
      <c r="A20">
        <f>[1]excel!$A$1:$K$70</f>
        <v>1024</v>
      </c>
      <c r="B20">
        <f>[1]excel!$A$1:$K$70</f>
        <v>2000</v>
      </c>
      <c r="C20" t="str">
        <f>[1]excel!$A$1:$K$70</f>
        <v>seq</v>
      </c>
      <c r="D20" t="str">
        <f>[1]excel!$A$1:$K$70</f>
        <v>LIKEE</v>
      </c>
      <c r="E20">
        <f>[1]excel!$A$1:$K$70</f>
        <v>1</v>
      </c>
      <c r="F20">
        <f>[1]excel!$A$1:$K$70</f>
        <v>1111</v>
      </c>
      <c r="G20">
        <f>[1]excel!$A$1:$K$70</f>
        <v>312212078</v>
      </c>
      <c r="H20">
        <f>[1]excel!$A$1:$K$70</f>
        <v>5348770</v>
      </c>
      <c r="I20">
        <f>[1]excel!$A$1:$K$70</f>
        <v>105821660</v>
      </c>
      <c r="J20">
        <f>[1]excel!$A$1:$K$70</f>
        <v>82706266</v>
      </c>
      <c r="K20">
        <f>[1]excel!$A$1:$K$70</f>
        <v>13000141</v>
      </c>
    </row>
    <row r="21" spans="1:11" x14ac:dyDescent="0.25">
      <c r="A21">
        <f>[1]excel!$A$1:$K$70</f>
        <v>1024</v>
      </c>
      <c r="B21">
        <f>[1]excel!$A$1:$K$70</f>
        <v>5000</v>
      </c>
      <c r="C21" t="str">
        <f>[1]excel!$A$1:$K$70</f>
        <v>seq</v>
      </c>
      <c r="D21" t="str">
        <f>[1]excel!$A$1:$K$70</f>
        <v>LIKEE</v>
      </c>
      <c r="E21">
        <f>[1]excel!$A$1:$K$70</f>
        <v>1</v>
      </c>
      <c r="F21">
        <f>[1]excel!$A$1:$K$70</f>
        <v>1111</v>
      </c>
      <c r="G21">
        <f>[1]excel!$A$1:$K$70</f>
        <v>346855207</v>
      </c>
      <c r="H21">
        <f>[1]excel!$A$1:$K$70</f>
        <v>2975981</v>
      </c>
      <c r="I21">
        <f>[1]excel!$A$1:$K$70</f>
        <v>73520389</v>
      </c>
      <c r="J21">
        <f>[1]excel!$A$1:$K$70</f>
        <v>120129747</v>
      </c>
      <c r="K21">
        <f>[1]excel!$A$1:$K$70</f>
        <v>16620626</v>
      </c>
    </row>
    <row r="22" spans="1:11" x14ac:dyDescent="0.25">
      <c r="A22">
        <f>[1]excel!$A$1:$K$70</f>
        <v>1024</v>
      </c>
      <c r="B22">
        <f>[1]excel!$A$1:$K$70</f>
        <v>5000</v>
      </c>
      <c r="C22" t="str">
        <f>[1]excel!$A$1:$K$70</f>
        <v>seq</v>
      </c>
      <c r="D22" t="str">
        <f>[1]excel!$A$1:$K$70</f>
        <v>LIKEE</v>
      </c>
      <c r="E22">
        <f>[1]excel!$A$1:$K$70</f>
        <v>1</v>
      </c>
      <c r="F22">
        <f>[1]excel!$A$1:$K$70</f>
        <v>1111</v>
      </c>
      <c r="G22">
        <f>[1]excel!$A$1:$K$70</f>
        <v>298635157</v>
      </c>
      <c r="H22">
        <f>[1]excel!$A$1:$K$70</f>
        <v>4741392</v>
      </c>
      <c r="I22">
        <f>[1]excel!$A$1:$K$70</f>
        <v>101804838</v>
      </c>
      <c r="J22">
        <f>[1]excel!$A$1:$K$70</f>
        <v>127459983</v>
      </c>
      <c r="K22">
        <f>[1]excel!$A$1:$K$70</f>
        <v>14416261</v>
      </c>
    </row>
    <row r="23" spans="1:11" x14ac:dyDescent="0.25">
      <c r="A23">
        <f>[1]excel!$A$1:$K$70</f>
        <v>1024</v>
      </c>
      <c r="B23">
        <f>[1]excel!$A$1:$K$70</f>
        <v>5000</v>
      </c>
      <c r="C23" t="str">
        <f>[1]excel!$A$1:$K$70</f>
        <v>seq</v>
      </c>
      <c r="D23" t="str">
        <f>[1]excel!$A$1:$K$70</f>
        <v>LIKEE</v>
      </c>
      <c r="E23">
        <f>[1]excel!$A$1:$K$70</f>
        <v>1</v>
      </c>
      <c r="F23">
        <f>[1]excel!$A$1:$K$70</f>
        <v>1111</v>
      </c>
      <c r="G23">
        <f>[1]excel!$A$1:$K$70</f>
        <v>293447622</v>
      </c>
      <c r="H23">
        <f>[1]excel!$A$1:$K$70</f>
        <v>4363816</v>
      </c>
      <c r="I23">
        <f>[1]excel!$A$1:$K$70</f>
        <v>101609515</v>
      </c>
      <c r="J23">
        <f>[1]excel!$A$1:$K$70</f>
        <v>128084182</v>
      </c>
      <c r="K23">
        <f>[1]excel!$A$1:$K$70</f>
        <v>13287663</v>
      </c>
    </row>
    <row r="24" spans="1:11" x14ac:dyDescent="0.25">
      <c r="A24">
        <f>[1]excel!$A$1:$K$70</f>
        <v>1024</v>
      </c>
      <c r="B24">
        <f>[1]excel!$A$1:$K$70</f>
        <v>5000</v>
      </c>
      <c r="C24" t="str">
        <f>[1]excel!$A$1:$K$70</f>
        <v>seq</v>
      </c>
      <c r="D24" t="str">
        <f>[1]excel!$A$1:$K$70</f>
        <v>LIKEE</v>
      </c>
      <c r="E24">
        <f>[1]excel!$A$1:$K$70</f>
        <v>1</v>
      </c>
      <c r="F24">
        <f>[1]excel!$A$1:$K$70</f>
        <v>1111</v>
      </c>
      <c r="G24">
        <f>[1]excel!$A$1:$K$70</f>
        <v>363252918</v>
      </c>
      <c r="H24">
        <f>[1]excel!$A$1:$K$70</f>
        <v>3580027</v>
      </c>
      <c r="I24">
        <f>[1]excel!$A$1:$K$70</f>
        <v>98606264</v>
      </c>
      <c r="J24">
        <f>[1]excel!$A$1:$K$70</f>
        <v>150784555</v>
      </c>
      <c r="K24">
        <f>[1]excel!$A$1:$K$70</f>
        <v>8686140</v>
      </c>
    </row>
    <row r="25" spans="1:11" x14ac:dyDescent="0.25">
      <c r="A25">
        <f>[1]excel!$A$1:$K$70</f>
        <v>1024</v>
      </c>
      <c r="B25">
        <f>[1]excel!$A$1:$K$70</f>
        <v>5000</v>
      </c>
      <c r="C25" t="str">
        <f>[1]excel!$A$1:$K$70</f>
        <v>seq</v>
      </c>
      <c r="D25" t="str">
        <f>[1]excel!$A$1:$K$70</f>
        <v>LIKEE</v>
      </c>
      <c r="E25">
        <f>[1]excel!$A$1:$K$70</f>
        <v>1</v>
      </c>
      <c r="F25">
        <f>[1]excel!$A$1:$K$70</f>
        <v>1111</v>
      </c>
      <c r="G25">
        <f>[1]excel!$A$1:$K$70</f>
        <v>294907072</v>
      </c>
      <c r="H25">
        <f>[1]excel!$A$1:$K$70</f>
        <v>3868598</v>
      </c>
      <c r="I25">
        <f>[1]excel!$A$1:$K$70</f>
        <v>85242885</v>
      </c>
      <c r="J25">
        <f>[1]excel!$A$1:$K$70</f>
        <v>107277957</v>
      </c>
      <c r="K25">
        <f>[1]excel!$A$1:$K$70</f>
        <v>16470043</v>
      </c>
    </row>
    <row r="26" spans="1:11" x14ac:dyDescent="0.25">
      <c r="A26">
        <f>[1]excel!$A$1:$K$70</f>
        <v>1024</v>
      </c>
      <c r="B26">
        <f>[1]excel!$A$1:$K$70</f>
        <v>7500</v>
      </c>
      <c r="C26" t="str">
        <f>[1]excel!$A$1:$K$70</f>
        <v>seq</v>
      </c>
      <c r="D26" t="str">
        <f>[1]excel!$A$1:$K$70</f>
        <v>LIKEE</v>
      </c>
      <c r="E26">
        <f>[1]excel!$A$1:$K$70</f>
        <v>1</v>
      </c>
      <c r="F26">
        <f>[1]excel!$A$1:$K$70</f>
        <v>1111</v>
      </c>
      <c r="G26">
        <f>[1]excel!$A$1:$K$70</f>
        <v>296280842</v>
      </c>
      <c r="H26">
        <f>[1]excel!$A$1:$K$70</f>
        <v>5119311</v>
      </c>
      <c r="I26">
        <f>[1]excel!$A$1:$K$70</f>
        <v>74904721</v>
      </c>
      <c r="J26">
        <f>[1]excel!$A$1:$K$70</f>
        <v>141342757</v>
      </c>
      <c r="K26">
        <f>[1]excel!$A$1:$K$70</f>
        <v>14149172</v>
      </c>
    </row>
    <row r="27" spans="1:11" x14ac:dyDescent="0.25">
      <c r="A27">
        <f>[1]excel!$A$1:$K$70</f>
        <v>1024</v>
      </c>
      <c r="B27">
        <f>[1]excel!$A$1:$K$70</f>
        <v>7500</v>
      </c>
      <c r="C27" t="str">
        <f>[1]excel!$A$1:$K$70</f>
        <v>seq</v>
      </c>
      <c r="D27" t="str">
        <f>[1]excel!$A$1:$K$70</f>
        <v>LIKEE</v>
      </c>
      <c r="E27">
        <f>[1]excel!$A$1:$K$70</f>
        <v>1</v>
      </c>
      <c r="F27">
        <f>[1]excel!$A$1:$K$70</f>
        <v>1111</v>
      </c>
      <c r="G27">
        <f>[1]excel!$A$1:$K$70</f>
        <v>293313038</v>
      </c>
      <c r="H27">
        <f>[1]excel!$A$1:$K$70</f>
        <v>7556507</v>
      </c>
      <c r="I27">
        <f>[1]excel!$A$1:$K$70</f>
        <v>112965471</v>
      </c>
      <c r="J27">
        <f>[1]excel!$A$1:$K$70</f>
        <v>144446690</v>
      </c>
      <c r="K27">
        <f>[1]excel!$A$1:$K$70</f>
        <v>23056701</v>
      </c>
    </row>
    <row r="28" spans="1:11" x14ac:dyDescent="0.25">
      <c r="A28">
        <f>[1]excel!$A$1:$K$70</f>
        <v>1024</v>
      </c>
      <c r="B28">
        <f>[1]excel!$A$1:$K$70</f>
        <v>7500</v>
      </c>
      <c r="C28" t="str">
        <f>[1]excel!$A$1:$K$70</f>
        <v>seq</v>
      </c>
      <c r="D28" t="str">
        <f>[1]excel!$A$1:$K$70</f>
        <v>LIKEE</v>
      </c>
      <c r="E28">
        <f>[1]excel!$A$1:$K$70</f>
        <v>1</v>
      </c>
      <c r="F28">
        <f>[1]excel!$A$1:$K$70</f>
        <v>1111</v>
      </c>
      <c r="G28">
        <f>[1]excel!$A$1:$K$70</f>
        <v>314993739</v>
      </c>
      <c r="H28">
        <f>[1]excel!$A$1:$K$70</f>
        <v>5086459</v>
      </c>
      <c r="I28">
        <f>[1]excel!$A$1:$K$70</f>
        <v>95100782</v>
      </c>
      <c r="J28">
        <f>[1]excel!$A$1:$K$70</f>
        <v>133404448</v>
      </c>
      <c r="K28">
        <f>[1]excel!$A$1:$K$70</f>
        <v>9280949</v>
      </c>
    </row>
    <row r="29" spans="1:11" x14ac:dyDescent="0.25">
      <c r="A29">
        <f>[1]excel!$A$1:$K$70</f>
        <v>1024</v>
      </c>
      <c r="B29">
        <f>[1]excel!$A$1:$K$70</f>
        <v>7500</v>
      </c>
      <c r="C29" t="str">
        <f>[1]excel!$A$1:$K$70</f>
        <v>seq</v>
      </c>
      <c r="D29" t="str">
        <f>[1]excel!$A$1:$K$70</f>
        <v>LIKEE</v>
      </c>
      <c r="E29">
        <f>[1]excel!$A$1:$K$70</f>
        <v>1</v>
      </c>
      <c r="F29">
        <f>[1]excel!$A$1:$K$70</f>
        <v>1111</v>
      </c>
      <c r="G29">
        <f>[1]excel!$A$1:$K$70</f>
        <v>390218117</v>
      </c>
      <c r="H29">
        <f>[1]excel!$A$1:$K$70</f>
        <v>4321427</v>
      </c>
      <c r="I29">
        <f>[1]excel!$A$1:$K$70</f>
        <v>97189158</v>
      </c>
      <c r="J29">
        <f>[1]excel!$A$1:$K$70</f>
        <v>134001966</v>
      </c>
      <c r="K29">
        <f>[1]excel!$A$1:$K$70</f>
        <v>9041805</v>
      </c>
    </row>
    <row r="30" spans="1:11" x14ac:dyDescent="0.25">
      <c r="A30">
        <f>[1]excel!$A$1:$K$70</f>
        <v>1024</v>
      </c>
      <c r="B30">
        <f>[1]excel!$A$1:$K$70</f>
        <v>7500</v>
      </c>
      <c r="C30" t="str">
        <f>[1]excel!$A$1:$K$70</f>
        <v>seq</v>
      </c>
      <c r="D30" t="str">
        <f>[1]excel!$A$1:$K$70</f>
        <v>LIKEE</v>
      </c>
      <c r="E30">
        <f>[1]excel!$A$1:$K$70</f>
        <v>1</v>
      </c>
      <c r="F30">
        <f>[1]excel!$A$1:$K$70</f>
        <v>1111</v>
      </c>
      <c r="G30">
        <f>[1]excel!$A$1:$K$70</f>
        <v>305041553</v>
      </c>
      <c r="H30">
        <f>[1]excel!$A$1:$K$70</f>
        <v>4944335</v>
      </c>
      <c r="I30">
        <f>[1]excel!$A$1:$K$70</f>
        <v>93612533</v>
      </c>
      <c r="J30">
        <f>[1]excel!$A$1:$K$70</f>
        <v>146190946</v>
      </c>
      <c r="K30">
        <f>[1]excel!$A$1:$K$70</f>
        <v>13430332</v>
      </c>
    </row>
    <row r="31" spans="1:11" x14ac:dyDescent="0.25">
      <c r="A31">
        <f>[1]excel!$A$1:$K$70</f>
        <v>1024</v>
      </c>
      <c r="B31">
        <f>[1]excel!$A$1:$K$70</f>
        <v>10000</v>
      </c>
      <c r="C31" t="str">
        <f>[1]excel!$A$1:$K$70</f>
        <v>seq</v>
      </c>
      <c r="D31" t="str">
        <f>[1]excel!$A$1:$K$70</f>
        <v>LIKEE</v>
      </c>
      <c r="E31">
        <f>[1]excel!$A$1:$K$70</f>
        <v>1</v>
      </c>
      <c r="F31">
        <f>[1]excel!$A$1:$K$70</f>
        <v>1112</v>
      </c>
      <c r="G31">
        <f>[1]excel!$A$1:$K$70</f>
        <v>339073438</v>
      </c>
      <c r="H31">
        <f>[1]excel!$A$1:$K$70</f>
        <v>6257461</v>
      </c>
      <c r="I31">
        <f>[1]excel!$A$1:$K$70</f>
        <v>96901156</v>
      </c>
      <c r="J31">
        <f>[1]excel!$A$1:$K$70</f>
        <v>165829428</v>
      </c>
      <c r="K31">
        <f>[1]excel!$A$1:$K$70</f>
        <v>19032025</v>
      </c>
    </row>
    <row r="32" spans="1:11" x14ac:dyDescent="0.25">
      <c r="A32">
        <f>[1]excel!$A$1:$K$70</f>
        <v>1024</v>
      </c>
      <c r="B32">
        <f>[1]excel!$A$1:$K$70</f>
        <v>10000</v>
      </c>
      <c r="C32" t="str">
        <f>[1]excel!$A$1:$K$70</f>
        <v>seq</v>
      </c>
      <c r="D32" t="str">
        <f>[1]excel!$A$1:$K$70</f>
        <v>LIKEE</v>
      </c>
      <c r="E32">
        <f>[1]excel!$A$1:$K$70</f>
        <v>1</v>
      </c>
      <c r="F32">
        <f>[1]excel!$A$1:$K$70</f>
        <v>1112</v>
      </c>
      <c r="G32">
        <f>[1]excel!$A$1:$K$70</f>
        <v>309845753</v>
      </c>
      <c r="H32">
        <f>[1]excel!$A$1:$K$70</f>
        <v>6276724</v>
      </c>
      <c r="I32">
        <f>[1]excel!$A$1:$K$70</f>
        <v>104332660</v>
      </c>
      <c r="J32">
        <f>[1]excel!$A$1:$K$70</f>
        <v>146892466</v>
      </c>
      <c r="K32">
        <f>[1]excel!$A$1:$K$70</f>
        <v>19473663</v>
      </c>
    </row>
    <row r="33" spans="1:11" x14ac:dyDescent="0.25">
      <c r="A33">
        <f>[1]excel!$A$1:$K$70</f>
        <v>1024</v>
      </c>
      <c r="B33">
        <f>[1]excel!$A$1:$K$70</f>
        <v>10000</v>
      </c>
      <c r="C33" t="str">
        <f>[1]excel!$A$1:$K$70</f>
        <v>seq</v>
      </c>
      <c r="D33" t="str">
        <f>[1]excel!$A$1:$K$70</f>
        <v>LIKEE</v>
      </c>
      <c r="E33">
        <f>[1]excel!$A$1:$K$70</f>
        <v>1</v>
      </c>
      <c r="F33">
        <f>[1]excel!$A$1:$K$70</f>
        <v>1112</v>
      </c>
      <c r="G33">
        <f>[1]excel!$A$1:$K$70</f>
        <v>321632688</v>
      </c>
      <c r="H33">
        <f>[1]excel!$A$1:$K$70</f>
        <v>5861833</v>
      </c>
      <c r="I33">
        <f>[1]excel!$A$1:$K$70</f>
        <v>89812879</v>
      </c>
      <c r="J33">
        <f>[1]excel!$A$1:$K$70</f>
        <v>148162217</v>
      </c>
      <c r="K33">
        <f>[1]excel!$A$1:$K$70</f>
        <v>16954578</v>
      </c>
    </row>
    <row r="34" spans="1:11" x14ac:dyDescent="0.25">
      <c r="A34">
        <f>[1]excel!$A$1:$K$70</f>
        <v>1024</v>
      </c>
      <c r="B34">
        <f>[1]excel!$A$1:$K$70</f>
        <v>10000</v>
      </c>
      <c r="C34" t="str">
        <f>[1]excel!$A$1:$K$70</f>
        <v>seq</v>
      </c>
      <c r="D34" t="str">
        <f>[1]excel!$A$1:$K$70</f>
        <v>LIKEE</v>
      </c>
      <c r="E34">
        <f>[1]excel!$A$1:$K$70</f>
        <v>1</v>
      </c>
      <c r="F34">
        <f>[1]excel!$A$1:$K$70</f>
        <v>1112</v>
      </c>
      <c r="G34">
        <f>[1]excel!$A$1:$K$70</f>
        <v>383737440</v>
      </c>
      <c r="H34">
        <f>[1]excel!$A$1:$K$70</f>
        <v>5541829</v>
      </c>
      <c r="I34">
        <f>[1]excel!$A$1:$K$70</f>
        <v>104842852</v>
      </c>
      <c r="J34">
        <f>[1]excel!$A$1:$K$70</f>
        <v>178601996</v>
      </c>
      <c r="K34">
        <f>[1]excel!$A$1:$K$70</f>
        <v>15567172</v>
      </c>
    </row>
    <row r="35" spans="1:11" x14ac:dyDescent="0.25">
      <c r="A35">
        <f>[1]excel!$A$1:$K$70</f>
        <v>1024</v>
      </c>
      <c r="B35">
        <f>[1]excel!$A$1:$K$70</f>
        <v>10000</v>
      </c>
      <c r="C35" t="str">
        <f>[1]excel!$A$1:$K$70</f>
        <v>seq</v>
      </c>
      <c r="D35" t="str">
        <f>[1]excel!$A$1:$K$70</f>
        <v>LIKEE</v>
      </c>
      <c r="E35">
        <f>[1]excel!$A$1:$K$70</f>
        <v>1</v>
      </c>
      <c r="F35">
        <f>[1]excel!$A$1:$K$70</f>
        <v>1112</v>
      </c>
      <c r="G35">
        <f>[1]excel!$A$1:$K$70</f>
        <v>290720831</v>
      </c>
      <c r="H35">
        <f>[1]excel!$A$1:$K$70</f>
        <v>5594046</v>
      </c>
      <c r="I35">
        <f>[1]excel!$A$1:$K$70</f>
        <v>97401219</v>
      </c>
      <c r="J35">
        <f>[1]excel!$A$1:$K$70</f>
        <v>153656095</v>
      </c>
      <c r="K35">
        <f>[1]excel!$A$1:$K$70</f>
        <v>16577099</v>
      </c>
    </row>
    <row r="36" spans="1:11" x14ac:dyDescent="0.25">
      <c r="A36">
        <f>[1]excel!$A$1:$K$70</f>
        <v>1024</v>
      </c>
      <c r="B36">
        <f>[1]excel!$A$1:$K$70</f>
        <v>20000</v>
      </c>
      <c r="C36" t="str">
        <f>[1]excel!$A$1:$K$70</f>
        <v>seq</v>
      </c>
      <c r="D36" t="str">
        <f>[1]excel!$A$1:$K$70</f>
        <v>LIKEE</v>
      </c>
      <c r="E36">
        <f>[1]excel!$A$1:$K$70</f>
        <v>1</v>
      </c>
      <c r="F36">
        <f>[1]excel!$A$1:$K$70</f>
        <v>11111</v>
      </c>
      <c r="G36">
        <f>[1]excel!$A$1:$K$70</f>
        <v>313555519</v>
      </c>
      <c r="H36">
        <f>[1]excel!$A$1:$K$70</f>
        <v>11564198</v>
      </c>
      <c r="I36">
        <f>[1]excel!$A$1:$K$70</f>
        <v>133371278</v>
      </c>
      <c r="J36">
        <f>[1]excel!$A$1:$K$70</f>
        <v>284535190</v>
      </c>
      <c r="K36">
        <f>[1]excel!$A$1:$K$70</f>
        <v>85311189</v>
      </c>
    </row>
    <row r="37" spans="1:11" x14ac:dyDescent="0.25">
      <c r="A37">
        <f>[1]excel!$A$1:$K$70</f>
        <v>1024</v>
      </c>
      <c r="B37">
        <f>[1]excel!$A$1:$K$70</f>
        <v>20000</v>
      </c>
      <c r="C37" t="str">
        <f>[1]excel!$A$1:$K$70</f>
        <v>seq</v>
      </c>
      <c r="D37" t="str">
        <f>[1]excel!$A$1:$K$70</f>
        <v>LIKEE</v>
      </c>
      <c r="E37">
        <f>[1]excel!$A$1:$K$70</f>
        <v>1</v>
      </c>
      <c r="F37">
        <f>[1]excel!$A$1:$K$70</f>
        <v>11111</v>
      </c>
      <c r="G37">
        <f>[1]excel!$A$1:$K$70</f>
        <v>404630128</v>
      </c>
      <c r="H37">
        <f>[1]excel!$A$1:$K$70</f>
        <v>11297966</v>
      </c>
      <c r="I37">
        <f>[1]excel!$A$1:$K$70</f>
        <v>109693147</v>
      </c>
      <c r="J37">
        <f>[1]excel!$A$1:$K$70</f>
        <v>264739129</v>
      </c>
      <c r="K37">
        <f>[1]excel!$A$1:$K$70</f>
        <v>90906775</v>
      </c>
    </row>
    <row r="38" spans="1:11" x14ac:dyDescent="0.25">
      <c r="A38">
        <f>[1]excel!$A$1:$K$70</f>
        <v>1024</v>
      </c>
      <c r="B38">
        <f>[1]excel!$A$1:$K$70</f>
        <v>20000</v>
      </c>
      <c r="C38" t="str">
        <f>[1]excel!$A$1:$K$70</f>
        <v>seq</v>
      </c>
      <c r="D38" t="str">
        <f>[1]excel!$A$1:$K$70</f>
        <v>LIKEE</v>
      </c>
      <c r="E38">
        <f>[1]excel!$A$1:$K$70</f>
        <v>1</v>
      </c>
      <c r="F38">
        <f>[1]excel!$A$1:$K$70</f>
        <v>11111</v>
      </c>
      <c r="G38">
        <f>[1]excel!$A$1:$K$70</f>
        <v>314441353</v>
      </c>
      <c r="H38">
        <f>[1]excel!$A$1:$K$70</f>
        <v>10362439</v>
      </c>
      <c r="I38">
        <f>[1]excel!$A$1:$K$70</f>
        <v>106583197</v>
      </c>
      <c r="J38">
        <f>[1]excel!$A$1:$K$70</f>
        <v>266309718</v>
      </c>
      <c r="K38">
        <f>[1]excel!$A$1:$K$70</f>
        <v>98655152</v>
      </c>
    </row>
    <row r="39" spans="1:11" x14ac:dyDescent="0.25">
      <c r="A39">
        <f>[1]excel!$A$1:$K$70</f>
        <v>1024</v>
      </c>
      <c r="B39">
        <f>[1]excel!$A$1:$K$70</f>
        <v>20000</v>
      </c>
      <c r="C39" t="str">
        <f>[1]excel!$A$1:$K$70</f>
        <v>seq</v>
      </c>
      <c r="D39" t="str">
        <f>[1]excel!$A$1:$K$70</f>
        <v>LIKEE</v>
      </c>
      <c r="E39">
        <f>[1]excel!$A$1:$K$70</f>
        <v>1</v>
      </c>
      <c r="F39">
        <f>[1]excel!$A$1:$K$70</f>
        <v>11111</v>
      </c>
      <c r="G39">
        <f>[1]excel!$A$1:$K$70</f>
        <v>334578546</v>
      </c>
      <c r="H39">
        <f>[1]excel!$A$1:$K$70</f>
        <v>10248346</v>
      </c>
      <c r="I39">
        <f>[1]excel!$A$1:$K$70</f>
        <v>105476363</v>
      </c>
      <c r="J39">
        <f>[1]excel!$A$1:$K$70</f>
        <v>268446790</v>
      </c>
      <c r="K39">
        <f>[1]excel!$A$1:$K$70</f>
        <v>84355034</v>
      </c>
    </row>
    <row r="40" spans="1:11" x14ac:dyDescent="0.25">
      <c r="A40">
        <f>[1]excel!$A$1:$K$70</f>
        <v>1024</v>
      </c>
      <c r="B40">
        <f>[1]excel!$A$1:$K$70</f>
        <v>20000</v>
      </c>
      <c r="C40" t="str">
        <f>[1]excel!$A$1:$K$70</f>
        <v>seq</v>
      </c>
      <c r="D40" t="str">
        <f>[1]excel!$A$1:$K$70</f>
        <v>LIKEE</v>
      </c>
      <c r="E40">
        <f>[1]excel!$A$1:$K$70</f>
        <v>1</v>
      </c>
      <c r="F40">
        <f>[1]excel!$A$1:$K$70</f>
        <v>11111</v>
      </c>
      <c r="G40">
        <f>[1]excel!$A$1:$K$70</f>
        <v>320914068</v>
      </c>
      <c r="H40">
        <f>[1]excel!$A$1:$K$70</f>
        <v>10006984</v>
      </c>
      <c r="I40">
        <f>[1]excel!$A$1:$K$70</f>
        <v>107996587</v>
      </c>
      <c r="J40">
        <f>[1]excel!$A$1:$K$70</f>
        <v>255540118</v>
      </c>
      <c r="K40">
        <f>[1]excel!$A$1:$K$70</f>
        <v>90851715</v>
      </c>
    </row>
    <row r="41" spans="1:11" x14ac:dyDescent="0.25">
      <c r="A41">
        <f>[1]excel!$A$1:$K$70</f>
        <v>1024</v>
      </c>
      <c r="B41">
        <f>[1]excel!$A$1:$K$70</f>
        <v>30000</v>
      </c>
      <c r="C41" t="str">
        <f>[1]excel!$A$1:$K$70</f>
        <v>seq</v>
      </c>
      <c r="D41" t="str">
        <f>[1]excel!$A$1:$K$70</f>
        <v>LIKEE</v>
      </c>
      <c r="E41">
        <f>[1]excel!$A$1:$K$70</f>
        <v>1</v>
      </c>
      <c r="F41">
        <f>[1]excel!$A$1:$K$70</f>
        <v>11111</v>
      </c>
      <c r="G41">
        <f>[1]excel!$A$1:$K$70</f>
        <v>394847123</v>
      </c>
      <c r="H41">
        <f>[1]excel!$A$1:$K$70</f>
        <v>15341467</v>
      </c>
      <c r="I41">
        <f>[1]excel!$A$1:$K$70</f>
        <v>115332082</v>
      </c>
      <c r="J41">
        <f>[1]excel!$A$1:$K$70</f>
        <v>393462880</v>
      </c>
      <c r="K41">
        <f>[1]excel!$A$1:$K$70</f>
        <v>46938079</v>
      </c>
    </row>
    <row r="42" spans="1:11" x14ac:dyDescent="0.25">
      <c r="A42">
        <f>[1]excel!$A$1:$K$70</f>
        <v>1024</v>
      </c>
      <c r="B42">
        <f>[1]excel!$A$1:$K$70</f>
        <v>30000</v>
      </c>
      <c r="C42" t="str">
        <f>[1]excel!$A$1:$K$70</f>
        <v>seq</v>
      </c>
      <c r="D42" t="str">
        <f>[1]excel!$A$1:$K$70</f>
        <v>LIKEE</v>
      </c>
      <c r="E42">
        <f>[1]excel!$A$1:$K$70</f>
        <v>1</v>
      </c>
      <c r="F42">
        <f>[1]excel!$A$1:$K$70</f>
        <v>11111</v>
      </c>
      <c r="G42">
        <f>[1]excel!$A$1:$K$70</f>
        <v>360448595</v>
      </c>
      <c r="H42">
        <f>[1]excel!$A$1:$K$70</f>
        <v>14137414</v>
      </c>
      <c r="I42">
        <f>[1]excel!$A$1:$K$70</f>
        <v>104144541</v>
      </c>
      <c r="J42">
        <f>[1]excel!$A$1:$K$70</f>
        <v>401020307</v>
      </c>
      <c r="K42">
        <f>[1]excel!$A$1:$K$70</f>
        <v>41585046</v>
      </c>
    </row>
    <row r="43" spans="1:11" x14ac:dyDescent="0.25">
      <c r="A43">
        <f>[1]excel!$A$1:$K$70</f>
        <v>1024</v>
      </c>
      <c r="B43">
        <f>[1]excel!$A$1:$K$70</f>
        <v>30000</v>
      </c>
      <c r="C43" t="str">
        <f>[1]excel!$A$1:$K$70</f>
        <v>seq</v>
      </c>
      <c r="D43" t="str">
        <f>[1]excel!$A$1:$K$70</f>
        <v>LIKEE</v>
      </c>
      <c r="E43">
        <f>[1]excel!$A$1:$K$70</f>
        <v>1</v>
      </c>
      <c r="F43">
        <f>[1]excel!$A$1:$K$70</f>
        <v>11111</v>
      </c>
      <c r="G43">
        <f>[1]excel!$A$1:$K$70</f>
        <v>338520221</v>
      </c>
      <c r="H43">
        <f>[1]excel!$A$1:$K$70</f>
        <v>13658755</v>
      </c>
      <c r="I43">
        <f>[1]excel!$A$1:$K$70</f>
        <v>110217109</v>
      </c>
      <c r="J43">
        <f>[1]excel!$A$1:$K$70</f>
        <v>405490773</v>
      </c>
      <c r="K43">
        <f>[1]excel!$A$1:$K$70</f>
        <v>59309404</v>
      </c>
    </row>
    <row r="44" spans="1:11" x14ac:dyDescent="0.25">
      <c r="A44">
        <f>[1]excel!$A$1:$K$70</f>
        <v>1024</v>
      </c>
      <c r="B44">
        <f>[1]excel!$A$1:$K$70</f>
        <v>30000</v>
      </c>
      <c r="C44" t="str">
        <f>[1]excel!$A$1:$K$70</f>
        <v>seq</v>
      </c>
      <c r="D44" t="str">
        <f>[1]excel!$A$1:$K$70</f>
        <v>LIKEE</v>
      </c>
      <c r="E44">
        <f>[1]excel!$A$1:$K$70</f>
        <v>1</v>
      </c>
      <c r="F44">
        <f>[1]excel!$A$1:$K$70</f>
        <v>11111</v>
      </c>
      <c r="G44">
        <f>[1]excel!$A$1:$K$70</f>
        <v>381895705</v>
      </c>
      <c r="H44">
        <f>[1]excel!$A$1:$K$70</f>
        <v>13976009</v>
      </c>
      <c r="I44">
        <f>[1]excel!$A$1:$K$70</f>
        <v>112407456</v>
      </c>
      <c r="J44">
        <f>[1]excel!$A$1:$K$70</f>
        <v>349608836</v>
      </c>
      <c r="K44">
        <f>[1]excel!$A$1:$K$70</f>
        <v>41245345</v>
      </c>
    </row>
    <row r="45" spans="1:11" x14ac:dyDescent="0.25">
      <c r="A45">
        <f>[1]excel!$A$1:$K$70</f>
        <v>1024</v>
      </c>
      <c r="B45">
        <f>[1]excel!$A$1:$K$70</f>
        <v>30000</v>
      </c>
      <c r="C45" t="str">
        <f>[1]excel!$A$1:$K$70</f>
        <v>seq</v>
      </c>
      <c r="D45" t="str">
        <f>[1]excel!$A$1:$K$70</f>
        <v>LIKEE</v>
      </c>
      <c r="E45">
        <f>[1]excel!$A$1:$K$70</f>
        <v>1</v>
      </c>
      <c r="F45">
        <f>[1]excel!$A$1:$K$70</f>
        <v>11111</v>
      </c>
      <c r="G45">
        <f>[1]excel!$A$1:$K$70</f>
        <v>351930173</v>
      </c>
      <c r="H45">
        <f>[1]excel!$A$1:$K$70</f>
        <v>14128719</v>
      </c>
      <c r="I45">
        <f>[1]excel!$A$1:$K$70</f>
        <v>134506817</v>
      </c>
      <c r="J45">
        <f>[1]excel!$A$1:$K$70</f>
        <v>382800611</v>
      </c>
      <c r="K45">
        <f>[1]excel!$A$1:$K$70</f>
        <v>54250408</v>
      </c>
    </row>
    <row r="46" spans="1:11" x14ac:dyDescent="0.25">
      <c r="A46">
        <f>[1]excel!$A$1:$K$70</f>
        <v>1024</v>
      </c>
      <c r="B46">
        <f>[1]excel!$A$1:$K$70</f>
        <v>50000</v>
      </c>
      <c r="C46" t="str">
        <f>[1]excel!$A$1:$K$70</f>
        <v>seq</v>
      </c>
      <c r="D46" t="str">
        <f>[1]excel!$A$1:$K$70</f>
        <v>LIKEE</v>
      </c>
      <c r="E46">
        <f>[1]excel!$A$1:$K$70</f>
        <v>1</v>
      </c>
      <c r="F46">
        <f>[1]excel!$A$1:$K$70</f>
        <v>11111</v>
      </c>
      <c r="G46">
        <f>[1]excel!$A$1:$K$70</f>
        <v>426597158</v>
      </c>
      <c r="H46">
        <f>[1]excel!$A$1:$K$70</f>
        <v>26543052</v>
      </c>
      <c r="I46">
        <f>[1]excel!$A$1:$K$70</f>
        <v>149026591</v>
      </c>
      <c r="J46">
        <f>[1]excel!$A$1:$K$70</f>
        <v>1042786492</v>
      </c>
      <c r="K46">
        <f>[1]excel!$A$1:$K$70</f>
        <v>40771302</v>
      </c>
    </row>
    <row r="47" spans="1:11" x14ac:dyDescent="0.25">
      <c r="A47">
        <f>[1]excel!$A$1:$K$70</f>
        <v>1024</v>
      </c>
      <c r="B47">
        <f>[1]excel!$A$1:$K$70</f>
        <v>50000</v>
      </c>
      <c r="C47" t="str">
        <f>[1]excel!$A$1:$K$70</f>
        <v>seq</v>
      </c>
      <c r="D47" t="str">
        <f>[1]excel!$A$1:$K$70</f>
        <v>LIKEE</v>
      </c>
      <c r="E47">
        <f>[1]excel!$A$1:$K$70</f>
        <v>1</v>
      </c>
      <c r="F47">
        <f>[1]excel!$A$1:$K$70</f>
        <v>11111</v>
      </c>
      <c r="G47">
        <f>[1]excel!$A$1:$K$70</f>
        <v>470194650</v>
      </c>
      <c r="H47">
        <f>[1]excel!$A$1:$K$70</f>
        <v>23261085</v>
      </c>
      <c r="I47">
        <f>[1]excel!$A$1:$K$70</f>
        <v>131162881</v>
      </c>
      <c r="J47">
        <f>[1]excel!$A$1:$K$70</f>
        <v>1023865932</v>
      </c>
      <c r="K47">
        <f>[1]excel!$A$1:$K$70</f>
        <v>46882732</v>
      </c>
    </row>
    <row r="48" spans="1:11" x14ac:dyDescent="0.25">
      <c r="A48">
        <f>[1]excel!$A$1:$K$70</f>
        <v>1024</v>
      </c>
      <c r="B48">
        <f>[1]excel!$A$1:$K$70</f>
        <v>50000</v>
      </c>
      <c r="C48" t="str">
        <f>[1]excel!$A$1:$K$70</f>
        <v>seq</v>
      </c>
      <c r="D48" t="str">
        <f>[1]excel!$A$1:$K$70</f>
        <v>LIKEE</v>
      </c>
      <c r="E48">
        <f>[1]excel!$A$1:$K$70</f>
        <v>1</v>
      </c>
      <c r="F48">
        <f>[1]excel!$A$1:$K$70</f>
        <v>11111</v>
      </c>
      <c r="G48">
        <f>[1]excel!$A$1:$K$70</f>
        <v>429296395</v>
      </c>
      <c r="H48">
        <f>[1]excel!$A$1:$K$70</f>
        <v>20800856</v>
      </c>
      <c r="I48">
        <f>[1]excel!$A$1:$K$70</f>
        <v>135166679</v>
      </c>
      <c r="J48">
        <f>[1]excel!$A$1:$K$70</f>
        <v>1075554965</v>
      </c>
      <c r="K48">
        <f>[1]excel!$A$1:$K$70</f>
        <v>37966510</v>
      </c>
    </row>
    <row r="49" spans="1:11" x14ac:dyDescent="0.25">
      <c r="A49">
        <f>[1]excel!$A$1:$K$70</f>
        <v>1024</v>
      </c>
      <c r="B49">
        <f>[1]excel!$A$1:$K$70</f>
        <v>50000</v>
      </c>
      <c r="C49" t="str">
        <f>[1]excel!$A$1:$K$70</f>
        <v>seq</v>
      </c>
      <c r="D49" t="str">
        <f>[1]excel!$A$1:$K$70</f>
        <v>LIKEE</v>
      </c>
      <c r="E49">
        <f>[1]excel!$A$1:$K$70</f>
        <v>1</v>
      </c>
      <c r="F49">
        <f>[1]excel!$A$1:$K$70</f>
        <v>11111</v>
      </c>
      <c r="G49">
        <f>[1]excel!$A$1:$K$70</f>
        <v>449804381</v>
      </c>
      <c r="H49">
        <f>[1]excel!$A$1:$K$70</f>
        <v>24043748</v>
      </c>
      <c r="I49">
        <f>[1]excel!$A$1:$K$70</f>
        <v>146215034</v>
      </c>
      <c r="J49">
        <f>[1]excel!$A$1:$K$70</f>
        <v>1050910182</v>
      </c>
      <c r="K49">
        <f>[1]excel!$A$1:$K$70</f>
        <v>37770906</v>
      </c>
    </row>
    <row r="50" spans="1:11" x14ac:dyDescent="0.25">
      <c r="A50">
        <f>[1]excel!$A$1:$K$70</f>
        <v>1024</v>
      </c>
      <c r="B50">
        <f>[1]excel!$A$1:$K$70</f>
        <v>50000</v>
      </c>
      <c r="C50" t="str">
        <f>[1]excel!$A$1:$K$70</f>
        <v>seq</v>
      </c>
      <c r="D50" t="str">
        <f>[1]excel!$A$1:$K$70</f>
        <v>LIKEE</v>
      </c>
      <c r="E50">
        <f>[1]excel!$A$1:$K$70</f>
        <v>1</v>
      </c>
      <c r="F50">
        <f>[1]excel!$A$1:$K$70</f>
        <v>11111</v>
      </c>
      <c r="G50">
        <f>[1]excel!$A$1:$K$70</f>
        <v>476845184</v>
      </c>
      <c r="H50">
        <f>[1]excel!$A$1:$K$70</f>
        <v>20964865</v>
      </c>
      <c r="I50">
        <f>[1]excel!$A$1:$K$70</f>
        <v>164604366</v>
      </c>
      <c r="J50">
        <f>[1]excel!$A$1:$K$70</f>
        <v>1102766788</v>
      </c>
      <c r="K50">
        <f>[1]excel!$A$1:$K$70</f>
        <v>46353662</v>
      </c>
    </row>
    <row r="51" spans="1:11" x14ac:dyDescent="0.25">
      <c r="A51">
        <f>[1]excel!$A$1:$K$70</f>
        <v>1024</v>
      </c>
      <c r="B51">
        <f>[1]excel!$A$1:$K$70</f>
        <v>75000</v>
      </c>
      <c r="C51" t="str">
        <f>[1]excel!$A$1:$K$70</f>
        <v>seq</v>
      </c>
      <c r="D51" t="str">
        <f>[1]excel!$A$1:$K$70</f>
        <v>LIKEE</v>
      </c>
      <c r="E51">
        <f>[1]excel!$A$1:$K$70</f>
        <v>1</v>
      </c>
      <c r="F51">
        <f>[1]excel!$A$1:$K$70</f>
        <v>11111</v>
      </c>
      <c r="G51">
        <f>[1]excel!$A$1:$K$70</f>
        <v>528106563</v>
      </c>
      <c r="H51">
        <f>[1]excel!$A$1:$K$70</f>
        <v>28462327</v>
      </c>
      <c r="I51">
        <f>[1]excel!$A$1:$K$70</f>
        <v>134281973</v>
      </c>
      <c r="J51">
        <f>[1]excel!$A$1:$K$70</f>
        <v>1596764537</v>
      </c>
      <c r="K51">
        <f>[1]excel!$A$1:$K$70</f>
        <v>36720314</v>
      </c>
    </row>
    <row r="52" spans="1:11" x14ac:dyDescent="0.25">
      <c r="A52">
        <f>[1]excel!$A$1:$K$70</f>
        <v>1024</v>
      </c>
      <c r="B52">
        <f>[1]excel!$A$1:$K$70</f>
        <v>75000</v>
      </c>
      <c r="C52" t="str">
        <f>[1]excel!$A$1:$K$70</f>
        <v>seq</v>
      </c>
      <c r="D52" t="str">
        <f>[1]excel!$A$1:$K$70</f>
        <v>LIKEE</v>
      </c>
      <c r="E52">
        <f>[1]excel!$A$1:$K$70</f>
        <v>1</v>
      </c>
      <c r="F52">
        <f>[1]excel!$A$1:$K$70</f>
        <v>11111</v>
      </c>
      <c r="G52">
        <f>[1]excel!$A$1:$K$70</f>
        <v>516313491</v>
      </c>
      <c r="H52">
        <f>[1]excel!$A$1:$K$70</f>
        <v>30569792</v>
      </c>
      <c r="I52">
        <f>[1]excel!$A$1:$K$70</f>
        <v>155055475</v>
      </c>
      <c r="J52">
        <f>[1]excel!$A$1:$K$70</f>
        <v>1648148547</v>
      </c>
      <c r="K52">
        <f>[1]excel!$A$1:$K$70</f>
        <v>38963449</v>
      </c>
    </row>
    <row r="53" spans="1:11" x14ac:dyDescent="0.25">
      <c r="A53">
        <f>[1]excel!$A$1:$K$70</f>
        <v>1024</v>
      </c>
      <c r="B53">
        <f>[1]excel!$A$1:$K$70</f>
        <v>75000</v>
      </c>
      <c r="C53" t="str">
        <f>[1]excel!$A$1:$K$70</f>
        <v>seq</v>
      </c>
      <c r="D53" t="str">
        <f>[1]excel!$A$1:$K$70</f>
        <v>LIKEE</v>
      </c>
      <c r="E53">
        <f>[1]excel!$A$1:$K$70</f>
        <v>1</v>
      </c>
      <c r="F53">
        <f>[1]excel!$A$1:$K$70</f>
        <v>11111</v>
      </c>
      <c r="G53">
        <f>[1]excel!$A$1:$K$70</f>
        <v>502872507</v>
      </c>
      <c r="H53">
        <f>[1]excel!$A$1:$K$70</f>
        <v>29210701</v>
      </c>
      <c r="I53">
        <f>[1]excel!$A$1:$K$70</f>
        <v>133766597</v>
      </c>
      <c r="J53">
        <f>[1]excel!$A$1:$K$70</f>
        <v>1603801274</v>
      </c>
      <c r="K53">
        <f>[1]excel!$A$1:$K$70</f>
        <v>35557297</v>
      </c>
    </row>
    <row r="54" spans="1:11" x14ac:dyDescent="0.25">
      <c r="A54">
        <f>[1]excel!$A$1:$K$70</f>
        <v>1024</v>
      </c>
      <c r="B54">
        <f>[1]excel!$A$1:$K$70</f>
        <v>75000</v>
      </c>
      <c r="C54" t="str">
        <f>[1]excel!$A$1:$K$70</f>
        <v>seq</v>
      </c>
      <c r="D54" t="str">
        <f>[1]excel!$A$1:$K$70</f>
        <v>LIKEE</v>
      </c>
      <c r="E54">
        <f>[1]excel!$A$1:$K$70</f>
        <v>1</v>
      </c>
      <c r="F54">
        <f>[1]excel!$A$1:$K$70</f>
        <v>11111</v>
      </c>
      <c r="G54">
        <f>[1]excel!$A$1:$K$70</f>
        <v>500867524</v>
      </c>
      <c r="H54">
        <f>[1]excel!$A$1:$K$70</f>
        <v>27874738</v>
      </c>
      <c r="I54">
        <f>[1]excel!$A$1:$K$70</f>
        <v>151173540</v>
      </c>
      <c r="J54">
        <f>[1]excel!$A$1:$K$70</f>
        <v>1755542380</v>
      </c>
      <c r="K54">
        <f>[1]excel!$A$1:$K$70</f>
        <v>44392168</v>
      </c>
    </row>
    <row r="55" spans="1:11" x14ac:dyDescent="0.25">
      <c r="A55">
        <f>[1]excel!$A$1:$K$70</f>
        <v>1024</v>
      </c>
      <c r="B55">
        <f>[1]excel!$A$1:$K$70</f>
        <v>75000</v>
      </c>
      <c r="C55" t="str">
        <f>[1]excel!$A$1:$K$70</f>
        <v>seq</v>
      </c>
      <c r="D55" t="str">
        <f>[1]excel!$A$1:$K$70</f>
        <v>LIKEE</v>
      </c>
      <c r="E55">
        <f>[1]excel!$A$1:$K$70</f>
        <v>1</v>
      </c>
      <c r="F55">
        <f>[1]excel!$A$1:$K$70</f>
        <v>11111</v>
      </c>
      <c r="G55">
        <f>[1]excel!$A$1:$K$70</f>
        <v>506440424</v>
      </c>
      <c r="H55">
        <f>[1]excel!$A$1:$K$70</f>
        <v>29172113</v>
      </c>
      <c r="I55">
        <f>[1]excel!$A$1:$K$70</f>
        <v>137673289</v>
      </c>
      <c r="J55">
        <f>[1]excel!$A$1:$K$70</f>
        <v>1711148069</v>
      </c>
      <c r="K55">
        <f>[1]excel!$A$1:$K$70</f>
        <v>43502460</v>
      </c>
    </row>
    <row r="56" spans="1:11" x14ac:dyDescent="0.25">
      <c r="A56">
        <f>[1]excel!$A$1:$K$70</f>
        <v>1024</v>
      </c>
      <c r="B56">
        <f>[1]excel!$A$1:$K$70</f>
        <v>100000</v>
      </c>
      <c r="C56" t="str">
        <f>[1]excel!$A$1:$K$70</f>
        <v>seq</v>
      </c>
      <c r="D56" t="str">
        <f>[1]excel!$A$1:$K$70</f>
        <v>LIKEE</v>
      </c>
      <c r="E56">
        <f>[1]excel!$A$1:$K$70</f>
        <v>1</v>
      </c>
      <c r="F56">
        <f>[1]excel!$A$1:$K$70</f>
        <v>11112</v>
      </c>
      <c r="G56">
        <f>[1]excel!$A$1:$K$70</f>
        <v>749273429</v>
      </c>
      <c r="H56">
        <f>[1]excel!$A$1:$K$70</f>
        <v>36316468</v>
      </c>
      <c r="I56">
        <f>[1]excel!$A$1:$K$70</f>
        <v>128079713</v>
      </c>
      <c r="J56">
        <f>[1]excel!$A$1:$K$70</f>
        <v>1743293752</v>
      </c>
      <c r="K56">
        <f>[1]excel!$A$1:$K$70</f>
        <v>33719916</v>
      </c>
    </row>
    <row r="57" spans="1:11" x14ac:dyDescent="0.25">
      <c r="A57">
        <f>[1]excel!$A$1:$K$70</f>
        <v>1024</v>
      </c>
      <c r="B57">
        <f>[1]excel!$A$1:$K$70</f>
        <v>100000</v>
      </c>
      <c r="C57" t="str">
        <f>[1]excel!$A$1:$K$70</f>
        <v>seq</v>
      </c>
      <c r="D57" t="str">
        <f>[1]excel!$A$1:$K$70</f>
        <v>LIKEE</v>
      </c>
      <c r="E57">
        <f>[1]excel!$A$1:$K$70</f>
        <v>1</v>
      </c>
      <c r="F57">
        <f>[1]excel!$A$1:$K$70</f>
        <v>11112</v>
      </c>
      <c r="G57">
        <f>[1]excel!$A$1:$K$70</f>
        <v>843601596</v>
      </c>
      <c r="H57">
        <f>[1]excel!$A$1:$K$70</f>
        <v>36906577</v>
      </c>
      <c r="I57">
        <f>[1]excel!$A$1:$K$70</f>
        <v>162922992</v>
      </c>
      <c r="J57">
        <f>[1]excel!$A$1:$K$70</f>
        <v>1848873474</v>
      </c>
      <c r="K57">
        <f>[1]excel!$A$1:$K$70</f>
        <v>79209353</v>
      </c>
    </row>
    <row r="58" spans="1:11" x14ac:dyDescent="0.25">
      <c r="A58">
        <f>[1]excel!$A$1:$K$70</f>
        <v>1024</v>
      </c>
      <c r="B58">
        <f>[1]excel!$A$1:$K$70</f>
        <v>100000</v>
      </c>
      <c r="C58" t="str">
        <f>[1]excel!$A$1:$K$70</f>
        <v>seq</v>
      </c>
      <c r="D58" t="str">
        <f>[1]excel!$A$1:$K$70</f>
        <v>LIKEE</v>
      </c>
      <c r="E58">
        <f>[1]excel!$A$1:$K$70</f>
        <v>1</v>
      </c>
      <c r="F58">
        <f>[1]excel!$A$1:$K$70</f>
        <v>11112</v>
      </c>
      <c r="G58">
        <f>[1]excel!$A$1:$K$70</f>
        <v>703224520</v>
      </c>
      <c r="H58">
        <f>[1]excel!$A$1:$K$70</f>
        <v>40155271</v>
      </c>
      <c r="I58">
        <f>[1]excel!$A$1:$K$70</f>
        <v>115703233</v>
      </c>
      <c r="J58">
        <f>[1]excel!$A$1:$K$70</f>
        <v>1730998327</v>
      </c>
      <c r="K58">
        <f>[1]excel!$A$1:$K$70</f>
        <v>115529366</v>
      </c>
    </row>
    <row r="59" spans="1:11" x14ac:dyDescent="0.25">
      <c r="A59">
        <f>[1]excel!$A$1:$K$70</f>
        <v>1024</v>
      </c>
      <c r="B59">
        <f>[1]excel!$A$1:$K$70</f>
        <v>100000</v>
      </c>
      <c r="C59" t="str">
        <f>[1]excel!$A$1:$K$70</f>
        <v>seq</v>
      </c>
      <c r="D59" t="str">
        <f>[1]excel!$A$1:$K$70</f>
        <v>LIKEE</v>
      </c>
      <c r="E59">
        <f>[1]excel!$A$1:$K$70</f>
        <v>1</v>
      </c>
      <c r="F59">
        <f>[1]excel!$A$1:$K$70</f>
        <v>11112</v>
      </c>
      <c r="G59">
        <f>[1]excel!$A$1:$K$70</f>
        <v>721644640</v>
      </c>
      <c r="H59">
        <f>[1]excel!$A$1:$K$70</f>
        <v>37703804</v>
      </c>
      <c r="I59">
        <f>[1]excel!$A$1:$K$70</f>
        <v>138091750</v>
      </c>
      <c r="J59">
        <f>[1]excel!$A$1:$K$70</f>
        <v>1944169503</v>
      </c>
      <c r="K59">
        <f>[1]excel!$A$1:$K$70</f>
        <v>77145849</v>
      </c>
    </row>
    <row r="60" spans="1:11" x14ac:dyDescent="0.25">
      <c r="A60">
        <f>[1]excel!$A$1:$K$70</f>
        <v>1024</v>
      </c>
      <c r="B60">
        <f>[1]excel!$A$1:$K$70</f>
        <v>100000</v>
      </c>
      <c r="C60" t="str">
        <f>[1]excel!$A$1:$K$70</f>
        <v>seq</v>
      </c>
      <c r="D60" t="str">
        <f>[1]excel!$A$1:$K$70</f>
        <v>LIKEE</v>
      </c>
      <c r="E60">
        <f>[1]excel!$A$1:$K$70</f>
        <v>1</v>
      </c>
      <c r="F60">
        <f>[1]excel!$A$1:$K$70</f>
        <v>11112</v>
      </c>
      <c r="G60">
        <f>[1]excel!$A$1:$K$70</f>
        <v>771661101</v>
      </c>
      <c r="H60">
        <f>[1]excel!$A$1:$K$70</f>
        <v>36519818</v>
      </c>
      <c r="I60">
        <f>[1]excel!$A$1:$K$70</f>
        <v>166015849</v>
      </c>
      <c r="J60">
        <f>[1]excel!$A$1:$K$70</f>
        <v>1707824780</v>
      </c>
      <c r="K60">
        <f>[1]excel!$A$1:$K$70</f>
        <v>86511869</v>
      </c>
    </row>
    <row r="61" spans="1:11" x14ac:dyDescent="0.25">
      <c r="A61">
        <f>[1]excel!$A$1:$K$70</f>
        <v>1024</v>
      </c>
      <c r="B61">
        <f>[1]excel!$A$1:$K$70</f>
        <v>200000</v>
      </c>
      <c r="C61" t="str">
        <f>[1]excel!$A$1:$K$70</f>
        <v>seq</v>
      </c>
      <c r="D61" t="str">
        <f>[1]excel!$A$1:$K$70</f>
        <v>LIKEE</v>
      </c>
      <c r="E61">
        <f>[1]excel!$A$1:$K$70</f>
        <v>1</v>
      </c>
      <c r="F61">
        <f>[1]excel!$A$1:$K$70</f>
        <v>111111</v>
      </c>
      <c r="G61">
        <f>[1]excel!$A$1:$K$70</f>
        <v>1348911543</v>
      </c>
      <c r="H61">
        <f>[1]excel!$A$1:$K$70</f>
        <v>61350199</v>
      </c>
      <c r="I61">
        <f>[1]excel!$A$1:$K$70</f>
        <v>574251290</v>
      </c>
      <c r="J61">
        <f>[1]excel!$A$1:$K$70</f>
        <v>2521585210</v>
      </c>
      <c r="K61">
        <f>[1]excel!$A$1:$K$70</f>
        <v>1910048279</v>
      </c>
    </row>
    <row r="62" spans="1:11" x14ac:dyDescent="0.25">
      <c r="A62">
        <f>[1]excel!$A$1:$K$70</f>
        <v>1024</v>
      </c>
      <c r="B62">
        <f>[1]excel!$A$1:$K$70</f>
        <v>200000</v>
      </c>
      <c r="C62" t="str">
        <f>[1]excel!$A$1:$K$70</f>
        <v>seq</v>
      </c>
      <c r="D62" t="str">
        <f>[1]excel!$A$1:$K$70</f>
        <v>LIKEE</v>
      </c>
      <c r="E62">
        <f>[1]excel!$A$1:$K$70</f>
        <v>1</v>
      </c>
      <c r="F62">
        <f>[1]excel!$A$1:$K$70</f>
        <v>111111</v>
      </c>
      <c r="G62">
        <f>[1]excel!$A$1:$K$70</f>
        <v>1320327646</v>
      </c>
      <c r="H62">
        <f>[1]excel!$A$1:$K$70</f>
        <v>64566898</v>
      </c>
      <c r="I62">
        <f>[1]excel!$A$1:$K$70</f>
        <v>475466396</v>
      </c>
      <c r="J62">
        <f>[1]excel!$A$1:$K$70</f>
        <v>2559635180</v>
      </c>
      <c r="K62">
        <f>[1]excel!$A$1:$K$70</f>
        <v>1903820310</v>
      </c>
    </row>
    <row r="63" spans="1:11" x14ac:dyDescent="0.25">
      <c r="A63">
        <f>[1]excel!$A$1:$K$70</f>
        <v>1024</v>
      </c>
      <c r="B63">
        <f>[1]excel!$A$1:$K$70</f>
        <v>200000</v>
      </c>
      <c r="C63" t="str">
        <f>[1]excel!$A$1:$K$70</f>
        <v>seq</v>
      </c>
      <c r="D63" t="str">
        <f>[1]excel!$A$1:$K$70</f>
        <v>LIKEE</v>
      </c>
      <c r="E63">
        <f>[1]excel!$A$1:$K$70</f>
        <v>1</v>
      </c>
      <c r="F63">
        <f>[1]excel!$A$1:$K$70</f>
        <v>111111</v>
      </c>
      <c r="G63">
        <f>[1]excel!$A$1:$K$70</f>
        <v>1205757962</v>
      </c>
      <c r="H63">
        <f>[1]excel!$A$1:$K$70</f>
        <v>62731066</v>
      </c>
      <c r="I63">
        <f>[1]excel!$A$1:$K$70</f>
        <v>530051208</v>
      </c>
      <c r="J63">
        <f>[1]excel!$A$1:$K$70</f>
        <v>2521814327</v>
      </c>
      <c r="K63">
        <f>[1]excel!$A$1:$K$70</f>
        <v>1900395199</v>
      </c>
    </row>
    <row r="64" spans="1:11" x14ac:dyDescent="0.25">
      <c r="A64">
        <f>[1]excel!$A$1:$K$70</f>
        <v>1024</v>
      </c>
      <c r="B64">
        <f>[1]excel!$A$1:$K$70</f>
        <v>200000</v>
      </c>
      <c r="C64" t="str">
        <f>[1]excel!$A$1:$K$70</f>
        <v>seq</v>
      </c>
      <c r="D64" t="str">
        <f>[1]excel!$A$1:$K$70</f>
        <v>LIKEE</v>
      </c>
      <c r="E64">
        <f>[1]excel!$A$1:$K$70</f>
        <v>1</v>
      </c>
      <c r="F64">
        <f>[1]excel!$A$1:$K$70</f>
        <v>111111</v>
      </c>
      <c r="G64">
        <f>[1]excel!$A$1:$K$70</f>
        <v>1323599241</v>
      </c>
      <c r="H64">
        <f>[1]excel!$A$1:$K$70</f>
        <v>60961487</v>
      </c>
      <c r="I64">
        <f>[1]excel!$A$1:$K$70</f>
        <v>1630731206</v>
      </c>
      <c r="J64">
        <f>[1]excel!$A$1:$K$70</f>
        <v>2486478023</v>
      </c>
      <c r="K64">
        <f>[1]excel!$A$1:$K$70</f>
        <v>1861922974</v>
      </c>
    </row>
    <row r="65" spans="1:11" x14ac:dyDescent="0.25">
      <c r="A65">
        <f>[1]excel!$A$1:$K$70</f>
        <v>1024</v>
      </c>
      <c r="B65">
        <f>[1]excel!$A$1:$K$70</f>
        <v>200000</v>
      </c>
      <c r="C65" t="str">
        <f>[1]excel!$A$1:$K$70</f>
        <v>seq</v>
      </c>
      <c r="D65" t="str">
        <f>[1]excel!$A$1:$K$70</f>
        <v>LIKEE</v>
      </c>
      <c r="E65">
        <f>[1]excel!$A$1:$K$70</f>
        <v>1</v>
      </c>
      <c r="F65">
        <f>[1]excel!$A$1:$K$70</f>
        <v>111111</v>
      </c>
      <c r="G65">
        <f>[1]excel!$A$1:$K$70</f>
        <v>1385205626</v>
      </c>
      <c r="H65">
        <f>[1]excel!$A$1:$K$70</f>
        <v>64021939</v>
      </c>
      <c r="I65">
        <f>[1]excel!$A$1:$K$70</f>
        <v>525436972</v>
      </c>
      <c r="J65">
        <f>[1]excel!$A$1:$K$70</f>
        <v>2474935938</v>
      </c>
      <c r="K65">
        <f>[1]excel!$A$1:$K$70</f>
        <v>1924969756</v>
      </c>
    </row>
    <row r="66" spans="1:11" x14ac:dyDescent="0.25">
      <c r="A66">
        <f>[1]excel!$A$1:$K$70</f>
        <v>1024</v>
      </c>
      <c r="B66">
        <f>[1]excel!$A$1:$K$70</f>
        <v>250000</v>
      </c>
      <c r="C66" t="str">
        <f>[1]excel!$A$1:$K$70</f>
        <v>seq</v>
      </c>
      <c r="D66" t="str">
        <f>[1]excel!$A$1:$K$70</f>
        <v>LIKEE</v>
      </c>
      <c r="E66">
        <f>[1]excel!$A$1:$K$70</f>
        <v>1</v>
      </c>
      <c r="F66">
        <f>[1]excel!$A$1:$K$70</f>
        <v>111111</v>
      </c>
      <c r="G66">
        <f>[1]excel!$A$1:$K$70</f>
        <v>2161087856</v>
      </c>
      <c r="H66">
        <f>[1]excel!$A$1:$K$70</f>
        <v>76640048</v>
      </c>
      <c r="I66">
        <f>[1]excel!$A$1:$K$70</f>
        <v>1575197438</v>
      </c>
      <c r="J66">
        <f>[1]excel!$A$1:$K$70</f>
        <v>4209493190</v>
      </c>
      <c r="K66">
        <f>[1]excel!$A$1:$K$70</f>
        <v>1146585689</v>
      </c>
    </row>
    <row r="67" spans="1:11" x14ac:dyDescent="0.25">
      <c r="A67">
        <f>[1]excel!$A$1:$K$70</f>
        <v>1024</v>
      </c>
      <c r="B67">
        <f>[1]excel!$A$1:$K$70</f>
        <v>250000</v>
      </c>
      <c r="C67" t="str">
        <f>[1]excel!$A$1:$K$70</f>
        <v>seq</v>
      </c>
      <c r="D67" t="str">
        <f>[1]excel!$A$1:$K$70</f>
        <v>LIKEE</v>
      </c>
      <c r="E67">
        <f>[1]excel!$A$1:$K$70</f>
        <v>1</v>
      </c>
      <c r="F67">
        <f>[1]excel!$A$1:$K$70</f>
        <v>111111</v>
      </c>
      <c r="G67">
        <f>[1]excel!$A$1:$K$70</f>
        <v>2027619649</v>
      </c>
      <c r="H67">
        <f>[1]excel!$A$1:$K$70</f>
        <v>78735584</v>
      </c>
      <c r="I67">
        <f>[1]excel!$A$1:$K$70</f>
        <v>1447628846</v>
      </c>
      <c r="J67">
        <f>[1]excel!$A$1:$K$70</f>
        <v>4229128381</v>
      </c>
      <c r="K67">
        <f>[1]excel!$A$1:$K$70</f>
        <v>1123735329</v>
      </c>
    </row>
    <row r="68" spans="1:11" x14ac:dyDescent="0.25">
      <c r="A68">
        <f>[1]excel!$A$1:$K$70</f>
        <v>1024</v>
      </c>
      <c r="B68">
        <f>[1]excel!$A$1:$K$70</f>
        <v>250000</v>
      </c>
      <c r="C68" t="str">
        <f>[1]excel!$A$1:$K$70</f>
        <v>seq</v>
      </c>
      <c r="D68" t="str">
        <f>[1]excel!$A$1:$K$70</f>
        <v>LIKEE</v>
      </c>
      <c r="E68">
        <f>[1]excel!$A$1:$K$70</f>
        <v>1</v>
      </c>
      <c r="F68">
        <f>[1]excel!$A$1:$K$70</f>
        <v>111111</v>
      </c>
      <c r="G68">
        <f>[1]excel!$A$1:$K$70</f>
        <v>2152102863</v>
      </c>
      <c r="H68">
        <f>[1]excel!$A$1:$K$70</f>
        <v>73550335</v>
      </c>
      <c r="I68">
        <f>[1]excel!$A$1:$K$70</f>
        <v>1466008645</v>
      </c>
      <c r="J68">
        <f>[1]excel!$A$1:$K$70</f>
        <v>4231531375</v>
      </c>
      <c r="K68">
        <f>[1]excel!$A$1:$K$70</f>
        <v>1169394373</v>
      </c>
    </row>
    <row r="69" spans="1:11" x14ac:dyDescent="0.25">
      <c r="A69">
        <f>[1]excel!$A$1:$K$70</f>
        <v>1024</v>
      </c>
      <c r="B69">
        <f>[1]excel!$A$1:$K$70</f>
        <v>250000</v>
      </c>
      <c r="C69" t="str">
        <f>[1]excel!$A$1:$K$70</f>
        <v>seq</v>
      </c>
      <c r="D69" t="str">
        <f>[1]excel!$A$1:$K$70</f>
        <v>LIKEE</v>
      </c>
      <c r="E69">
        <f>[1]excel!$A$1:$K$70</f>
        <v>1</v>
      </c>
      <c r="F69">
        <f>[1]excel!$A$1:$K$70</f>
        <v>111111</v>
      </c>
      <c r="G69">
        <f>[1]excel!$A$1:$K$70</f>
        <v>2061197757</v>
      </c>
      <c r="H69">
        <f>[1]excel!$A$1:$K$70</f>
        <v>84134605</v>
      </c>
      <c r="I69">
        <f>[1]excel!$A$1:$K$70</f>
        <v>1474407726</v>
      </c>
      <c r="J69">
        <f>[1]excel!$A$1:$K$70</f>
        <v>4218357500</v>
      </c>
      <c r="K69">
        <f>[1]excel!$A$1:$K$70</f>
        <v>1215956014</v>
      </c>
    </row>
    <row r="70" spans="1:11" x14ac:dyDescent="0.25">
      <c r="A70">
        <f>[1]excel!$A$1:$K$70</f>
        <v>1024</v>
      </c>
      <c r="B70">
        <f>[1]excel!$A$1:$K$70</f>
        <v>250000</v>
      </c>
      <c r="C70" t="str">
        <f>[1]excel!$A$1:$K$70</f>
        <v>seq</v>
      </c>
      <c r="D70" t="str">
        <f>[1]excel!$A$1:$K$70</f>
        <v>LIKEE</v>
      </c>
      <c r="E70">
        <f>[1]excel!$A$1:$K$70</f>
        <v>1</v>
      </c>
      <c r="F70">
        <f>[1]excel!$A$1:$K$70</f>
        <v>111111</v>
      </c>
      <c r="G70">
        <f>[1]excel!$A$1:$K$70</f>
        <v>2067651991</v>
      </c>
      <c r="H70">
        <f>[1]excel!$A$1:$K$70</f>
        <v>77028389</v>
      </c>
      <c r="I70">
        <f>[1]excel!$A$1:$K$70</f>
        <v>2046195608</v>
      </c>
      <c r="J70">
        <f>[1]excel!$A$1:$K$70</f>
        <v>3718060764</v>
      </c>
      <c r="K70">
        <f>[1]excel!$A$1:$K$70</f>
        <v>1250821323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3C0C-9D43-4BCC-8AF1-4CAC517E0944}">
  <dimension ref="A1:BS61"/>
  <sheetViews>
    <sheetView workbookViewId="0">
      <selection activeCell="G5" sqref="G5"/>
    </sheetView>
  </sheetViews>
  <sheetFormatPr defaultRowHeight="15" x14ac:dyDescent="0.25"/>
  <sheetData>
    <row r="1" spans="1:71" x14ac:dyDescent="0.25">
      <c r="B1">
        <v>283796913</v>
      </c>
      <c r="C1">
        <v>285570933</v>
      </c>
      <c r="D1">
        <v>375507365</v>
      </c>
      <c r="E1">
        <v>282086762</v>
      </c>
      <c r="F1">
        <v>317231817</v>
      </c>
      <c r="G1">
        <v>273185490</v>
      </c>
      <c r="H1">
        <v>327759766</v>
      </c>
      <c r="I1">
        <v>284515247</v>
      </c>
      <c r="J1">
        <v>286867579</v>
      </c>
      <c r="K1">
        <v>305235534</v>
      </c>
      <c r="L1">
        <v>349831896</v>
      </c>
      <c r="M1">
        <v>291621839</v>
      </c>
      <c r="N1">
        <v>270472491</v>
      </c>
      <c r="O1">
        <v>301627886</v>
      </c>
      <c r="P1">
        <v>371067314</v>
      </c>
      <c r="Q1">
        <v>280300747</v>
      </c>
      <c r="R1">
        <v>294448097</v>
      </c>
      <c r="S1">
        <v>261654675</v>
      </c>
      <c r="T1">
        <v>283780766</v>
      </c>
      <c r="U1">
        <v>312212078</v>
      </c>
      <c r="V1">
        <v>346855207</v>
      </c>
      <c r="W1">
        <v>298635157</v>
      </c>
      <c r="X1">
        <v>293447622</v>
      </c>
      <c r="Y1">
        <v>363252918</v>
      </c>
      <c r="Z1">
        <v>294907072</v>
      </c>
      <c r="AA1">
        <v>296280842</v>
      </c>
      <c r="AB1">
        <v>293313038</v>
      </c>
      <c r="AC1">
        <v>314993739</v>
      </c>
      <c r="AD1">
        <v>390218117</v>
      </c>
      <c r="AE1">
        <v>305041553</v>
      </c>
      <c r="AF1">
        <v>339073438</v>
      </c>
      <c r="AG1">
        <v>309845753</v>
      </c>
      <c r="AH1">
        <v>321632688</v>
      </c>
      <c r="AI1">
        <v>383737440</v>
      </c>
      <c r="AJ1">
        <v>290720831</v>
      </c>
      <c r="AK1">
        <v>313555519</v>
      </c>
      <c r="AL1">
        <v>404630128</v>
      </c>
      <c r="AM1">
        <v>314441353</v>
      </c>
      <c r="AN1">
        <v>334578546</v>
      </c>
      <c r="AO1">
        <v>320914068</v>
      </c>
      <c r="AP1">
        <v>394847123</v>
      </c>
      <c r="AQ1">
        <v>360448595</v>
      </c>
      <c r="AR1">
        <v>338520221</v>
      </c>
      <c r="AS1">
        <v>381895705</v>
      </c>
      <c r="AT1">
        <v>351930173</v>
      </c>
      <c r="AU1">
        <v>426597158</v>
      </c>
      <c r="AV1">
        <v>470194650</v>
      </c>
      <c r="AW1">
        <v>429296395</v>
      </c>
      <c r="AX1">
        <v>449804381</v>
      </c>
      <c r="AY1">
        <v>476845184</v>
      </c>
      <c r="AZ1">
        <v>528106563</v>
      </c>
      <c r="BA1">
        <v>516313491</v>
      </c>
      <c r="BB1">
        <v>502872507</v>
      </c>
      <c r="BC1">
        <v>500867524</v>
      </c>
      <c r="BD1">
        <v>506440424</v>
      </c>
      <c r="BE1">
        <v>749273429</v>
      </c>
      <c r="BF1">
        <v>843601596</v>
      </c>
      <c r="BG1">
        <v>703224520</v>
      </c>
      <c r="BH1">
        <v>721644640</v>
      </c>
      <c r="BI1">
        <v>771661101</v>
      </c>
      <c r="BJ1">
        <v>1348911543</v>
      </c>
      <c r="BK1">
        <v>1320327646</v>
      </c>
      <c r="BL1">
        <v>1205757962</v>
      </c>
      <c r="BM1">
        <v>1323599241</v>
      </c>
      <c r="BN1">
        <v>1385205626</v>
      </c>
      <c r="BO1">
        <v>2161087856</v>
      </c>
      <c r="BP1">
        <v>2027619649</v>
      </c>
      <c r="BQ1">
        <v>2152102863</v>
      </c>
      <c r="BR1">
        <v>2061197757</v>
      </c>
      <c r="BS1">
        <v>2067651991</v>
      </c>
    </row>
    <row r="2" spans="1:71" x14ac:dyDescent="0.25">
      <c r="B2">
        <f>MROUND(B1/(10^7),1)</f>
        <v>28</v>
      </c>
      <c r="C2">
        <f t="shared" ref="C2:BN2" si="0">MROUND(C1/(10^7),1)</f>
        <v>29</v>
      </c>
      <c r="D2">
        <f t="shared" si="0"/>
        <v>38</v>
      </c>
      <c r="E2">
        <f t="shared" si="0"/>
        <v>28</v>
      </c>
      <c r="F2">
        <f t="shared" si="0"/>
        <v>32</v>
      </c>
      <c r="G2">
        <f t="shared" si="0"/>
        <v>27</v>
      </c>
      <c r="H2">
        <f t="shared" si="0"/>
        <v>33</v>
      </c>
      <c r="I2">
        <f t="shared" si="0"/>
        <v>28</v>
      </c>
      <c r="J2">
        <f t="shared" si="0"/>
        <v>29</v>
      </c>
      <c r="K2">
        <f t="shared" si="0"/>
        <v>31</v>
      </c>
      <c r="L2">
        <f t="shared" si="0"/>
        <v>35</v>
      </c>
      <c r="M2">
        <f t="shared" si="0"/>
        <v>29</v>
      </c>
      <c r="N2">
        <f t="shared" si="0"/>
        <v>27</v>
      </c>
      <c r="O2">
        <f t="shared" si="0"/>
        <v>30</v>
      </c>
      <c r="P2">
        <f t="shared" si="0"/>
        <v>37</v>
      </c>
      <c r="Q2">
        <f t="shared" si="0"/>
        <v>28</v>
      </c>
      <c r="R2">
        <f t="shared" si="0"/>
        <v>29</v>
      </c>
      <c r="S2">
        <f t="shared" si="0"/>
        <v>26</v>
      </c>
      <c r="T2">
        <f t="shared" si="0"/>
        <v>28</v>
      </c>
      <c r="U2">
        <f t="shared" si="0"/>
        <v>31</v>
      </c>
      <c r="V2">
        <f t="shared" si="0"/>
        <v>35</v>
      </c>
      <c r="W2">
        <f t="shared" si="0"/>
        <v>30</v>
      </c>
      <c r="X2">
        <f t="shared" si="0"/>
        <v>29</v>
      </c>
      <c r="Y2">
        <f t="shared" si="0"/>
        <v>36</v>
      </c>
      <c r="Z2">
        <f t="shared" si="0"/>
        <v>29</v>
      </c>
      <c r="AA2">
        <f t="shared" si="0"/>
        <v>30</v>
      </c>
      <c r="AB2">
        <f t="shared" si="0"/>
        <v>29</v>
      </c>
      <c r="AC2">
        <f t="shared" si="0"/>
        <v>31</v>
      </c>
      <c r="AD2">
        <f t="shared" si="0"/>
        <v>39</v>
      </c>
      <c r="AE2">
        <f t="shared" si="0"/>
        <v>31</v>
      </c>
      <c r="AF2">
        <f t="shared" si="0"/>
        <v>34</v>
      </c>
      <c r="AG2">
        <f t="shared" si="0"/>
        <v>31</v>
      </c>
      <c r="AH2">
        <f t="shared" si="0"/>
        <v>32</v>
      </c>
      <c r="AI2">
        <f t="shared" si="0"/>
        <v>38</v>
      </c>
      <c r="AJ2">
        <f t="shared" si="0"/>
        <v>29</v>
      </c>
      <c r="AK2">
        <f t="shared" si="0"/>
        <v>31</v>
      </c>
      <c r="AL2">
        <f t="shared" si="0"/>
        <v>40</v>
      </c>
      <c r="AM2">
        <f t="shared" si="0"/>
        <v>31</v>
      </c>
      <c r="AN2">
        <f t="shared" si="0"/>
        <v>33</v>
      </c>
      <c r="AO2">
        <f t="shared" si="0"/>
        <v>32</v>
      </c>
      <c r="AP2">
        <f t="shared" si="0"/>
        <v>39</v>
      </c>
      <c r="AQ2">
        <f t="shared" si="0"/>
        <v>36</v>
      </c>
      <c r="AR2">
        <f t="shared" si="0"/>
        <v>34</v>
      </c>
      <c r="AS2">
        <f t="shared" si="0"/>
        <v>38</v>
      </c>
      <c r="AT2">
        <f t="shared" si="0"/>
        <v>35</v>
      </c>
      <c r="AU2">
        <f t="shared" si="0"/>
        <v>43</v>
      </c>
      <c r="AV2">
        <f t="shared" si="0"/>
        <v>47</v>
      </c>
      <c r="AW2">
        <f t="shared" si="0"/>
        <v>43</v>
      </c>
      <c r="AX2">
        <f t="shared" si="0"/>
        <v>45</v>
      </c>
      <c r="AY2">
        <f t="shared" si="0"/>
        <v>48</v>
      </c>
      <c r="AZ2">
        <f t="shared" si="0"/>
        <v>53</v>
      </c>
      <c r="BA2">
        <f t="shared" si="0"/>
        <v>52</v>
      </c>
      <c r="BB2">
        <f t="shared" si="0"/>
        <v>50</v>
      </c>
      <c r="BC2">
        <f t="shared" si="0"/>
        <v>50</v>
      </c>
      <c r="BD2">
        <f t="shared" si="0"/>
        <v>51</v>
      </c>
      <c r="BE2">
        <f t="shared" si="0"/>
        <v>75</v>
      </c>
      <c r="BF2">
        <f t="shared" si="0"/>
        <v>84</v>
      </c>
      <c r="BG2">
        <f t="shared" si="0"/>
        <v>70</v>
      </c>
      <c r="BH2">
        <f t="shared" si="0"/>
        <v>72</v>
      </c>
      <c r="BI2">
        <f t="shared" si="0"/>
        <v>77</v>
      </c>
      <c r="BJ2">
        <f t="shared" si="0"/>
        <v>135</v>
      </c>
      <c r="BK2">
        <f t="shared" si="0"/>
        <v>132</v>
      </c>
      <c r="BL2">
        <f t="shared" si="0"/>
        <v>121</v>
      </c>
      <c r="BM2">
        <f t="shared" si="0"/>
        <v>132</v>
      </c>
      <c r="BN2">
        <f t="shared" si="0"/>
        <v>139</v>
      </c>
      <c r="BO2">
        <f t="shared" ref="BO2:BS2" si="1">MROUND(BO1/(10^7),1)</f>
        <v>216</v>
      </c>
      <c r="BP2">
        <f t="shared" si="1"/>
        <v>203</v>
      </c>
      <c r="BQ2">
        <f t="shared" si="1"/>
        <v>215</v>
      </c>
      <c r="BR2">
        <f t="shared" si="1"/>
        <v>206</v>
      </c>
      <c r="BS2">
        <f t="shared" si="1"/>
        <v>207</v>
      </c>
    </row>
    <row r="3" spans="1:71" x14ac:dyDescent="0.25">
      <c r="B3">
        <v>100</v>
      </c>
      <c r="C3">
        <v>100</v>
      </c>
      <c r="D3">
        <v>100</v>
      </c>
      <c r="E3">
        <v>100</v>
      </c>
      <c r="F3">
        <v>100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2000</v>
      </c>
      <c r="R3">
        <v>2000</v>
      </c>
      <c r="S3">
        <v>2000</v>
      </c>
      <c r="T3">
        <v>2000</v>
      </c>
      <c r="U3">
        <v>2000</v>
      </c>
      <c r="V3">
        <v>5000</v>
      </c>
      <c r="W3">
        <v>5000</v>
      </c>
      <c r="X3">
        <v>5000</v>
      </c>
      <c r="Y3">
        <v>5000</v>
      </c>
      <c r="Z3">
        <v>5000</v>
      </c>
      <c r="AA3">
        <v>7500</v>
      </c>
      <c r="AB3">
        <v>7500</v>
      </c>
      <c r="AC3">
        <v>7500</v>
      </c>
      <c r="AD3">
        <v>7500</v>
      </c>
      <c r="AE3">
        <v>7500</v>
      </c>
      <c r="AF3">
        <v>10000</v>
      </c>
      <c r="AG3">
        <v>10000</v>
      </c>
      <c r="AH3">
        <v>10000</v>
      </c>
      <c r="AI3">
        <v>10000</v>
      </c>
      <c r="AJ3">
        <v>10000</v>
      </c>
      <c r="AK3">
        <v>20000</v>
      </c>
      <c r="AL3">
        <v>20000</v>
      </c>
      <c r="AM3">
        <v>20000</v>
      </c>
      <c r="AN3">
        <v>20000</v>
      </c>
      <c r="AO3">
        <v>20000</v>
      </c>
      <c r="AP3">
        <v>30000</v>
      </c>
      <c r="AQ3">
        <v>30000</v>
      </c>
      <c r="AR3">
        <v>30000</v>
      </c>
      <c r="AS3">
        <v>30000</v>
      </c>
      <c r="AT3">
        <v>30000</v>
      </c>
      <c r="AU3">
        <v>50000</v>
      </c>
      <c r="AV3">
        <v>50000</v>
      </c>
      <c r="AW3">
        <v>50000</v>
      </c>
      <c r="AX3">
        <v>50000</v>
      </c>
      <c r="AY3">
        <v>50000</v>
      </c>
      <c r="AZ3">
        <v>75000</v>
      </c>
      <c r="BA3">
        <v>75000</v>
      </c>
      <c r="BB3">
        <v>75000</v>
      </c>
      <c r="BC3">
        <v>75000</v>
      </c>
      <c r="BD3">
        <v>75000</v>
      </c>
      <c r="BE3">
        <v>100000</v>
      </c>
      <c r="BF3">
        <v>100000</v>
      </c>
      <c r="BG3">
        <v>100000</v>
      </c>
      <c r="BH3">
        <v>100000</v>
      </c>
      <c r="BI3">
        <v>100000</v>
      </c>
      <c r="BJ3">
        <v>200000</v>
      </c>
      <c r="BK3">
        <v>200000</v>
      </c>
      <c r="BL3">
        <v>200000</v>
      </c>
      <c r="BM3">
        <v>200000</v>
      </c>
      <c r="BN3">
        <v>200000</v>
      </c>
      <c r="BO3">
        <v>250000</v>
      </c>
      <c r="BP3">
        <v>250000</v>
      </c>
      <c r="BQ3">
        <v>250000</v>
      </c>
      <c r="BR3">
        <v>250000</v>
      </c>
      <c r="BS3">
        <v>250000</v>
      </c>
    </row>
    <row r="4" spans="1:71" x14ac:dyDescent="0.25">
      <c r="B4">
        <f>-4.938412107*10^(-18)*B3^4+5.857071577*10^(-13)*B3^3-1.787520802*10^(-8)*B3^2+3.501337106*10^(-4)*B3+30.04068442</f>
        <v>30.075519624193117</v>
      </c>
      <c r="C4">
        <f t="shared" ref="C4:AY4" si="2">-4.938412107*10^(-18)*C3^4+5.857071577*10^(-13)*C3^3-1.787520802*10^(-8)*C3^2+3.501337106*10^(-4)*C3+30.04068442</f>
        <v>30.075519624193117</v>
      </c>
      <c r="D4">
        <f t="shared" si="2"/>
        <v>30.075519624193117</v>
      </c>
      <c r="E4">
        <f t="shared" si="2"/>
        <v>30.075519624193117</v>
      </c>
      <c r="F4">
        <f t="shared" si="2"/>
        <v>30.075519624193117</v>
      </c>
      <c r="G4">
        <f t="shared" si="2"/>
        <v>30.211355378038956</v>
      </c>
      <c r="H4">
        <f t="shared" si="2"/>
        <v>30.211355378038956</v>
      </c>
      <c r="I4">
        <f t="shared" si="2"/>
        <v>30.211355378038956</v>
      </c>
      <c r="J4">
        <f t="shared" si="2"/>
        <v>30.211355378038956</v>
      </c>
      <c r="K4">
        <f t="shared" si="2"/>
        <v>30.211355378038956</v>
      </c>
      <c r="L4">
        <f t="shared" si="2"/>
        <v>30.373523691325595</v>
      </c>
      <c r="M4">
        <f t="shared" si="2"/>
        <v>30.373523691325595</v>
      </c>
      <c r="N4">
        <f t="shared" si="2"/>
        <v>30.373523691325595</v>
      </c>
      <c r="O4">
        <f t="shared" si="2"/>
        <v>30.373523691325595</v>
      </c>
      <c r="P4">
        <f t="shared" si="2"/>
        <v>30.373523691325595</v>
      </c>
      <c r="Q4">
        <f t="shared" si="2"/>
        <v>30.674057651787891</v>
      </c>
      <c r="R4">
        <f t="shared" si="2"/>
        <v>30.674057651787891</v>
      </c>
      <c r="S4">
        <f t="shared" si="2"/>
        <v>30.674057651787891</v>
      </c>
      <c r="T4">
        <f t="shared" si="2"/>
        <v>30.674057651787891</v>
      </c>
      <c r="U4">
        <f t="shared" si="2"/>
        <v>30.674057651787891</v>
      </c>
      <c r="V4">
        <f t="shared" si="2"/>
        <v>31.414599659645628</v>
      </c>
      <c r="W4">
        <f t="shared" si="2"/>
        <v>31.414599659645628</v>
      </c>
      <c r="X4">
        <f t="shared" si="2"/>
        <v>31.414599659645628</v>
      </c>
      <c r="Y4">
        <f t="shared" si="2"/>
        <v>31.414599659645628</v>
      </c>
      <c r="Z4">
        <f t="shared" si="2"/>
        <v>31.414599659645628</v>
      </c>
      <c r="AA4">
        <f t="shared" si="2"/>
        <v>31.892676560972383</v>
      </c>
      <c r="AB4">
        <f t="shared" si="2"/>
        <v>31.892676560972383</v>
      </c>
      <c r="AC4">
        <f t="shared" si="2"/>
        <v>31.892676560972383</v>
      </c>
      <c r="AD4">
        <f t="shared" si="2"/>
        <v>31.892676560972383</v>
      </c>
      <c r="AE4">
        <f t="shared" si="2"/>
        <v>31.892676560972383</v>
      </c>
      <c r="AF4">
        <f t="shared" si="2"/>
        <v>32.290823760630005</v>
      </c>
      <c r="AG4">
        <f t="shared" si="2"/>
        <v>32.290823760630005</v>
      </c>
      <c r="AH4">
        <f t="shared" si="2"/>
        <v>32.290823760630005</v>
      </c>
      <c r="AI4">
        <f t="shared" si="2"/>
        <v>32.290823760630005</v>
      </c>
      <c r="AJ4">
        <f t="shared" si="2"/>
        <v>32.290823760630005</v>
      </c>
      <c r="AK4">
        <f t="shared" si="2"/>
        <v>33.78878674848</v>
      </c>
      <c r="AL4">
        <f t="shared" si="2"/>
        <v>33.78878674848</v>
      </c>
      <c r="AM4">
        <f t="shared" si="2"/>
        <v>33.78878674848</v>
      </c>
      <c r="AN4">
        <f t="shared" si="2"/>
        <v>33.78878674848</v>
      </c>
      <c r="AO4">
        <f t="shared" si="2"/>
        <v>33.78878674848</v>
      </c>
      <c r="AP4">
        <f t="shared" si="2"/>
        <v>36.270987971229999</v>
      </c>
      <c r="AQ4">
        <f t="shared" si="2"/>
        <v>36.270987971229999</v>
      </c>
      <c r="AR4">
        <f t="shared" si="2"/>
        <v>36.270987971229999</v>
      </c>
      <c r="AS4">
        <f t="shared" si="2"/>
        <v>36.270987971229999</v>
      </c>
      <c r="AT4">
        <f t="shared" si="2"/>
        <v>36.270987971229999</v>
      </c>
      <c r="AU4">
        <f t="shared" si="2"/>
        <v>45.207668943749994</v>
      </c>
      <c r="AV4">
        <f t="shared" si="2"/>
        <v>45.207668943749994</v>
      </c>
      <c r="AW4">
        <f t="shared" si="2"/>
        <v>45.207668943749994</v>
      </c>
      <c r="AX4">
        <f t="shared" si="2"/>
        <v>45.207668943749994</v>
      </c>
      <c r="AY4">
        <f t="shared" si="2"/>
        <v>45.207668943749994</v>
      </c>
    </row>
    <row r="5" spans="1:71" x14ac:dyDescent="0.25">
      <c r="AU5">
        <f t="shared" ref="AU5:AY5" si="3">8.842666667*10^(-19)*AU3^4-4.960266667*10^(-13)*AU3^3+9.592933334*10^(-8)*AU3^2-6.758933334*10^(-3)*AU3+199.8</f>
        <v>45.199999979374951</v>
      </c>
      <c r="AV5">
        <f t="shared" si="3"/>
        <v>45.199999979374951</v>
      </c>
      <c r="AW5">
        <f t="shared" si="3"/>
        <v>45.199999979374951</v>
      </c>
      <c r="AX5">
        <f t="shared" si="3"/>
        <v>45.199999979374951</v>
      </c>
      <c r="AY5">
        <f t="shared" si="3"/>
        <v>45.199999979374951</v>
      </c>
      <c r="AZ5">
        <f t="shared" ref="AZ5:BS5" si="4">8.842666667*10^(-19)*AZ3^4-4.960266667*10^(-13)*AZ3^3+9.592933334*10^(-8)*AZ3^2-6.758933334*10^(-3)*AZ3+199.8</f>
        <v>51.199999974492073</v>
      </c>
      <c r="BA5">
        <f t="shared" si="4"/>
        <v>51.199999974492073</v>
      </c>
      <c r="BB5">
        <f t="shared" si="4"/>
        <v>51.199999974492073</v>
      </c>
      <c r="BC5">
        <f t="shared" si="4"/>
        <v>51.199999974492073</v>
      </c>
      <c r="BD5">
        <f t="shared" si="4"/>
        <v>51.199999974492073</v>
      </c>
      <c r="BE5">
        <f t="shared" si="4"/>
        <v>75.599999969999828</v>
      </c>
      <c r="BF5">
        <f t="shared" si="4"/>
        <v>75.599999969999828</v>
      </c>
      <c r="BG5">
        <f t="shared" si="4"/>
        <v>75.599999969999828</v>
      </c>
      <c r="BH5">
        <f t="shared" si="4"/>
        <v>75.599999969999828</v>
      </c>
      <c r="BI5">
        <f t="shared" si="4"/>
        <v>75.599999969999828</v>
      </c>
      <c r="BJ5">
        <f t="shared" si="4"/>
        <v>131.79999991999949</v>
      </c>
      <c r="BK5">
        <f t="shared" si="4"/>
        <v>131.79999991999949</v>
      </c>
      <c r="BL5">
        <f t="shared" si="4"/>
        <v>131.79999991999949</v>
      </c>
      <c r="BM5">
        <f t="shared" si="4"/>
        <v>131.79999991999949</v>
      </c>
      <c r="BN5">
        <f t="shared" si="4"/>
        <v>131.79999991999949</v>
      </c>
      <c r="BO5">
        <f t="shared" si="4"/>
        <v>209.39999985937453</v>
      </c>
      <c r="BP5">
        <f t="shared" si="4"/>
        <v>209.39999985937453</v>
      </c>
      <c r="BQ5">
        <f t="shared" si="4"/>
        <v>209.39999985937453</v>
      </c>
      <c r="BR5">
        <f t="shared" si="4"/>
        <v>209.39999985937453</v>
      </c>
      <c r="BS5">
        <f t="shared" si="4"/>
        <v>209.39999985937453</v>
      </c>
    </row>
    <row r="6" spans="1:71" x14ac:dyDescent="0.25">
      <c r="A6" s="3"/>
      <c r="B6" s="3"/>
      <c r="C6" s="3"/>
      <c r="D6" s="3"/>
      <c r="E6" s="3"/>
      <c r="F6" s="3"/>
      <c r="G6" s="3"/>
      <c r="H6" s="3"/>
    </row>
    <row r="7" spans="1:71" x14ac:dyDescent="0.25">
      <c r="A7" s="3"/>
      <c r="B7" s="3"/>
      <c r="C7" s="3"/>
      <c r="D7" s="3"/>
      <c r="E7" s="3"/>
      <c r="F7" s="3"/>
      <c r="G7" s="3"/>
      <c r="H7" s="3"/>
    </row>
    <row r="8" spans="1:71" x14ac:dyDescent="0.25">
      <c r="A8" s="3"/>
      <c r="B8" s="3" t="s">
        <v>0</v>
      </c>
      <c r="C8" s="3"/>
      <c r="D8" s="3"/>
      <c r="E8" s="3"/>
      <c r="F8" s="3"/>
      <c r="G8" s="3"/>
      <c r="H8" s="3"/>
    </row>
    <row r="9" spans="1:71" x14ac:dyDescent="0.25">
      <c r="A9" s="3"/>
      <c r="B9" s="4" t="s">
        <v>2</v>
      </c>
      <c r="C9" s="3"/>
      <c r="D9" s="3"/>
      <c r="E9" s="3"/>
      <c r="F9" s="3"/>
      <c r="G9" s="3"/>
      <c r="H9" s="3"/>
    </row>
    <row r="10" spans="1:71" x14ac:dyDescent="0.25">
      <c r="A10" s="3"/>
      <c r="B10" s="3" t="s">
        <v>3</v>
      </c>
      <c r="C10" s="3"/>
      <c r="D10" s="3"/>
      <c r="E10" s="3"/>
      <c r="F10" s="3"/>
      <c r="G10" s="3"/>
      <c r="H10" s="3"/>
      <c r="O10" t="s">
        <v>6</v>
      </c>
    </row>
    <row r="11" spans="1:71" x14ac:dyDescent="0.25">
      <c r="A11" s="3"/>
      <c r="B11" s="3"/>
      <c r="C11" s="3"/>
      <c r="D11" s="3"/>
      <c r="E11" s="3"/>
      <c r="F11" s="3"/>
      <c r="G11" s="3"/>
      <c r="H11" s="3"/>
    </row>
    <row r="12" spans="1:71" x14ac:dyDescent="0.25">
      <c r="A12" s="3"/>
      <c r="B12" s="3"/>
      <c r="C12" s="3"/>
      <c r="D12" s="3"/>
      <c r="E12" s="3"/>
      <c r="F12" s="3"/>
      <c r="G12" s="3"/>
      <c r="H12" s="3"/>
      <c r="AR12">
        <v>50000</v>
      </c>
      <c r="AS12">
        <v>43</v>
      </c>
    </row>
    <row r="13" spans="1:71" x14ac:dyDescent="0.25">
      <c r="A13" s="3"/>
      <c r="B13" s="3" t="s">
        <v>1</v>
      </c>
      <c r="C13" s="3"/>
      <c r="D13" s="3"/>
      <c r="E13" s="3"/>
      <c r="F13" s="3"/>
      <c r="G13" s="3"/>
      <c r="H13" s="3"/>
      <c r="AR13">
        <v>50000</v>
      </c>
      <c r="AS13">
        <v>47</v>
      </c>
    </row>
    <row r="14" spans="1:71" x14ac:dyDescent="0.25">
      <c r="A14" s="3"/>
      <c r="B14" s="2" t="s">
        <v>4</v>
      </c>
      <c r="C14" s="3"/>
      <c r="D14" s="3"/>
      <c r="E14" s="3"/>
      <c r="F14" s="3"/>
      <c r="G14" s="3"/>
      <c r="H14" s="3"/>
      <c r="O14" t="s">
        <v>6</v>
      </c>
      <c r="AR14">
        <v>50000</v>
      </c>
      <c r="AS14">
        <v>43</v>
      </c>
    </row>
    <row r="15" spans="1:71" x14ac:dyDescent="0.25">
      <c r="A15" s="3"/>
      <c r="B15" t="s">
        <v>5</v>
      </c>
      <c r="C15" s="3"/>
      <c r="D15" s="3"/>
      <c r="E15" s="3"/>
      <c r="F15" s="3"/>
      <c r="G15" s="3"/>
      <c r="H15" s="3"/>
      <c r="AR15">
        <v>50000</v>
      </c>
      <c r="AS15">
        <v>45</v>
      </c>
    </row>
    <row r="16" spans="1:71" x14ac:dyDescent="0.25">
      <c r="A16" s="3"/>
      <c r="B16" s="3"/>
      <c r="C16" s="3"/>
      <c r="D16" s="3"/>
      <c r="E16" s="3"/>
      <c r="F16" s="3"/>
      <c r="G16" s="3"/>
      <c r="H16" s="3"/>
      <c r="AR16">
        <v>50000</v>
      </c>
      <c r="AS16">
        <v>48</v>
      </c>
    </row>
    <row r="17" spans="1:45" x14ac:dyDescent="0.25">
      <c r="A17" s="3"/>
      <c r="B17" s="3"/>
      <c r="C17" s="3"/>
      <c r="D17" s="3"/>
      <c r="E17" s="3"/>
      <c r="F17" s="3"/>
      <c r="G17" s="3"/>
      <c r="H17" s="3"/>
      <c r="AR17">
        <v>75000</v>
      </c>
      <c r="AS17">
        <v>53</v>
      </c>
    </row>
    <row r="18" spans="1:45" x14ac:dyDescent="0.25">
      <c r="A18" s="3"/>
      <c r="B18" s="3"/>
      <c r="C18" s="3"/>
      <c r="D18" s="3"/>
      <c r="E18" s="3"/>
      <c r="F18" s="3"/>
      <c r="G18" s="3"/>
      <c r="H18" s="3"/>
      <c r="AR18">
        <v>75000</v>
      </c>
      <c r="AS18">
        <v>52</v>
      </c>
    </row>
    <row r="19" spans="1:45" x14ac:dyDescent="0.25">
      <c r="A19" s="3"/>
      <c r="B19" s="3"/>
      <c r="C19" s="3"/>
      <c r="D19" s="3"/>
      <c r="E19" s="3"/>
      <c r="F19" s="3"/>
      <c r="G19" s="3"/>
      <c r="H19" s="3"/>
      <c r="AR19">
        <v>75000</v>
      </c>
      <c r="AS19">
        <v>50</v>
      </c>
    </row>
    <row r="20" spans="1:45" x14ac:dyDescent="0.25">
      <c r="A20" s="3"/>
      <c r="B20" s="3"/>
      <c r="C20" s="3"/>
      <c r="D20" s="3"/>
      <c r="E20" s="3"/>
      <c r="F20" s="3"/>
      <c r="G20" s="3"/>
      <c r="H20" s="3"/>
      <c r="AR20">
        <v>75000</v>
      </c>
      <c r="AS20">
        <v>50</v>
      </c>
    </row>
    <row r="21" spans="1:45" x14ac:dyDescent="0.25">
      <c r="A21" s="3"/>
      <c r="B21" s="3"/>
      <c r="C21" s="3"/>
      <c r="D21" s="3"/>
      <c r="E21" s="3"/>
      <c r="F21" s="3"/>
      <c r="G21" s="3"/>
      <c r="H21" s="3"/>
      <c r="AR21">
        <v>75000</v>
      </c>
      <c r="AS21">
        <v>51</v>
      </c>
    </row>
    <row r="22" spans="1:45" x14ac:dyDescent="0.25">
      <c r="AR22">
        <v>100000</v>
      </c>
      <c r="AS22">
        <v>75</v>
      </c>
    </row>
    <row r="23" spans="1:45" x14ac:dyDescent="0.25">
      <c r="AR23">
        <v>100000</v>
      </c>
      <c r="AS23">
        <v>84</v>
      </c>
    </row>
    <row r="24" spans="1:45" x14ac:dyDescent="0.25">
      <c r="AR24">
        <v>100000</v>
      </c>
      <c r="AS24">
        <v>70</v>
      </c>
    </row>
    <row r="25" spans="1:45" x14ac:dyDescent="0.25">
      <c r="AR25">
        <v>100000</v>
      </c>
      <c r="AS25">
        <v>72</v>
      </c>
    </row>
    <row r="26" spans="1:45" x14ac:dyDescent="0.25">
      <c r="AR26">
        <v>100000</v>
      </c>
      <c r="AS26">
        <v>77</v>
      </c>
    </row>
    <row r="27" spans="1:45" x14ac:dyDescent="0.25">
      <c r="AR27">
        <v>200000</v>
      </c>
      <c r="AS27">
        <v>135</v>
      </c>
    </row>
    <row r="28" spans="1:45" x14ac:dyDescent="0.25">
      <c r="AR28">
        <v>200000</v>
      </c>
      <c r="AS28">
        <v>132</v>
      </c>
    </row>
    <row r="29" spans="1:45" x14ac:dyDescent="0.25">
      <c r="AR29">
        <v>200000</v>
      </c>
      <c r="AS29">
        <v>121</v>
      </c>
    </row>
    <row r="30" spans="1:45" x14ac:dyDescent="0.25">
      <c r="AR30">
        <v>200000</v>
      </c>
      <c r="AS30">
        <v>132</v>
      </c>
    </row>
    <row r="31" spans="1:45" x14ac:dyDescent="0.25">
      <c r="AR31">
        <v>200000</v>
      </c>
      <c r="AS31">
        <v>139</v>
      </c>
    </row>
    <row r="32" spans="1:45" x14ac:dyDescent="0.25">
      <c r="AR32">
        <v>250000</v>
      </c>
      <c r="AS32">
        <v>216</v>
      </c>
    </row>
    <row r="33" spans="44:45" x14ac:dyDescent="0.25">
      <c r="AR33">
        <v>250000</v>
      </c>
      <c r="AS33">
        <v>203</v>
      </c>
    </row>
    <row r="34" spans="44:45" x14ac:dyDescent="0.25">
      <c r="AR34">
        <v>250000</v>
      </c>
      <c r="AS34">
        <v>215</v>
      </c>
    </row>
    <row r="35" spans="44:45" x14ac:dyDescent="0.25">
      <c r="AR35">
        <v>250000</v>
      </c>
      <c r="AS35">
        <v>206</v>
      </c>
    </row>
    <row r="36" spans="44:45" x14ac:dyDescent="0.25">
      <c r="AR36">
        <v>250000</v>
      </c>
      <c r="AS36">
        <v>207</v>
      </c>
    </row>
    <row r="60" spans="35:35" x14ac:dyDescent="0.25">
      <c r="AI60">
        <v>45</v>
      </c>
    </row>
    <row r="61" spans="35:35" x14ac:dyDescent="0.25">
      <c r="AI61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sheetPr codeName="List1"/>
  <dimension ref="A1:BS210"/>
  <sheetViews>
    <sheetView topLeftCell="G2" zoomScale="85" zoomScaleNormal="85" workbookViewId="0">
      <selection activeCell="I45" sqref="I45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386554</v>
      </c>
      <c r="C2">
        <v>1418002</v>
      </c>
      <c r="D2">
        <v>381790</v>
      </c>
      <c r="E2" s="3">
        <v>373433</v>
      </c>
      <c r="F2" s="3">
        <v>469770</v>
      </c>
      <c r="G2" s="3">
        <v>1201846</v>
      </c>
      <c r="H2" s="3">
        <v>966092</v>
      </c>
      <c r="I2" s="3">
        <v>947554</v>
      </c>
      <c r="J2" s="3">
        <v>1046736</v>
      </c>
      <c r="K2" s="3">
        <v>971884</v>
      </c>
      <c r="L2" s="3">
        <v>6311016</v>
      </c>
      <c r="M2" s="3">
        <v>1121967</v>
      </c>
      <c r="N2" s="3">
        <v>1648944</v>
      </c>
      <c r="O2" s="3">
        <v>1195727</v>
      </c>
      <c r="P2" s="3">
        <v>5183003</v>
      </c>
      <c r="Q2" s="3">
        <v>3220067</v>
      </c>
      <c r="R2" s="3">
        <v>2211233</v>
      </c>
      <c r="S2" s="3">
        <v>2342480</v>
      </c>
      <c r="T2" s="3">
        <v>1627470</v>
      </c>
      <c r="U2">
        <v>5348770</v>
      </c>
      <c r="V2">
        <v>2975981</v>
      </c>
      <c r="W2">
        <v>4741392</v>
      </c>
      <c r="X2">
        <v>4363816</v>
      </c>
      <c r="Y2">
        <v>3580027</v>
      </c>
      <c r="Z2">
        <v>3868598</v>
      </c>
      <c r="AA2">
        <v>5119311</v>
      </c>
      <c r="AB2">
        <v>7556507</v>
      </c>
      <c r="AC2">
        <v>5086459</v>
      </c>
      <c r="AD2">
        <v>4321427</v>
      </c>
      <c r="AE2">
        <v>4944335</v>
      </c>
      <c r="AF2">
        <v>6257461</v>
      </c>
      <c r="AG2">
        <v>6276724</v>
      </c>
      <c r="AH2">
        <v>5861833</v>
      </c>
      <c r="AI2">
        <v>5541829</v>
      </c>
      <c r="AJ2">
        <v>5594046</v>
      </c>
      <c r="AK2">
        <v>11564198</v>
      </c>
      <c r="AL2">
        <v>11297966</v>
      </c>
      <c r="AM2">
        <v>10362439</v>
      </c>
      <c r="AN2">
        <v>10248346</v>
      </c>
      <c r="AO2">
        <v>10006984</v>
      </c>
      <c r="AP2">
        <v>15341467</v>
      </c>
      <c r="AQ2">
        <v>14137414</v>
      </c>
      <c r="AR2">
        <v>13658755</v>
      </c>
      <c r="AS2">
        <v>13976009</v>
      </c>
      <c r="AT2">
        <v>14128719</v>
      </c>
      <c r="AU2">
        <v>26543052</v>
      </c>
      <c r="AV2">
        <v>23261085</v>
      </c>
      <c r="AW2">
        <v>20800856</v>
      </c>
      <c r="AX2">
        <v>24043748</v>
      </c>
      <c r="AY2">
        <v>20964865</v>
      </c>
      <c r="AZ2">
        <v>28462327</v>
      </c>
      <c r="BA2">
        <v>30569792</v>
      </c>
      <c r="BB2">
        <v>29210701</v>
      </c>
      <c r="BC2">
        <v>27874738</v>
      </c>
      <c r="BD2">
        <v>29172113</v>
      </c>
      <c r="BE2">
        <v>36316468</v>
      </c>
      <c r="BF2">
        <v>36906577</v>
      </c>
      <c r="BG2">
        <v>40155271</v>
      </c>
      <c r="BH2">
        <v>37703804</v>
      </c>
      <c r="BI2">
        <v>36519818</v>
      </c>
      <c r="BJ2">
        <v>61350199</v>
      </c>
      <c r="BK2">
        <v>64566898</v>
      </c>
      <c r="BL2">
        <v>62731066</v>
      </c>
      <c r="BM2">
        <v>60961487</v>
      </c>
      <c r="BN2">
        <v>64021939</v>
      </c>
      <c r="BO2">
        <v>76640048</v>
      </c>
      <c r="BP2">
        <v>78735584</v>
      </c>
      <c r="BQ2">
        <v>73550335</v>
      </c>
      <c r="BR2">
        <v>84134605</v>
      </c>
      <c r="BS2">
        <v>77028389</v>
      </c>
    </row>
    <row r="3" spans="1:71" x14ac:dyDescent="0.25">
      <c r="B3" s="28">
        <f>-2.848496933*B1^2+8403.3634*B1-2462735.067</f>
        <v>-1650883.6963299997</v>
      </c>
      <c r="C3" s="28">
        <f t="shared" ref="C3:T3" si="0">-2.848496933*C1^2+8403.3634*C1-2462735.067</f>
        <v>-1650883.6963299997</v>
      </c>
      <c r="D3" s="28">
        <f t="shared" si="0"/>
        <v>-1650883.6963299997</v>
      </c>
      <c r="E3" s="28">
        <f t="shared" si="0"/>
        <v>-1650883.6963299997</v>
      </c>
      <c r="F3" s="28">
        <f t="shared" si="0"/>
        <v>-1650883.6963299997</v>
      </c>
      <c r="G3" s="28">
        <f t="shared" si="0"/>
        <v>1026822.3997500003</v>
      </c>
      <c r="H3" s="28">
        <f t="shared" si="0"/>
        <v>1026822.3997500003</v>
      </c>
      <c r="I3" s="28">
        <f t="shared" si="0"/>
        <v>1026822.3997500003</v>
      </c>
      <c r="J3" s="28">
        <f t="shared" si="0"/>
        <v>1026822.3997500003</v>
      </c>
      <c r="K3" s="28">
        <f t="shared" si="0"/>
        <v>1026822.3997500003</v>
      </c>
      <c r="L3" s="28">
        <f t="shared" si="0"/>
        <v>3092131.4000000004</v>
      </c>
      <c r="M3" s="28">
        <f t="shared" si="0"/>
        <v>3092131.4000000004</v>
      </c>
      <c r="N3" s="28">
        <f t="shared" si="0"/>
        <v>3092131.4000000004</v>
      </c>
      <c r="O3" s="28">
        <f t="shared" si="0"/>
        <v>3092131.4000000004</v>
      </c>
      <c r="P3" s="28">
        <f t="shared" si="0"/>
        <v>3092131.4000000004</v>
      </c>
      <c r="Q3" s="28">
        <f t="shared" si="0"/>
        <v>2950004.001000002</v>
      </c>
      <c r="R3" s="28">
        <f t="shared" si="0"/>
        <v>2950004.001000002</v>
      </c>
      <c r="S3" s="28">
        <f t="shared" si="0"/>
        <v>2950004.001000002</v>
      </c>
      <c r="T3" s="28">
        <f t="shared" si="0"/>
        <v>2950004.001000002</v>
      </c>
      <c r="U3">
        <f t="shared" ref="U3:BN3" si="1">-6.726539099*10^(-15)*U1^4+7.008578903*10^(-9)*U1^3-2.139562281*10^(-3)*U1^2+509.1881486*U1+1200288.689</f>
        <v>2210162.6980825984</v>
      </c>
      <c r="V3">
        <f t="shared" si="1"/>
        <v>3693612.2432509381</v>
      </c>
      <c r="W3">
        <f t="shared" si="1"/>
        <v>3693612.2432509381</v>
      </c>
      <c r="X3">
        <f t="shared" si="1"/>
        <v>3693612.2432509381</v>
      </c>
      <c r="Y3">
        <f t="shared" si="1"/>
        <v>3693612.2432509381</v>
      </c>
      <c r="Z3">
        <f t="shared" si="1"/>
        <v>3693612.2432509381</v>
      </c>
      <c r="AA3">
        <f t="shared" si="1"/>
        <v>4901784.8862283351</v>
      </c>
      <c r="AB3">
        <f t="shared" si="1"/>
        <v>4901784.8862283351</v>
      </c>
      <c r="AC3">
        <f t="shared" si="1"/>
        <v>4901784.8862283351</v>
      </c>
      <c r="AD3">
        <f t="shared" si="1"/>
        <v>4901784.8862283351</v>
      </c>
      <c r="AE3">
        <f t="shared" si="1"/>
        <v>4901784.8862283351</v>
      </c>
      <c r="AF3">
        <f t="shared" si="1"/>
        <v>6085155.2604120094</v>
      </c>
      <c r="AG3">
        <f t="shared" si="1"/>
        <v>6085155.2604120094</v>
      </c>
      <c r="AH3">
        <f t="shared" si="1"/>
        <v>6085155.2604120094</v>
      </c>
      <c r="AI3">
        <f t="shared" si="1"/>
        <v>6085155.2604120094</v>
      </c>
      <c r="AJ3">
        <f t="shared" si="1"/>
        <v>6085155.2604120094</v>
      </c>
      <c r="AK3">
        <f t="shared" si="1"/>
        <v>10583219.133568158</v>
      </c>
      <c r="AL3">
        <f t="shared" si="1"/>
        <v>10583219.133568158</v>
      </c>
      <c r="AM3">
        <f t="shared" si="1"/>
        <v>10583219.133568158</v>
      </c>
      <c r="AN3">
        <f t="shared" si="1"/>
        <v>10583219.133568158</v>
      </c>
      <c r="AO3">
        <f t="shared" si="1"/>
        <v>10583219.133568158</v>
      </c>
      <c r="AP3">
        <f t="shared" si="1"/>
        <v>14734110.227810808</v>
      </c>
      <c r="AQ3">
        <f t="shared" si="1"/>
        <v>14734110.227810808</v>
      </c>
      <c r="AR3">
        <f t="shared" si="1"/>
        <v>14734110.227810808</v>
      </c>
      <c r="AS3">
        <f t="shared" si="1"/>
        <v>14734110.227810808</v>
      </c>
      <c r="AT3">
        <f t="shared" si="1"/>
        <v>14734110.227810808</v>
      </c>
      <c r="AU3">
        <f t="shared" si="1"/>
        <v>22144821.910006251</v>
      </c>
      <c r="AV3">
        <f t="shared" si="1"/>
        <v>22144821.910006251</v>
      </c>
      <c r="AW3">
        <f t="shared" si="1"/>
        <v>22144821.910006251</v>
      </c>
      <c r="AX3">
        <f t="shared" si="1"/>
        <v>22144821.910006251</v>
      </c>
      <c r="AY3">
        <f t="shared" si="1"/>
        <v>22144821.910006251</v>
      </c>
      <c r="AZ3">
        <f t="shared" si="1"/>
        <v>30098274.326898824</v>
      </c>
      <c r="BA3">
        <f t="shared" si="1"/>
        <v>30098274.326898824</v>
      </c>
      <c r="BB3">
        <f t="shared" si="1"/>
        <v>30098274.326898824</v>
      </c>
      <c r="BC3">
        <f t="shared" si="1"/>
        <v>30098274.326898824</v>
      </c>
      <c r="BD3">
        <f t="shared" si="1"/>
        <v>30098274.326898824</v>
      </c>
      <c r="BE3">
        <f t="shared" si="1"/>
        <v>37059405.732100002</v>
      </c>
      <c r="BF3">
        <f t="shared" si="1"/>
        <v>37059405.732100002</v>
      </c>
      <c r="BG3">
        <f t="shared" si="1"/>
        <v>37059405.732100002</v>
      </c>
      <c r="BH3">
        <f t="shared" si="1"/>
        <v>37059405.732100002</v>
      </c>
      <c r="BI3">
        <f t="shared" si="1"/>
        <v>37059405.732100002</v>
      </c>
      <c r="BJ3">
        <f t="shared" si="1"/>
        <v>62761595.834600009</v>
      </c>
      <c r="BK3">
        <f t="shared" si="1"/>
        <v>62761595.834600009</v>
      </c>
      <c r="BL3">
        <f t="shared" si="1"/>
        <v>62761595.834600009</v>
      </c>
      <c r="BM3">
        <f t="shared" si="1"/>
        <v>62761595.834600009</v>
      </c>
      <c r="BN3">
        <f t="shared" si="1"/>
        <v>62761595.834600009</v>
      </c>
      <c r="BO3">
        <f t="shared" ref="BO3:BS3" si="2">-6.726539099*10^(-15)*BO1^4+7.008578903*10^(-9)*BO1^3-2.139562281*10^(-3)*BO1^2+509.1881486*BO1+1200288.689</f>
        <v>78008185.280406237</v>
      </c>
      <c r="BP3">
        <f t="shared" si="2"/>
        <v>78008185.280406237</v>
      </c>
      <c r="BQ3">
        <f t="shared" si="2"/>
        <v>78008185.280406237</v>
      </c>
      <c r="BR3">
        <f t="shared" si="2"/>
        <v>78008185.280406237</v>
      </c>
      <c r="BS3">
        <f t="shared" si="2"/>
        <v>78008185.280406237</v>
      </c>
    </row>
    <row r="5" spans="1:71" x14ac:dyDescent="0.25">
      <c r="C5">
        <v>100</v>
      </c>
      <c r="D5">
        <v>386554</v>
      </c>
      <c r="F5">
        <v>386554</v>
      </c>
    </row>
    <row r="6" spans="1:71" x14ac:dyDescent="0.25">
      <c r="A6" s="3"/>
      <c r="B6" s="3"/>
      <c r="C6">
        <v>100</v>
      </c>
      <c r="D6">
        <v>1418002</v>
      </c>
      <c r="E6" s="3"/>
      <c r="F6">
        <v>1418002</v>
      </c>
      <c r="G6" s="3"/>
      <c r="H6" s="3"/>
      <c r="Q6">
        <v>100</v>
      </c>
      <c r="R6">
        <v>500</v>
      </c>
      <c r="T6">
        <v>386554</v>
      </c>
      <c r="U6">
        <v>1418002</v>
      </c>
      <c r="V6">
        <v>381790</v>
      </c>
      <c r="W6">
        <v>373433</v>
      </c>
      <c r="X6">
        <v>469770</v>
      </c>
      <c r="Y6">
        <v>1201846</v>
      </c>
      <c r="Z6">
        <v>966092</v>
      </c>
      <c r="AA6">
        <v>947554</v>
      </c>
      <c r="AB6">
        <v>1046736</v>
      </c>
      <c r="AC6">
        <v>971884</v>
      </c>
    </row>
    <row r="7" spans="1:71" x14ac:dyDescent="0.25">
      <c r="A7" s="3"/>
      <c r="B7" s="3"/>
      <c r="D7">
        <v>381790</v>
      </c>
      <c r="E7" s="3"/>
      <c r="F7">
        <v>381790</v>
      </c>
      <c r="G7" s="3"/>
      <c r="H7" s="1" t="s">
        <v>7</v>
      </c>
      <c r="Q7">
        <v>605909.80000000005</v>
      </c>
      <c r="R7">
        <v>1026822.4</v>
      </c>
      <c r="T7">
        <v>605910</v>
      </c>
      <c r="U7">
        <v>605910</v>
      </c>
      <c r="V7">
        <v>605910</v>
      </c>
      <c r="W7">
        <v>605910</v>
      </c>
      <c r="X7">
        <v>605910</v>
      </c>
      <c r="Y7">
        <v>1026822</v>
      </c>
      <c r="Z7">
        <v>1026822</v>
      </c>
      <c r="AA7">
        <v>1026822</v>
      </c>
      <c r="AB7">
        <v>1026822</v>
      </c>
      <c r="AC7">
        <v>1026822</v>
      </c>
      <c r="AF7" t="s">
        <v>30</v>
      </c>
      <c r="AG7" t="s">
        <v>31</v>
      </c>
      <c r="AH7" t="s">
        <v>32</v>
      </c>
      <c r="AJ7" t="s">
        <v>33</v>
      </c>
      <c r="AK7" t="s">
        <v>32</v>
      </c>
      <c r="AL7" t="s">
        <v>34</v>
      </c>
    </row>
    <row r="8" spans="1:71" x14ac:dyDescent="0.25">
      <c r="A8" s="3"/>
      <c r="B8" s="3"/>
      <c r="C8">
        <v>100</v>
      </c>
      <c r="D8" s="3">
        <v>373433</v>
      </c>
      <c r="E8" s="3"/>
      <c r="F8" s="3">
        <v>373433</v>
      </c>
      <c r="G8" s="3"/>
      <c r="H8" s="3" t="s">
        <v>8</v>
      </c>
      <c r="AF8" t="s">
        <v>35</v>
      </c>
      <c r="AK8" t="s">
        <v>630</v>
      </c>
      <c r="AM8" t="s">
        <v>631</v>
      </c>
    </row>
    <row r="9" spans="1:71" x14ac:dyDescent="0.25">
      <c r="A9" s="3"/>
      <c r="B9" s="4"/>
      <c r="C9">
        <v>100</v>
      </c>
      <c r="D9" s="3">
        <v>469770</v>
      </c>
      <c r="E9" s="3"/>
      <c r="F9" s="3">
        <v>469770</v>
      </c>
      <c r="G9" s="3"/>
      <c r="H9" s="3" t="s">
        <v>9</v>
      </c>
      <c r="AF9" t="s">
        <v>108</v>
      </c>
      <c r="AK9" t="s">
        <v>632</v>
      </c>
      <c r="AM9" t="s">
        <v>633</v>
      </c>
    </row>
    <row r="10" spans="1:71" x14ac:dyDescent="0.25">
      <c r="C10">
        <v>500</v>
      </c>
      <c r="D10" s="3">
        <v>1201846</v>
      </c>
      <c r="E10" s="3"/>
      <c r="F10" s="3">
        <f>AVERAGE(F5:F9)</f>
        <v>605909.80000000005</v>
      </c>
      <c r="G10" s="3"/>
      <c r="H10" s="3"/>
      <c r="AF10" t="s">
        <v>110</v>
      </c>
      <c r="AK10" t="s">
        <v>630</v>
      </c>
      <c r="AM10" t="s">
        <v>634</v>
      </c>
    </row>
    <row r="11" spans="1:71" x14ac:dyDescent="0.25">
      <c r="C11">
        <v>500</v>
      </c>
      <c r="D11" s="3">
        <v>966092</v>
      </c>
      <c r="E11" s="3"/>
      <c r="F11" s="3"/>
      <c r="G11" s="3"/>
      <c r="H11" s="3"/>
      <c r="AF11" t="s">
        <v>112</v>
      </c>
      <c r="AK11" t="s">
        <v>635</v>
      </c>
      <c r="AM11" t="s">
        <v>636</v>
      </c>
      <c r="BH11" s="3"/>
    </row>
    <row r="12" spans="1:71" x14ac:dyDescent="0.25">
      <c r="C12">
        <v>500</v>
      </c>
      <c r="D12" s="3">
        <v>947554</v>
      </c>
      <c r="E12" s="3"/>
      <c r="F12" s="3"/>
      <c r="G12" s="3"/>
      <c r="H12" s="3"/>
      <c r="AF12" t="s">
        <v>114</v>
      </c>
      <c r="AK12" t="s">
        <v>630</v>
      </c>
      <c r="AM12" t="s">
        <v>637</v>
      </c>
      <c r="BH12" s="3"/>
    </row>
    <row r="13" spans="1:71" x14ac:dyDescent="0.25">
      <c r="C13">
        <v>500</v>
      </c>
      <c r="D13" s="3">
        <v>1046736</v>
      </c>
      <c r="E13" s="3"/>
      <c r="F13" s="3"/>
      <c r="G13" s="3"/>
      <c r="H13" s="3" t="s">
        <v>533</v>
      </c>
      <c r="K13">
        <v>201405.9</v>
      </c>
      <c r="AF13" t="s">
        <v>116</v>
      </c>
      <c r="AK13" t="s">
        <v>638</v>
      </c>
      <c r="AM13" t="s">
        <v>639</v>
      </c>
      <c r="BH13" s="3"/>
    </row>
    <row r="14" spans="1:71" x14ac:dyDescent="0.25">
      <c r="C14">
        <v>500</v>
      </c>
      <c r="D14" s="3">
        <v>971884</v>
      </c>
      <c r="E14" s="3"/>
      <c r="F14" s="3"/>
      <c r="G14" s="3"/>
      <c r="H14" s="29" t="s">
        <v>647</v>
      </c>
      <c r="AF14" t="s">
        <v>119</v>
      </c>
      <c r="AK14" t="s">
        <v>640</v>
      </c>
      <c r="AM14" t="s">
        <v>641</v>
      </c>
      <c r="BH14" s="3"/>
    </row>
    <row r="15" spans="1:71" x14ac:dyDescent="0.25">
      <c r="C15">
        <v>1000</v>
      </c>
      <c r="D15" s="3">
        <v>6311016</v>
      </c>
      <c r="E15" s="3"/>
      <c r="F15" s="3"/>
      <c r="G15" s="3"/>
      <c r="AF15" t="s">
        <v>121</v>
      </c>
      <c r="AK15" t="s">
        <v>640</v>
      </c>
      <c r="AM15" t="s">
        <v>642</v>
      </c>
      <c r="BH15" s="3"/>
    </row>
    <row r="16" spans="1:71" x14ac:dyDescent="0.25">
      <c r="C16">
        <v>1000</v>
      </c>
      <c r="D16" s="3">
        <v>1121967</v>
      </c>
      <c r="E16" s="3"/>
      <c r="F16" s="3"/>
      <c r="G16" s="3"/>
      <c r="AF16" t="s">
        <v>123</v>
      </c>
      <c r="AK16" t="s">
        <v>640</v>
      </c>
      <c r="AM16" t="s">
        <v>643</v>
      </c>
      <c r="BH16" s="3"/>
    </row>
    <row r="17" spans="1:60" x14ac:dyDescent="0.25">
      <c r="C17">
        <v>1000</v>
      </c>
      <c r="D17" s="3">
        <v>1648944</v>
      </c>
      <c r="E17" s="3"/>
      <c r="F17" s="3"/>
      <c r="G17" s="3"/>
      <c r="H17" s="3" t="s">
        <v>554</v>
      </c>
      <c r="K17">
        <v>1089802.9866666668</v>
      </c>
      <c r="AF17" t="s">
        <v>125</v>
      </c>
      <c r="AK17" t="s">
        <v>644</v>
      </c>
      <c r="AM17" t="s">
        <v>645</v>
      </c>
      <c r="BH17" s="3"/>
    </row>
    <row r="18" spans="1:60" x14ac:dyDescent="0.25">
      <c r="C18">
        <v>1000</v>
      </c>
      <c r="D18" s="3">
        <v>1195727</v>
      </c>
      <c r="E18" s="3"/>
      <c r="F18" s="3"/>
      <c r="G18" s="3"/>
      <c r="H18" s="2" t="s">
        <v>534</v>
      </c>
      <c r="BH18" s="3"/>
    </row>
    <row r="19" spans="1:60" x14ac:dyDescent="0.25">
      <c r="C19">
        <v>1000</v>
      </c>
      <c r="D19" s="3">
        <v>5183003</v>
      </c>
      <c r="E19" s="3"/>
      <c r="F19" s="3"/>
      <c r="G19" s="3"/>
      <c r="BH19" s="3"/>
    </row>
    <row r="20" spans="1:60" x14ac:dyDescent="0.25">
      <c r="A20" s="3"/>
      <c r="B20" s="3"/>
      <c r="C20">
        <v>2000</v>
      </c>
      <c r="D20" s="3">
        <v>3220067</v>
      </c>
      <c r="E20" s="3"/>
      <c r="F20" s="3">
        <v>1201846</v>
      </c>
      <c r="G20" s="3"/>
      <c r="AF20" t="s">
        <v>646</v>
      </c>
      <c r="BH20" s="3"/>
    </row>
    <row r="21" spans="1:60" x14ac:dyDescent="0.25">
      <c r="A21" s="3"/>
      <c r="B21" s="3"/>
      <c r="C21">
        <v>2000</v>
      </c>
      <c r="D21" s="3">
        <v>2211233</v>
      </c>
      <c r="E21" s="3"/>
      <c r="F21" s="3">
        <v>966092</v>
      </c>
      <c r="G21" s="3"/>
      <c r="H21" t="s">
        <v>556</v>
      </c>
      <c r="K21">
        <v>664370.33607399999</v>
      </c>
      <c r="AH21">
        <v>103426.3792</v>
      </c>
      <c r="BH21" s="3"/>
    </row>
    <row r="22" spans="1:60" x14ac:dyDescent="0.25">
      <c r="C22">
        <v>2000</v>
      </c>
      <c r="D22" s="3">
        <v>2342480</v>
      </c>
      <c r="F22" s="3">
        <v>947554</v>
      </c>
      <c r="H22" s="1" t="s">
        <v>555</v>
      </c>
      <c r="AH22">
        <v>117371.7458</v>
      </c>
      <c r="BH22" s="3"/>
    </row>
    <row r="23" spans="1:60" x14ac:dyDescent="0.25">
      <c r="C23">
        <v>2000</v>
      </c>
      <c r="D23" s="3">
        <v>1627470</v>
      </c>
      <c r="F23" s="3">
        <v>1046736</v>
      </c>
      <c r="AH23">
        <v>108190.3792</v>
      </c>
      <c r="BH23" s="3"/>
    </row>
    <row r="24" spans="1:60" x14ac:dyDescent="0.25">
      <c r="C24">
        <v>2000</v>
      </c>
      <c r="D24">
        <v>5348770</v>
      </c>
      <c r="F24" s="3">
        <v>971884</v>
      </c>
      <c r="AH24">
        <v>115619.4486</v>
      </c>
      <c r="BH24" s="3"/>
    </row>
    <row r="25" spans="1:60" x14ac:dyDescent="0.25">
      <c r="C25">
        <v>5000</v>
      </c>
      <c r="D25">
        <v>2975981</v>
      </c>
      <c r="F25" s="3">
        <f>AVERAGE(F20:F24)</f>
        <v>1026822.4</v>
      </c>
      <c r="H25" t="s">
        <v>586</v>
      </c>
      <c r="K25">
        <v>1362728.391016857</v>
      </c>
      <c r="AH25">
        <v>20210.37919</v>
      </c>
      <c r="BH25" s="3"/>
    </row>
    <row r="26" spans="1:60" x14ac:dyDescent="0.25">
      <c r="C26">
        <v>5000</v>
      </c>
      <c r="D26">
        <v>4741392</v>
      </c>
      <c r="H26" s="2" t="s">
        <v>585</v>
      </c>
      <c r="AH26">
        <v>115303.91220000001</v>
      </c>
      <c r="BH26" s="3"/>
    </row>
    <row r="27" spans="1:60" x14ac:dyDescent="0.25">
      <c r="C27">
        <v>5000</v>
      </c>
      <c r="D27">
        <v>4363816</v>
      </c>
      <c r="AH27">
        <v>57061.707520000004</v>
      </c>
    </row>
    <row r="28" spans="1:60" x14ac:dyDescent="0.25">
      <c r="C28">
        <v>5000</v>
      </c>
      <c r="D28">
        <v>3580027</v>
      </c>
      <c r="AH28">
        <v>38523.707520000004</v>
      </c>
    </row>
    <row r="29" spans="1:60" x14ac:dyDescent="0.25">
      <c r="C29">
        <v>5000</v>
      </c>
      <c r="D29">
        <v>3868598</v>
      </c>
      <c r="AH29">
        <v>137705.70749999999</v>
      </c>
    </row>
    <row r="30" spans="1:60" x14ac:dyDescent="0.25">
      <c r="C30">
        <v>7500</v>
      </c>
      <c r="D30">
        <v>5119311</v>
      </c>
      <c r="J30" t="s">
        <v>30</v>
      </c>
      <c r="K30" t="s">
        <v>31</v>
      </c>
      <c r="L30" t="s">
        <v>32</v>
      </c>
      <c r="N30" t="s">
        <v>33</v>
      </c>
      <c r="O30" t="s">
        <v>32</v>
      </c>
      <c r="P30" t="s">
        <v>34</v>
      </c>
      <c r="AH30">
        <v>117058.4382</v>
      </c>
    </row>
    <row r="31" spans="1:60" x14ac:dyDescent="0.25">
      <c r="C31">
        <v>7500</v>
      </c>
      <c r="D31">
        <v>7556507</v>
      </c>
      <c r="J31" t="s">
        <v>35</v>
      </c>
      <c r="O31" t="s">
        <v>535</v>
      </c>
      <c r="Q31" t="s">
        <v>536</v>
      </c>
      <c r="AH31">
        <f>AVERAGE(AH21:AH30)</f>
        <v>93047.180493000007</v>
      </c>
    </row>
    <row r="32" spans="1:60" x14ac:dyDescent="0.25">
      <c r="C32">
        <v>7500</v>
      </c>
      <c r="D32">
        <v>5086459</v>
      </c>
      <c r="J32" t="s">
        <v>108</v>
      </c>
      <c r="O32" t="s">
        <v>535</v>
      </c>
      <c r="Q32" t="s">
        <v>537</v>
      </c>
    </row>
    <row r="33" spans="3:20" x14ac:dyDescent="0.25">
      <c r="C33">
        <v>7500</v>
      </c>
      <c r="D33">
        <v>4321427</v>
      </c>
      <c r="J33" t="s">
        <v>110</v>
      </c>
      <c r="O33" t="s">
        <v>535</v>
      </c>
      <c r="Q33" t="s">
        <v>538</v>
      </c>
    </row>
    <row r="34" spans="3:20" x14ac:dyDescent="0.25">
      <c r="C34">
        <v>7500</v>
      </c>
      <c r="D34">
        <v>4944335</v>
      </c>
      <c r="J34" t="s">
        <v>112</v>
      </c>
      <c r="O34" t="s">
        <v>535</v>
      </c>
      <c r="Q34" t="s">
        <v>539</v>
      </c>
    </row>
    <row r="35" spans="3:20" x14ac:dyDescent="0.25">
      <c r="C35">
        <v>10000</v>
      </c>
      <c r="D35">
        <v>6257461</v>
      </c>
      <c r="J35" t="s">
        <v>114</v>
      </c>
      <c r="O35" t="s">
        <v>535</v>
      </c>
      <c r="Q35" t="s">
        <v>540</v>
      </c>
    </row>
    <row r="36" spans="3:20" x14ac:dyDescent="0.25">
      <c r="C36">
        <v>10000</v>
      </c>
      <c r="D36">
        <v>6276724</v>
      </c>
      <c r="J36" t="s">
        <v>116</v>
      </c>
      <c r="O36" t="s">
        <v>541</v>
      </c>
      <c r="Q36" t="s">
        <v>542</v>
      </c>
    </row>
    <row r="37" spans="3:20" x14ac:dyDescent="0.25">
      <c r="C37">
        <v>10000</v>
      </c>
      <c r="D37">
        <v>5861833</v>
      </c>
      <c r="J37" t="s">
        <v>119</v>
      </c>
      <c r="O37" t="s">
        <v>541</v>
      </c>
      <c r="Q37" t="s">
        <v>543</v>
      </c>
    </row>
    <row r="38" spans="3:20" x14ac:dyDescent="0.25">
      <c r="C38">
        <v>10000</v>
      </c>
      <c r="D38">
        <v>5541829</v>
      </c>
      <c r="J38" t="s">
        <v>121</v>
      </c>
      <c r="O38" t="s">
        <v>541</v>
      </c>
      <c r="Q38" t="s">
        <v>544</v>
      </c>
    </row>
    <row r="39" spans="3:20" x14ac:dyDescent="0.25">
      <c r="C39">
        <v>10000</v>
      </c>
      <c r="D39">
        <v>5594046</v>
      </c>
      <c r="J39" t="s">
        <v>123</v>
      </c>
      <c r="O39" t="s">
        <v>541</v>
      </c>
      <c r="Q39" t="s">
        <v>545</v>
      </c>
    </row>
    <row r="40" spans="3:20" x14ac:dyDescent="0.25">
      <c r="C40">
        <v>20000</v>
      </c>
      <c r="D40">
        <v>11564198</v>
      </c>
      <c r="F40">
        <v>175023.6</v>
      </c>
      <c r="J40" t="s">
        <v>125</v>
      </c>
      <c r="O40" t="s">
        <v>541</v>
      </c>
      <c r="Q40" t="s">
        <v>546</v>
      </c>
    </row>
    <row r="41" spans="3:20" x14ac:dyDescent="0.25">
      <c r="C41">
        <v>20000</v>
      </c>
      <c r="D41">
        <v>11297966</v>
      </c>
      <c r="F41">
        <v>60730.400000000001</v>
      </c>
      <c r="J41" t="s">
        <v>127</v>
      </c>
      <c r="O41" t="s">
        <v>547</v>
      </c>
      <c r="Q41" t="s">
        <v>548</v>
      </c>
    </row>
    <row r="42" spans="3:20" x14ac:dyDescent="0.25">
      <c r="C42">
        <v>20000</v>
      </c>
      <c r="D42">
        <v>10362439</v>
      </c>
      <c r="F42">
        <v>79268.399999999994</v>
      </c>
      <c r="J42" t="s">
        <v>130</v>
      </c>
      <c r="O42" t="s">
        <v>547</v>
      </c>
      <c r="Q42" t="s">
        <v>549</v>
      </c>
    </row>
    <row r="43" spans="3:20" x14ac:dyDescent="0.25">
      <c r="C43">
        <v>20000</v>
      </c>
      <c r="D43">
        <v>10248346</v>
      </c>
      <c r="F43">
        <v>19913.599999999999</v>
      </c>
      <c r="I43" s="5" t="s">
        <v>30</v>
      </c>
      <c r="J43" s="5" t="s">
        <v>132</v>
      </c>
      <c r="O43" t="s">
        <v>547</v>
      </c>
      <c r="Q43" t="s">
        <v>550</v>
      </c>
    </row>
    <row r="44" spans="3:20" x14ac:dyDescent="0.25">
      <c r="C44">
        <v>20000</v>
      </c>
      <c r="D44">
        <v>10006984</v>
      </c>
      <c r="F44">
        <v>54938.400000000001</v>
      </c>
      <c r="I44" t="s">
        <v>32</v>
      </c>
      <c r="J44" t="s">
        <v>134</v>
      </c>
      <c r="O44" t="s">
        <v>547</v>
      </c>
      <c r="Q44" t="s">
        <v>551</v>
      </c>
    </row>
    <row r="45" spans="3:20" x14ac:dyDescent="0.25">
      <c r="C45">
        <v>30000</v>
      </c>
      <c r="D45">
        <v>15341467</v>
      </c>
      <c r="F45">
        <v>3218884.6</v>
      </c>
      <c r="I45" s="7" t="s">
        <v>33</v>
      </c>
      <c r="J45" t="s">
        <v>136</v>
      </c>
      <c r="O45" t="s">
        <v>547</v>
      </c>
      <c r="Q45" t="s">
        <v>552</v>
      </c>
    </row>
    <row r="46" spans="3:20" x14ac:dyDescent="0.25">
      <c r="C46">
        <v>30000</v>
      </c>
      <c r="D46">
        <v>14137414</v>
      </c>
      <c r="F46">
        <v>1970164.4</v>
      </c>
      <c r="I46" t="s">
        <v>32</v>
      </c>
      <c r="M46" s="12"/>
      <c r="N46" s="12"/>
      <c r="O46" s="27"/>
      <c r="P46" s="27"/>
      <c r="Q46" s="14"/>
      <c r="R46" s="13" t="s">
        <v>32</v>
      </c>
      <c r="S46" s="15" t="s">
        <v>34</v>
      </c>
      <c r="T46" s="11"/>
    </row>
    <row r="47" spans="3:20" ht="22.5" x14ac:dyDescent="0.25">
      <c r="C47">
        <v>30000</v>
      </c>
      <c r="D47">
        <v>13658755</v>
      </c>
      <c r="F47">
        <v>1443187.4</v>
      </c>
      <c r="I47" s="8" t="s">
        <v>34</v>
      </c>
      <c r="M47" s="25"/>
      <c r="N47" s="26"/>
      <c r="O47" s="16"/>
      <c r="P47" s="16"/>
      <c r="Q47" s="25"/>
      <c r="R47" s="17" t="s">
        <v>106</v>
      </c>
      <c r="S47" s="13"/>
      <c r="T47" s="18" t="s">
        <v>107</v>
      </c>
    </row>
    <row r="48" spans="3:20" ht="22.5" x14ac:dyDescent="0.25">
      <c r="C48">
        <v>30000</v>
      </c>
      <c r="D48">
        <v>13976009</v>
      </c>
      <c r="F48">
        <v>1896404.4</v>
      </c>
      <c r="I48" t="s">
        <v>35</v>
      </c>
      <c r="J48" t="s">
        <v>553</v>
      </c>
      <c r="M48" s="25"/>
      <c r="N48" s="26"/>
      <c r="O48" s="16"/>
      <c r="P48" s="16"/>
      <c r="Q48" s="25"/>
      <c r="R48" s="17" t="s">
        <v>106</v>
      </c>
      <c r="S48" s="13"/>
      <c r="T48" s="18" t="s">
        <v>109</v>
      </c>
    </row>
    <row r="49" spans="3:35" ht="22.5" x14ac:dyDescent="0.25">
      <c r="C49">
        <v>30000</v>
      </c>
      <c r="D49">
        <v>14128719</v>
      </c>
      <c r="F49">
        <v>2090871.6</v>
      </c>
      <c r="I49" s="9"/>
      <c r="J49" s="9"/>
      <c r="M49" s="31" t="s">
        <v>110</v>
      </c>
      <c r="N49" s="32"/>
      <c r="O49" s="16"/>
      <c r="P49" s="16"/>
      <c r="Q49" s="13"/>
      <c r="R49" s="17" t="s">
        <v>106</v>
      </c>
      <c r="S49" s="13"/>
      <c r="T49" s="18" t="s">
        <v>111</v>
      </c>
    </row>
    <row r="50" spans="3:35" ht="22.5" x14ac:dyDescent="0.25">
      <c r="C50">
        <v>50000</v>
      </c>
      <c r="D50">
        <v>26543052</v>
      </c>
      <c r="F50">
        <v>270063</v>
      </c>
      <c r="I50" s="10" t="s">
        <v>36</v>
      </c>
      <c r="J50" s="9"/>
      <c r="M50" s="31" t="s">
        <v>112</v>
      </c>
      <c r="N50" s="32"/>
      <c r="O50" s="16"/>
      <c r="P50" s="16"/>
      <c r="Q50" s="13"/>
      <c r="R50" s="17" t="s">
        <v>106</v>
      </c>
      <c r="S50" s="13"/>
      <c r="T50" s="18" t="s">
        <v>113</v>
      </c>
    </row>
    <row r="51" spans="3:35" ht="22.5" x14ac:dyDescent="0.25">
      <c r="C51">
        <v>50000</v>
      </c>
      <c r="D51">
        <v>23261085</v>
      </c>
      <c r="F51">
        <v>738771</v>
      </c>
      <c r="I51" s="9"/>
      <c r="M51" s="31" t="s">
        <v>114</v>
      </c>
      <c r="N51" s="32"/>
      <c r="O51" s="16"/>
      <c r="P51" s="16"/>
      <c r="Q51" s="13"/>
      <c r="R51" s="17" t="s">
        <v>106</v>
      </c>
      <c r="S51" s="13"/>
      <c r="T51" s="18" t="s">
        <v>115</v>
      </c>
    </row>
    <row r="52" spans="3:35" ht="22.5" x14ac:dyDescent="0.25">
      <c r="C52">
        <v>50000</v>
      </c>
      <c r="D52">
        <v>20800856</v>
      </c>
      <c r="F52">
        <v>607524</v>
      </c>
      <c r="G52">
        <v>219356.63709999999</v>
      </c>
      <c r="I52" s="10" t="s">
        <v>37</v>
      </c>
      <c r="J52" s="9"/>
      <c r="M52" s="31" t="s">
        <v>116</v>
      </c>
      <c r="N52" s="32"/>
      <c r="O52" s="16"/>
      <c r="P52" s="16"/>
      <c r="Q52" s="13"/>
      <c r="R52" s="17" t="s">
        <v>117</v>
      </c>
      <c r="S52" s="13"/>
      <c r="T52" s="18" t="s">
        <v>118</v>
      </c>
    </row>
    <row r="53" spans="3:35" ht="22.5" x14ac:dyDescent="0.25">
      <c r="C53">
        <v>50000</v>
      </c>
      <c r="D53">
        <v>24043748</v>
      </c>
      <c r="F53">
        <v>1322534</v>
      </c>
      <c r="G53">
        <v>812091.36289999995</v>
      </c>
      <c r="I53" s="9"/>
      <c r="M53" s="31" t="s">
        <v>119</v>
      </c>
      <c r="N53" s="32"/>
      <c r="O53" s="16"/>
      <c r="P53" s="16"/>
      <c r="Q53" s="13"/>
      <c r="R53" s="17" t="s">
        <v>117</v>
      </c>
      <c r="S53" s="13"/>
      <c r="T53" s="18" t="s">
        <v>120</v>
      </c>
    </row>
    <row r="54" spans="3:35" ht="22.5" x14ac:dyDescent="0.25">
      <c r="C54">
        <v>50000</v>
      </c>
      <c r="D54">
        <v>20964865</v>
      </c>
      <c r="F54">
        <v>2398766</v>
      </c>
      <c r="G54">
        <v>224120.63709999999</v>
      </c>
      <c r="I54" s="10" t="s">
        <v>38</v>
      </c>
      <c r="J54" s="9"/>
      <c r="M54" s="31" t="s">
        <v>121</v>
      </c>
      <c r="N54" s="32"/>
      <c r="O54" s="16"/>
      <c r="P54" s="16"/>
      <c r="Q54" s="13"/>
      <c r="R54" s="17" t="s">
        <v>117</v>
      </c>
      <c r="S54" s="13"/>
      <c r="T54" s="18" t="s">
        <v>122</v>
      </c>
    </row>
    <row r="55" spans="3:35" ht="22.5" x14ac:dyDescent="0.25">
      <c r="C55">
        <v>75000</v>
      </c>
      <c r="D55">
        <v>28462327</v>
      </c>
      <c r="F55">
        <f>AVERAGE(F40:F54)</f>
        <v>1089802.9866666668</v>
      </c>
      <c r="G55">
        <v>232477.63709999999</v>
      </c>
      <c r="I55" s="9"/>
      <c r="M55" s="31" t="s">
        <v>123</v>
      </c>
      <c r="N55" s="32"/>
      <c r="O55" s="16"/>
      <c r="P55" s="16"/>
      <c r="Q55" s="13"/>
      <c r="R55" s="17" t="s">
        <v>117</v>
      </c>
      <c r="S55" s="13"/>
      <c r="T55" s="18" t="s">
        <v>124</v>
      </c>
    </row>
    <row r="56" spans="3:35" ht="22.5" x14ac:dyDescent="0.25">
      <c r="C56">
        <v>75000</v>
      </c>
      <c r="D56">
        <v>30569792</v>
      </c>
      <c r="G56">
        <v>136140.63709999999</v>
      </c>
      <c r="I56" s="10" t="s">
        <v>39</v>
      </c>
      <c r="J56" s="9"/>
      <c r="M56" s="31" t="s">
        <v>125</v>
      </c>
      <c r="N56" s="32"/>
      <c r="O56" s="16"/>
      <c r="P56" s="16"/>
      <c r="Q56" s="13"/>
      <c r="R56" s="17" t="s">
        <v>117</v>
      </c>
      <c r="S56" s="13"/>
      <c r="T56" s="18" t="s">
        <v>126</v>
      </c>
    </row>
    <row r="57" spans="3:35" ht="22.5" x14ac:dyDescent="0.25">
      <c r="C57">
        <v>75000</v>
      </c>
      <c r="D57">
        <v>29210701</v>
      </c>
      <c r="G57">
        <v>75029.940390000003</v>
      </c>
      <c r="I57" s="9"/>
      <c r="M57" s="31" t="s">
        <v>127</v>
      </c>
      <c r="N57" s="32"/>
      <c r="O57" s="16"/>
      <c r="P57" s="16"/>
      <c r="Q57" s="13"/>
      <c r="R57" s="17" t="s">
        <v>128</v>
      </c>
      <c r="S57" s="13"/>
      <c r="T57" s="18" t="s">
        <v>129</v>
      </c>
    </row>
    <row r="58" spans="3:35" ht="22.5" x14ac:dyDescent="0.25">
      <c r="C58">
        <v>75000</v>
      </c>
      <c r="D58">
        <v>27874738</v>
      </c>
      <c r="G58">
        <v>24186.144929999999</v>
      </c>
      <c r="I58" s="10" t="s">
        <v>40</v>
      </c>
      <c r="J58" s="9"/>
      <c r="M58" s="31" t="s">
        <v>130</v>
      </c>
      <c r="N58" s="32"/>
      <c r="O58" s="16"/>
      <c r="P58" s="16"/>
      <c r="Q58" s="13"/>
      <c r="R58" s="17" t="s">
        <v>128</v>
      </c>
      <c r="S58" s="13"/>
      <c r="T58" s="18" t="s">
        <v>131</v>
      </c>
    </row>
    <row r="59" spans="3:35" ht="22.5" x14ac:dyDescent="0.25">
      <c r="C59">
        <v>75000</v>
      </c>
      <c r="D59">
        <v>29172113</v>
      </c>
      <c r="G59">
        <v>47190.23648</v>
      </c>
      <c r="I59" s="9"/>
      <c r="M59" s="31" t="s">
        <v>132</v>
      </c>
      <c r="N59" s="32"/>
      <c r="O59" s="16"/>
      <c r="P59" s="16"/>
      <c r="Q59" s="13"/>
      <c r="R59" s="17" t="s">
        <v>128</v>
      </c>
      <c r="S59" s="13"/>
      <c r="T59" s="18" t="s">
        <v>133</v>
      </c>
    </row>
    <row r="60" spans="3:35" ht="22.5" x14ac:dyDescent="0.25">
      <c r="C60">
        <v>100000</v>
      </c>
      <c r="D60">
        <v>36316468</v>
      </c>
      <c r="G60">
        <v>34345.242380000003</v>
      </c>
      <c r="I60" s="10" t="s">
        <v>41</v>
      </c>
      <c r="J60" s="9"/>
      <c r="M60" s="31" t="s">
        <v>134</v>
      </c>
      <c r="N60" s="32"/>
      <c r="O60" s="16"/>
      <c r="P60" s="16"/>
      <c r="Q60" s="13"/>
      <c r="R60" s="17" t="s">
        <v>128</v>
      </c>
      <c r="S60" s="13"/>
      <c r="T60" s="18" t="s">
        <v>135</v>
      </c>
      <c r="AI60">
        <v>45</v>
      </c>
    </row>
    <row r="61" spans="3:35" ht="22.5" x14ac:dyDescent="0.25">
      <c r="C61">
        <v>100000</v>
      </c>
      <c r="D61">
        <v>36906577</v>
      </c>
      <c r="G61">
        <v>63684.604149999999</v>
      </c>
      <c r="I61" s="9"/>
      <c r="M61" s="31" t="s">
        <v>136</v>
      </c>
      <c r="N61" s="32"/>
      <c r="O61" s="16"/>
      <c r="P61" s="16"/>
      <c r="Q61" s="13"/>
      <c r="R61" s="17" t="s">
        <v>128</v>
      </c>
      <c r="S61" s="13"/>
      <c r="T61" s="18" t="s">
        <v>137</v>
      </c>
      <c r="AI61">
        <v>48</v>
      </c>
    </row>
    <row r="62" spans="3:35" ht="22.5" x14ac:dyDescent="0.25">
      <c r="C62">
        <v>100000</v>
      </c>
      <c r="D62">
        <v>40155271</v>
      </c>
      <c r="G62">
        <f>AVERAGE(G52:G61)</f>
        <v>186862.30796299997</v>
      </c>
      <c r="I62" s="10" t="s">
        <v>42</v>
      </c>
      <c r="J62" s="9"/>
      <c r="M62" s="31" t="s">
        <v>138</v>
      </c>
      <c r="N62" s="32"/>
      <c r="O62" s="16"/>
      <c r="P62" s="16"/>
      <c r="Q62" s="13"/>
      <c r="R62" s="17" t="s">
        <v>139</v>
      </c>
      <c r="S62" s="13"/>
      <c r="T62" s="18" t="s">
        <v>140</v>
      </c>
    </row>
    <row r="63" spans="3:35" ht="22.5" x14ac:dyDescent="0.25">
      <c r="C63">
        <v>100000</v>
      </c>
      <c r="D63">
        <v>37703804</v>
      </c>
      <c r="I63" s="9"/>
      <c r="M63" s="31" t="s">
        <v>141</v>
      </c>
      <c r="N63" s="32"/>
      <c r="O63" s="16"/>
      <c r="P63" s="16"/>
      <c r="Q63" s="13"/>
      <c r="R63" s="17" t="s">
        <v>139</v>
      </c>
      <c r="S63" s="13"/>
      <c r="T63" s="18" t="s">
        <v>142</v>
      </c>
    </row>
    <row r="64" spans="3:35" ht="22.5" x14ac:dyDescent="0.25">
      <c r="C64">
        <v>100000</v>
      </c>
      <c r="D64">
        <v>36519818</v>
      </c>
      <c r="I64" s="10" t="s">
        <v>43</v>
      </c>
      <c r="J64" s="9"/>
      <c r="M64" s="31" t="s">
        <v>143</v>
      </c>
      <c r="N64" s="32"/>
      <c r="O64" s="16"/>
      <c r="P64" s="16"/>
      <c r="Q64" s="13"/>
      <c r="R64" s="17" t="s">
        <v>139</v>
      </c>
      <c r="S64" s="13"/>
      <c r="T64" s="18" t="s">
        <v>144</v>
      </c>
    </row>
    <row r="65" spans="3:22" ht="22.5" x14ac:dyDescent="0.25">
      <c r="C65">
        <v>200000</v>
      </c>
      <c r="D65">
        <v>61350199</v>
      </c>
      <c r="I65" s="9"/>
      <c r="M65" s="31" t="s">
        <v>145</v>
      </c>
      <c r="N65" s="32"/>
      <c r="O65" s="16"/>
      <c r="P65" s="16"/>
      <c r="Q65" s="13"/>
      <c r="R65" s="17" t="s">
        <v>139</v>
      </c>
      <c r="S65" s="13"/>
      <c r="T65" s="18" t="s">
        <v>146</v>
      </c>
    </row>
    <row r="66" spans="3:22" ht="22.5" x14ac:dyDescent="0.25">
      <c r="C66">
        <v>200000</v>
      </c>
      <c r="D66">
        <v>64566898</v>
      </c>
      <c r="I66" s="10" t="s">
        <v>44</v>
      </c>
      <c r="J66" s="9"/>
      <c r="M66" s="31" t="s">
        <v>147</v>
      </c>
      <c r="N66" s="32"/>
      <c r="O66" s="16"/>
      <c r="P66" s="16"/>
      <c r="Q66" s="13"/>
      <c r="R66" s="17" t="s">
        <v>139</v>
      </c>
      <c r="S66" s="13"/>
      <c r="T66" s="18" t="s">
        <v>148</v>
      </c>
    </row>
    <row r="67" spans="3:22" ht="22.5" x14ac:dyDescent="0.25">
      <c r="C67">
        <v>200000</v>
      </c>
      <c r="D67">
        <v>62731066</v>
      </c>
      <c r="I67" s="9"/>
      <c r="M67" s="31" t="s">
        <v>149</v>
      </c>
      <c r="N67" s="32"/>
      <c r="O67" s="16"/>
      <c r="P67" s="16"/>
      <c r="Q67" s="13"/>
      <c r="R67" s="17" t="s">
        <v>150</v>
      </c>
      <c r="S67" s="13"/>
      <c r="T67" s="18" t="s">
        <v>151</v>
      </c>
    </row>
    <row r="68" spans="3:22" ht="22.5" x14ac:dyDescent="0.25">
      <c r="C68">
        <v>200000</v>
      </c>
      <c r="D68">
        <v>60961487</v>
      </c>
      <c r="I68" s="10" t="s">
        <v>45</v>
      </c>
      <c r="J68" s="9"/>
      <c r="M68" s="31" t="s">
        <v>152</v>
      </c>
      <c r="N68" s="32"/>
      <c r="O68" s="16"/>
      <c r="P68" s="16"/>
      <c r="Q68" s="13"/>
      <c r="R68" s="17" t="s">
        <v>150</v>
      </c>
      <c r="S68" s="13"/>
      <c r="T68" s="18" t="s">
        <v>153</v>
      </c>
    </row>
    <row r="69" spans="3:22" ht="22.5" x14ac:dyDescent="0.25">
      <c r="C69">
        <v>200000</v>
      </c>
      <c r="D69">
        <v>64021939</v>
      </c>
      <c r="I69" s="9"/>
      <c r="M69" s="31" t="s">
        <v>154</v>
      </c>
      <c r="N69" s="32"/>
      <c r="O69" s="16"/>
      <c r="P69" s="16"/>
      <c r="Q69" s="13"/>
      <c r="R69" s="17" t="s">
        <v>150</v>
      </c>
      <c r="S69" s="13"/>
      <c r="T69" s="18" t="s">
        <v>155</v>
      </c>
    </row>
    <row r="70" spans="3:22" ht="22.5" x14ac:dyDescent="0.25">
      <c r="C70">
        <v>250000</v>
      </c>
      <c r="D70">
        <v>76640048</v>
      </c>
      <c r="I70" s="10" t="s">
        <v>46</v>
      </c>
      <c r="J70" s="9"/>
      <c r="M70" s="31" t="s">
        <v>156</v>
      </c>
      <c r="N70" s="32"/>
      <c r="O70" s="16"/>
      <c r="P70" s="16"/>
      <c r="Q70" s="13"/>
      <c r="R70" s="17" t="s">
        <v>150</v>
      </c>
      <c r="S70" s="13"/>
      <c r="T70" s="18" t="s">
        <v>157</v>
      </c>
    </row>
    <row r="71" spans="3:22" ht="22.5" x14ac:dyDescent="0.25">
      <c r="C71">
        <v>250000</v>
      </c>
      <c r="D71">
        <v>78735584</v>
      </c>
      <c r="I71" s="9"/>
      <c r="M71" s="31" t="s">
        <v>158</v>
      </c>
      <c r="N71" s="32"/>
      <c r="O71" s="16"/>
      <c r="P71" s="16"/>
      <c r="Q71" s="13"/>
      <c r="R71" s="17" t="s">
        <v>150</v>
      </c>
      <c r="S71" s="13"/>
      <c r="T71" s="18" t="s">
        <v>159</v>
      </c>
    </row>
    <row r="72" spans="3:22" ht="22.5" x14ac:dyDescent="0.25">
      <c r="C72">
        <v>250000</v>
      </c>
      <c r="D72">
        <v>73550335</v>
      </c>
      <c r="I72" s="10" t="s">
        <v>47</v>
      </c>
      <c r="J72" s="9"/>
      <c r="M72" s="31" t="s">
        <v>160</v>
      </c>
      <c r="N72" s="32"/>
      <c r="O72" s="16"/>
      <c r="P72" s="16"/>
      <c r="Q72" s="13"/>
      <c r="R72" s="17" t="s">
        <v>161</v>
      </c>
      <c r="S72" s="13"/>
      <c r="T72" s="18" t="s">
        <v>162</v>
      </c>
    </row>
    <row r="73" spans="3:22" ht="22.5" x14ac:dyDescent="0.25">
      <c r="C73">
        <v>250000</v>
      </c>
      <c r="D73">
        <v>84134605</v>
      </c>
      <c r="I73" s="9"/>
      <c r="M73" s="31" t="s">
        <v>163</v>
      </c>
      <c r="N73" s="32"/>
      <c r="O73" s="16"/>
      <c r="P73" s="16"/>
      <c r="Q73" s="13"/>
      <c r="R73" s="17" t="s">
        <v>161</v>
      </c>
      <c r="S73" s="13"/>
      <c r="T73" s="18" t="s">
        <v>164</v>
      </c>
      <c r="V73">
        <v>1117657.2039999999</v>
      </c>
    </row>
    <row r="74" spans="3:22" ht="22.5" x14ac:dyDescent="0.25">
      <c r="C74">
        <v>250000</v>
      </c>
      <c r="D74">
        <v>77028389</v>
      </c>
      <c r="I74" s="10" t="s">
        <v>48</v>
      </c>
      <c r="J74" s="9"/>
      <c r="M74" s="31" t="s">
        <v>165</v>
      </c>
      <c r="N74" s="32"/>
      <c r="O74" s="16"/>
      <c r="P74" s="16"/>
      <c r="Q74" s="13"/>
      <c r="R74" s="17" t="s">
        <v>161</v>
      </c>
      <c r="S74" s="13"/>
      <c r="T74" s="18" t="s">
        <v>166</v>
      </c>
      <c r="V74">
        <v>86209.204110000006</v>
      </c>
    </row>
    <row r="75" spans="3:22" ht="22.5" x14ac:dyDescent="0.25">
      <c r="I75" s="9"/>
      <c r="M75" s="31" t="s">
        <v>167</v>
      </c>
      <c r="N75" s="32"/>
      <c r="O75" s="16"/>
      <c r="P75" s="16"/>
      <c r="Q75" s="13"/>
      <c r="R75" s="17" t="s">
        <v>161</v>
      </c>
      <c r="S75" s="13"/>
      <c r="T75" s="18" t="s">
        <v>168</v>
      </c>
      <c r="V75">
        <v>1122421.2039999999</v>
      </c>
    </row>
    <row r="76" spans="3:22" ht="22.5" x14ac:dyDescent="0.25">
      <c r="I76" s="10" t="s">
        <v>49</v>
      </c>
      <c r="J76" s="9"/>
      <c r="M76" s="31" t="s">
        <v>169</v>
      </c>
      <c r="N76" s="32"/>
      <c r="O76" s="16"/>
      <c r="P76" s="16"/>
      <c r="Q76" s="13"/>
      <c r="R76" s="17" t="s">
        <v>161</v>
      </c>
      <c r="S76" s="13"/>
      <c r="T76" s="18" t="s">
        <v>170</v>
      </c>
      <c r="V76">
        <v>1130778.2039999999</v>
      </c>
    </row>
    <row r="77" spans="3:22" ht="22.5" x14ac:dyDescent="0.25">
      <c r="I77" s="9"/>
      <c r="M77" s="31" t="s">
        <v>171</v>
      </c>
      <c r="N77" s="32"/>
      <c r="O77" s="16"/>
      <c r="P77" s="16"/>
      <c r="Q77" s="13"/>
      <c r="R77" s="17" t="s">
        <v>172</v>
      </c>
      <c r="S77" s="13"/>
      <c r="T77" s="18" t="s">
        <v>173</v>
      </c>
      <c r="V77">
        <v>1034441.204</v>
      </c>
    </row>
    <row r="78" spans="3:22" ht="22.5" x14ac:dyDescent="0.25">
      <c r="I78" s="10" t="s">
        <v>50</v>
      </c>
      <c r="J78" s="9"/>
      <c r="M78" s="31" t="s">
        <v>174</v>
      </c>
      <c r="N78" s="32"/>
      <c r="O78" s="16"/>
      <c r="P78" s="16"/>
      <c r="Q78" s="13"/>
      <c r="R78" s="17" t="s">
        <v>172</v>
      </c>
      <c r="S78" s="13"/>
      <c r="T78" s="18" t="s">
        <v>175</v>
      </c>
      <c r="V78">
        <v>500991.96169999999</v>
      </c>
    </row>
    <row r="79" spans="3:22" ht="22.5" x14ac:dyDescent="0.25">
      <c r="I79" s="9"/>
      <c r="M79" s="31" t="s">
        <v>176</v>
      </c>
      <c r="N79" s="32"/>
      <c r="O79" s="16"/>
      <c r="P79" s="16"/>
      <c r="Q79" s="13"/>
      <c r="R79" s="17" t="s">
        <v>172</v>
      </c>
      <c r="S79" s="13"/>
      <c r="T79" s="18" t="s">
        <v>177</v>
      </c>
      <c r="V79">
        <v>736745.96169999999</v>
      </c>
    </row>
    <row r="80" spans="3:22" ht="22.5" x14ac:dyDescent="0.25">
      <c r="I80" s="10" t="s">
        <v>51</v>
      </c>
      <c r="J80" s="9"/>
      <c r="M80" s="31" t="s">
        <v>178</v>
      </c>
      <c r="N80" s="32"/>
      <c r="O80" s="16"/>
      <c r="P80" s="16"/>
      <c r="Q80" s="13"/>
      <c r="R80" s="17" t="s">
        <v>172</v>
      </c>
      <c r="S80" s="13"/>
      <c r="T80" s="18" t="s">
        <v>179</v>
      </c>
      <c r="V80">
        <v>755283.96169999999</v>
      </c>
    </row>
    <row r="81" spans="4:22" ht="22.5" x14ac:dyDescent="0.25">
      <c r="I81" s="9"/>
      <c r="M81" s="31" t="s">
        <v>180</v>
      </c>
      <c r="N81" s="32"/>
      <c r="O81" s="16"/>
      <c r="P81" s="16"/>
      <c r="Q81" s="13"/>
      <c r="R81" s="17" t="s">
        <v>172</v>
      </c>
      <c r="S81" s="13"/>
      <c r="T81" s="18" t="s">
        <v>181</v>
      </c>
      <c r="V81">
        <v>656101.96169999999</v>
      </c>
    </row>
    <row r="82" spans="4:22" ht="22.5" x14ac:dyDescent="0.25">
      <c r="I82" s="10" t="s">
        <v>52</v>
      </c>
      <c r="J82" s="9"/>
      <c r="M82" s="31" t="s">
        <v>182</v>
      </c>
      <c r="N82" s="32"/>
      <c r="O82" s="16"/>
      <c r="P82" s="16"/>
      <c r="Q82" s="13"/>
      <c r="R82" s="17" t="s">
        <v>183</v>
      </c>
      <c r="S82" s="13"/>
      <c r="T82" s="18" t="s">
        <v>184</v>
      </c>
      <c r="V82">
        <v>730953.96169999999</v>
      </c>
    </row>
    <row r="83" spans="4:22" ht="22.5" x14ac:dyDescent="0.25">
      <c r="I83" s="9"/>
      <c r="M83" s="31" t="s">
        <v>185</v>
      </c>
      <c r="N83" s="32"/>
      <c r="O83" s="16"/>
      <c r="P83" s="16"/>
      <c r="Q83" s="13"/>
      <c r="R83" s="17" t="s">
        <v>183</v>
      </c>
      <c r="S83" s="13"/>
      <c r="T83" s="18" t="s">
        <v>186</v>
      </c>
      <c r="V83">
        <v>4360782.8770000003</v>
      </c>
    </row>
    <row r="84" spans="4:22" ht="22.5" x14ac:dyDescent="0.25">
      <c r="I84" s="10" t="s">
        <v>53</v>
      </c>
      <c r="J84" s="9"/>
      <c r="M84" s="31" t="s">
        <v>187</v>
      </c>
      <c r="N84" s="32"/>
      <c r="O84" s="16"/>
      <c r="P84" s="16"/>
      <c r="Q84" s="13"/>
      <c r="R84" s="17" t="s">
        <v>183</v>
      </c>
      <c r="S84" s="13"/>
      <c r="T84" s="18" t="s">
        <v>188</v>
      </c>
      <c r="V84">
        <v>828266.12340000004</v>
      </c>
    </row>
    <row r="85" spans="4:22" ht="22.5" x14ac:dyDescent="0.25">
      <c r="I85" s="9"/>
      <c r="M85" s="31" t="s">
        <v>189</v>
      </c>
      <c r="N85" s="32"/>
      <c r="O85" s="16"/>
      <c r="P85" s="16"/>
      <c r="Q85" s="13"/>
      <c r="R85" s="17" t="s">
        <v>183</v>
      </c>
      <c r="S85" s="13"/>
      <c r="T85" s="18" t="s">
        <v>190</v>
      </c>
      <c r="V85">
        <v>301289.12339999998</v>
      </c>
    </row>
    <row r="86" spans="4:22" ht="22.5" x14ac:dyDescent="0.25">
      <c r="I86" s="10" t="s">
        <v>54</v>
      </c>
      <c r="J86" s="9"/>
      <c r="M86" s="31" t="s">
        <v>191</v>
      </c>
      <c r="N86" s="32"/>
      <c r="O86" s="16"/>
      <c r="P86" s="16"/>
      <c r="Q86" s="13"/>
      <c r="R86" s="17" t="s">
        <v>183</v>
      </c>
      <c r="S86" s="13"/>
      <c r="T86" s="18" t="s">
        <v>192</v>
      </c>
      <c r="V86">
        <v>754506.12340000004</v>
      </c>
    </row>
    <row r="87" spans="4:22" ht="22.5" x14ac:dyDescent="0.25">
      <c r="D87">
        <v>270062.9999</v>
      </c>
      <c r="I87" s="9"/>
      <c r="M87" s="31" t="s">
        <v>193</v>
      </c>
      <c r="N87" s="32"/>
      <c r="O87" s="16"/>
      <c r="P87" s="16"/>
      <c r="Q87" s="13"/>
      <c r="R87" s="17" t="s">
        <v>194</v>
      </c>
      <c r="S87" s="13"/>
      <c r="T87" s="18" t="s">
        <v>195</v>
      </c>
      <c r="V87">
        <v>3232769.8769999999</v>
      </c>
    </row>
    <row r="88" spans="4:22" ht="22.5" x14ac:dyDescent="0.25">
      <c r="D88">
        <v>738771.00009999995</v>
      </c>
      <c r="I88" s="10" t="s">
        <v>55</v>
      </c>
      <c r="J88" s="9"/>
      <c r="M88" s="31" t="s">
        <v>196</v>
      </c>
      <c r="N88" s="32"/>
      <c r="O88" s="16"/>
      <c r="P88" s="16"/>
      <c r="Q88" s="13"/>
      <c r="R88" s="17" t="s">
        <v>194</v>
      </c>
      <c r="S88" s="13"/>
      <c r="T88" s="18" t="s">
        <v>197</v>
      </c>
      <c r="V88">
        <v>777986.85400000005</v>
      </c>
    </row>
    <row r="89" spans="4:22" ht="22.5" x14ac:dyDescent="0.25">
      <c r="D89">
        <v>607524.00009999995</v>
      </c>
      <c r="I89" s="9"/>
      <c r="M89" s="31" t="s">
        <v>198</v>
      </c>
      <c r="N89" s="32"/>
      <c r="O89" s="16"/>
      <c r="P89" s="16"/>
      <c r="Q89" s="13"/>
      <c r="R89" s="17" t="s">
        <v>194</v>
      </c>
      <c r="S89" s="13"/>
      <c r="T89" s="18" t="s">
        <v>199</v>
      </c>
      <c r="V89">
        <v>230847.14600000001</v>
      </c>
    </row>
    <row r="90" spans="4:22" ht="22.5" x14ac:dyDescent="0.25">
      <c r="D90">
        <v>1322534</v>
      </c>
      <c r="I90" s="10" t="s">
        <v>56</v>
      </c>
      <c r="J90" s="9"/>
      <c r="M90" s="31" t="s">
        <v>200</v>
      </c>
      <c r="N90" s="32"/>
      <c r="O90" s="16"/>
      <c r="P90" s="16"/>
      <c r="Q90" s="13"/>
      <c r="R90" s="17" t="s">
        <v>194</v>
      </c>
      <c r="S90" s="13"/>
      <c r="T90" s="18" t="s">
        <v>201</v>
      </c>
      <c r="V90">
        <v>99600.14602</v>
      </c>
    </row>
    <row r="91" spans="4:22" ht="22.5" x14ac:dyDescent="0.25">
      <c r="D91">
        <v>2398766</v>
      </c>
      <c r="I91" s="9"/>
      <c r="M91" s="31" t="s">
        <v>202</v>
      </c>
      <c r="N91" s="32"/>
      <c r="O91" s="16"/>
      <c r="P91" s="16"/>
      <c r="Q91" s="13"/>
      <c r="R91" s="17" t="s">
        <v>194</v>
      </c>
      <c r="S91" s="13"/>
      <c r="T91" s="18" t="s">
        <v>203</v>
      </c>
      <c r="V91">
        <v>814610.14599999995</v>
      </c>
    </row>
    <row r="92" spans="4:22" ht="22.5" x14ac:dyDescent="0.25">
      <c r="D92">
        <v>929981.8003</v>
      </c>
      <c r="I92" s="10" t="s">
        <v>57</v>
      </c>
      <c r="J92" s="9"/>
      <c r="M92" s="31" t="s">
        <v>204</v>
      </c>
      <c r="N92" s="32"/>
      <c r="O92" s="16"/>
      <c r="P92" s="16"/>
      <c r="Q92" s="13"/>
      <c r="R92" s="17" t="s">
        <v>205</v>
      </c>
      <c r="S92" s="13"/>
      <c r="T92" s="18" t="s">
        <v>206</v>
      </c>
      <c r="V92">
        <v>2906689.8539999998</v>
      </c>
    </row>
    <row r="93" spans="4:22" ht="22.5" x14ac:dyDescent="0.25">
      <c r="D93">
        <v>835429.1997</v>
      </c>
      <c r="I93" s="9"/>
      <c r="M93" s="31" t="s">
        <v>207</v>
      </c>
      <c r="N93" s="32"/>
      <c r="O93" s="16"/>
      <c r="P93" s="16"/>
      <c r="Q93" s="13"/>
      <c r="R93" s="17" t="s">
        <v>205</v>
      </c>
      <c r="S93" s="13"/>
      <c r="T93" s="18" t="s">
        <v>208</v>
      </c>
      <c r="V93">
        <v>918426.80079999997</v>
      </c>
    </row>
    <row r="94" spans="4:22" ht="22.5" x14ac:dyDescent="0.25">
      <c r="D94">
        <v>457853.1997</v>
      </c>
      <c r="I94" s="10" t="s">
        <v>58</v>
      </c>
      <c r="J94" s="9"/>
      <c r="M94" s="31" t="s">
        <v>209</v>
      </c>
      <c r="N94" s="32"/>
      <c r="O94" s="16"/>
      <c r="P94" s="16"/>
      <c r="Q94" s="13"/>
      <c r="R94" s="17" t="s">
        <v>205</v>
      </c>
      <c r="S94" s="13"/>
      <c r="T94" s="18" t="s">
        <v>210</v>
      </c>
      <c r="V94">
        <v>846984.19920000003</v>
      </c>
    </row>
    <row r="95" spans="4:22" ht="22.5" x14ac:dyDescent="0.25">
      <c r="D95">
        <v>325935.8003</v>
      </c>
      <c r="I95" s="9"/>
      <c r="M95" s="31" t="s">
        <v>211</v>
      </c>
      <c r="N95" s="32"/>
      <c r="O95" s="16"/>
      <c r="P95" s="16"/>
      <c r="Q95" s="13"/>
      <c r="R95" s="17" t="s">
        <v>205</v>
      </c>
      <c r="S95" s="13"/>
      <c r="T95" s="18" t="s">
        <v>212</v>
      </c>
      <c r="V95">
        <v>469408.19919999997</v>
      </c>
    </row>
    <row r="96" spans="4:22" ht="22.5" x14ac:dyDescent="0.25">
      <c r="D96">
        <v>37364.800280000003</v>
      </c>
      <c r="I96" s="10" t="s">
        <v>59</v>
      </c>
      <c r="J96" s="9"/>
      <c r="M96" s="31" t="s">
        <v>213</v>
      </c>
      <c r="N96" s="32"/>
      <c r="O96" s="16"/>
      <c r="P96" s="16"/>
      <c r="Q96" s="13"/>
      <c r="R96" s="17" t="s">
        <v>205</v>
      </c>
      <c r="S96" s="13"/>
      <c r="T96" s="18" t="s">
        <v>214</v>
      </c>
      <c r="V96">
        <v>314380.80080000003</v>
      </c>
    </row>
    <row r="97" spans="1:22" ht="22.5" x14ac:dyDescent="0.25">
      <c r="A97" t="s">
        <v>30</v>
      </c>
      <c r="B97" t="s">
        <v>31</v>
      </c>
      <c r="C97" t="s">
        <v>32</v>
      </c>
      <c r="D97">
        <v>286296.8003</v>
      </c>
      <c r="E97" t="s">
        <v>33</v>
      </c>
      <c r="F97" t="s">
        <v>32</v>
      </c>
      <c r="G97" t="s">
        <v>34</v>
      </c>
      <c r="I97" s="9"/>
      <c r="M97" s="31" t="s">
        <v>215</v>
      </c>
      <c r="N97" s="32"/>
      <c r="O97" s="16"/>
      <c r="P97" s="16"/>
      <c r="Q97" s="13"/>
      <c r="R97" s="17" t="s">
        <v>216</v>
      </c>
      <c r="S97" s="13"/>
      <c r="T97" s="18" t="s">
        <v>217</v>
      </c>
      <c r="V97">
        <v>25809.80083</v>
      </c>
    </row>
    <row r="98" spans="1:22" ht="22.5" x14ac:dyDescent="0.25">
      <c r="A98" t="s">
        <v>35</v>
      </c>
      <c r="D98">
        <v>2150899.2000000002</v>
      </c>
      <c r="F98" t="s">
        <v>547</v>
      </c>
      <c r="H98" t="s">
        <v>557</v>
      </c>
      <c r="I98" s="10" t="s">
        <v>60</v>
      </c>
      <c r="J98" s="9"/>
      <c r="M98" s="31" t="s">
        <v>218</v>
      </c>
      <c r="N98" s="32"/>
      <c r="O98" s="16"/>
      <c r="P98" s="16"/>
      <c r="Q98" s="13"/>
      <c r="R98" s="17" t="s">
        <v>216</v>
      </c>
      <c r="S98" s="13"/>
      <c r="T98" s="18" t="s">
        <v>219</v>
      </c>
      <c r="V98">
        <v>40681.075250000002</v>
      </c>
    </row>
    <row r="99" spans="1:22" ht="22.5" x14ac:dyDescent="0.25">
      <c r="A99" t="s">
        <v>108</v>
      </c>
      <c r="D99">
        <v>319148.8003</v>
      </c>
      <c r="F99" t="s">
        <v>547</v>
      </c>
      <c r="H99" t="s">
        <v>558</v>
      </c>
      <c r="I99" s="9"/>
      <c r="M99" s="31" t="s">
        <v>220</v>
      </c>
      <c r="N99" s="32"/>
      <c r="O99" s="16"/>
      <c r="P99" s="16"/>
      <c r="Q99" s="13"/>
      <c r="R99" s="17" t="s">
        <v>216</v>
      </c>
      <c r="S99" s="13"/>
      <c r="T99" s="18" t="s">
        <v>221</v>
      </c>
      <c r="V99">
        <v>2477877.0750000002</v>
      </c>
    </row>
    <row r="100" spans="1:22" ht="22.5" x14ac:dyDescent="0.25">
      <c r="A100" t="s">
        <v>110</v>
      </c>
      <c r="D100">
        <v>1084180.8</v>
      </c>
      <c r="F100" t="s">
        <v>547</v>
      </c>
      <c r="H100" t="s">
        <v>559</v>
      </c>
      <c r="I100" s="10" t="s">
        <v>61</v>
      </c>
      <c r="J100" s="9"/>
      <c r="M100" s="31" t="s">
        <v>222</v>
      </c>
      <c r="N100" s="32"/>
      <c r="O100" s="16"/>
      <c r="P100" s="16"/>
      <c r="Q100" s="13"/>
      <c r="R100" s="17" t="s">
        <v>216</v>
      </c>
      <c r="S100" s="13"/>
      <c r="T100" s="18" t="s">
        <v>223</v>
      </c>
      <c r="V100">
        <v>7829.0752510000002</v>
      </c>
    </row>
    <row r="101" spans="1:22" ht="22.5" x14ac:dyDescent="0.25">
      <c r="A101" t="s">
        <v>112</v>
      </c>
      <c r="D101">
        <v>461272.8003</v>
      </c>
      <c r="F101" t="s">
        <v>547</v>
      </c>
      <c r="H101" t="s">
        <v>551</v>
      </c>
      <c r="I101" s="9"/>
      <c r="M101" s="31" t="s">
        <v>224</v>
      </c>
      <c r="N101" s="32"/>
      <c r="O101" s="16"/>
      <c r="P101" s="16"/>
      <c r="Q101" s="13"/>
      <c r="R101" s="17" t="s">
        <v>216</v>
      </c>
      <c r="S101" s="13"/>
      <c r="T101" s="18" t="s">
        <v>225</v>
      </c>
      <c r="V101">
        <v>757202.92469999997</v>
      </c>
    </row>
    <row r="102" spans="1:22" ht="22.5" x14ac:dyDescent="0.25">
      <c r="A102" t="s">
        <v>114</v>
      </c>
      <c r="D102">
        <v>351082.3996</v>
      </c>
      <c r="F102" t="s">
        <v>547</v>
      </c>
      <c r="H102" t="s">
        <v>552</v>
      </c>
      <c r="I102" s="10" t="s">
        <v>62</v>
      </c>
      <c r="J102" s="9"/>
      <c r="M102" s="31" t="s">
        <v>226</v>
      </c>
      <c r="N102" s="32"/>
      <c r="O102" s="16"/>
      <c r="P102" s="16"/>
      <c r="Q102" s="13"/>
      <c r="R102" s="17" t="s">
        <v>227</v>
      </c>
      <c r="S102" s="13"/>
      <c r="T102" s="18" t="s">
        <v>228</v>
      </c>
      <c r="V102">
        <v>134294.9247</v>
      </c>
    </row>
    <row r="103" spans="1:22" ht="22.5" x14ac:dyDescent="0.25">
      <c r="A103" t="s">
        <v>116</v>
      </c>
      <c r="D103">
        <v>370345.3996</v>
      </c>
      <c r="F103" t="s">
        <v>560</v>
      </c>
      <c r="H103" t="s">
        <v>561</v>
      </c>
      <c r="I103" s="9"/>
      <c r="M103" s="31" t="s">
        <v>229</v>
      </c>
      <c r="N103" s="32"/>
      <c r="O103" s="16"/>
      <c r="P103" s="16"/>
      <c r="Q103" s="13"/>
      <c r="R103" s="17" t="s">
        <v>227</v>
      </c>
      <c r="S103" s="13"/>
      <c r="T103" s="18" t="s">
        <v>230</v>
      </c>
      <c r="V103">
        <v>17683.53469</v>
      </c>
    </row>
    <row r="104" spans="1:22" ht="22.5" x14ac:dyDescent="0.25">
      <c r="A104" t="s">
        <v>119</v>
      </c>
      <c r="D104">
        <v>44545.60037</v>
      </c>
      <c r="F104" t="s">
        <v>560</v>
      </c>
      <c r="H104" t="s">
        <v>562</v>
      </c>
      <c r="I104" s="10" t="s">
        <v>63</v>
      </c>
      <c r="J104" s="9"/>
      <c r="M104" s="31" t="s">
        <v>231</v>
      </c>
      <c r="N104" s="32"/>
      <c r="O104" s="16"/>
      <c r="P104" s="16"/>
      <c r="Q104" s="13"/>
      <c r="R104" s="17" t="s">
        <v>227</v>
      </c>
      <c r="S104" s="13"/>
      <c r="T104" s="18" t="s">
        <v>232</v>
      </c>
      <c r="V104">
        <v>36946.53469</v>
      </c>
    </row>
    <row r="105" spans="1:22" ht="22.5" x14ac:dyDescent="0.25">
      <c r="A105" t="s">
        <v>121</v>
      </c>
      <c r="D105">
        <v>364549.6004</v>
      </c>
      <c r="F105" t="s">
        <v>560</v>
      </c>
      <c r="H105" t="s">
        <v>563</v>
      </c>
      <c r="I105" s="9"/>
      <c r="M105" s="31" t="s">
        <v>233</v>
      </c>
      <c r="N105" s="32"/>
      <c r="O105" s="16"/>
      <c r="P105" s="16"/>
      <c r="Q105" s="13"/>
      <c r="R105" s="17" t="s">
        <v>227</v>
      </c>
      <c r="S105" s="13"/>
      <c r="T105" s="18" t="s">
        <v>234</v>
      </c>
      <c r="V105">
        <v>377944.46529999998</v>
      </c>
    </row>
    <row r="106" spans="1:22" ht="22.5" x14ac:dyDescent="0.25">
      <c r="A106" t="s">
        <v>123</v>
      </c>
      <c r="D106">
        <v>312332.6004</v>
      </c>
      <c r="F106" t="s">
        <v>560</v>
      </c>
      <c r="H106" t="s">
        <v>564</v>
      </c>
      <c r="I106" s="10" t="s">
        <v>64</v>
      </c>
      <c r="J106" s="9"/>
      <c r="M106" s="31" t="s">
        <v>235</v>
      </c>
      <c r="N106" s="32"/>
      <c r="O106" s="16"/>
      <c r="P106" s="16"/>
      <c r="Q106" s="13"/>
      <c r="R106" s="17" t="s">
        <v>227</v>
      </c>
      <c r="S106" s="13"/>
      <c r="T106" s="18" t="s">
        <v>236</v>
      </c>
      <c r="V106">
        <v>697948.46530000004</v>
      </c>
    </row>
    <row r="107" spans="1:22" ht="22.5" x14ac:dyDescent="0.25">
      <c r="A107" t="s">
        <v>125</v>
      </c>
      <c r="D107">
        <v>868211.39980000001</v>
      </c>
      <c r="F107" t="s">
        <v>560</v>
      </c>
      <c r="H107" t="s">
        <v>565</v>
      </c>
      <c r="I107" s="9"/>
      <c r="M107" s="31" t="s">
        <v>237</v>
      </c>
      <c r="N107" s="32"/>
      <c r="O107" s="16"/>
      <c r="P107" s="16"/>
      <c r="Q107" s="13"/>
      <c r="R107" s="17" t="s">
        <v>238</v>
      </c>
      <c r="S107" s="13"/>
      <c r="T107" s="18" t="s">
        <v>239</v>
      </c>
      <c r="V107">
        <v>645731.46530000004</v>
      </c>
    </row>
    <row r="108" spans="1:22" ht="22.5" x14ac:dyDescent="0.25">
      <c r="A108" t="s">
        <v>127</v>
      </c>
      <c r="D108">
        <v>601979.39980000001</v>
      </c>
      <c r="F108" t="s">
        <v>566</v>
      </c>
      <c r="H108" t="s">
        <v>567</v>
      </c>
      <c r="I108" s="10" t="s">
        <v>65</v>
      </c>
      <c r="J108" s="9"/>
      <c r="M108" s="31" t="s">
        <v>240</v>
      </c>
      <c r="N108" s="32"/>
      <c r="O108" s="16"/>
      <c r="P108" s="16"/>
      <c r="Q108" s="13"/>
      <c r="R108" s="17" t="s">
        <v>238</v>
      </c>
      <c r="S108" s="13"/>
      <c r="T108" s="18" t="s">
        <v>241</v>
      </c>
      <c r="V108">
        <v>899355.91260000004</v>
      </c>
    </row>
    <row r="109" spans="1:22" ht="22.5" x14ac:dyDescent="0.25">
      <c r="A109" t="s">
        <v>130</v>
      </c>
      <c r="D109">
        <v>333547.60019999999</v>
      </c>
      <c r="F109" t="s">
        <v>566</v>
      </c>
      <c r="H109" t="s">
        <v>568</v>
      </c>
      <c r="I109" s="9"/>
      <c r="M109" s="31" t="s">
        <v>242</v>
      </c>
      <c r="N109" s="32"/>
      <c r="O109" s="16"/>
      <c r="P109" s="16"/>
      <c r="Q109" s="13"/>
      <c r="R109" s="17" t="s">
        <v>238</v>
      </c>
      <c r="S109" s="13"/>
      <c r="T109" s="18" t="s">
        <v>243</v>
      </c>
      <c r="V109">
        <v>633123.91260000004</v>
      </c>
    </row>
    <row r="110" spans="1:22" ht="22.5" x14ac:dyDescent="0.25">
      <c r="A110" t="s">
        <v>132</v>
      </c>
      <c r="D110">
        <v>447640.60019999999</v>
      </c>
      <c r="F110" t="s">
        <v>566</v>
      </c>
      <c r="H110" t="s">
        <v>569</v>
      </c>
      <c r="I110" s="10" t="s">
        <v>66</v>
      </c>
      <c r="J110" s="9"/>
      <c r="M110" s="31" t="s">
        <v>244</v>
      </c>
      <c r="N110" s="32"/>
      <c r="O110" s="16"/>
      <c r="P110" s="16"/>
      <c r="Q110" s="13"/>
      <c r="R110" s="17" t="s">
        <v>238</v>
      </c>
      <c r="S110" s="13"/>
      <c r="T110" s="18" t="s">
        <v>245</v>
      </c>
      <c r="V110">
        <v>302403.08740000002</v>
      </c>
    </row>
    <row r="111" spans="1:22" ht="22.5" x14ac:dyDescent="0.25">
      <c r="A111" t="s">
        <v>134</v>
      </c>
      <c r="D111">
        <v>689002.60019999999</v>
      </c>
      <c r="F111" t="s">
        <v>566</v>
      </c>
      <c r="H111" t="s">
        <v>570</v>
      </c>
      <c r="I111" s="9"/>
      <c r="M111" s="31" t="s">
        <v>246</v>
      </c>
      <c r="N111" s="32"/>
      <c r="O111" s="16"/>
      <c r="P111" s="16"/>
      <c r="Q111" s="13"/>
      <c r="R111" s="17" t="s">
        <v>238</v>
      </c>
      <c r="S111" s="13"/>
      <c r="T111" s="18" t="s">
        <v>247</v>
      </c>
      <c r="V111">
        <v>416496.08740000002</v>
      </c>
    </row>
    <row r="112" spans="1:22" ht="22.5" x14ac:dyDescent="0.25">
      <c r="A112" t="s">
        <v>136</v>
      </c>
      <c r="D112">
        <f>AVERAGE(D87:D111)</f>
        <v>664370.33607399999</v>
      </c>
      <c r="F112" t="s">
        <v>566</v>
      </c>
      <c r="H112" t="s">
        <v>571</v>
      </c>
      <c r="I112" s="10" t="s">
        <v>67</v>
      </c>
      <c r="J112" s="9"/>
      <c r="M112" s="31" t="s">
        <v>248</v>
      </c>
      <c r="N112" s="32"/>
      <c r="O112" s="16"/>
      <c r="P112" s="16"/>
      <c r="Q112" s="13"/>
      <c r="R112" s="17" t="s">
        <v>249</v>
      </c>
      <c r="S112" s="13"/>
      <c r="T112" s="18" t="s">
        <v>250</v>
      </c>
      <c r="V112">
        <v>657858.08739999996</v>
      </c>
    </row>
    <row r="113" spans="1:22" ht="22.5" x14ac:dyDescent="0.25">
      <c r="A113" t="s">
        <v>138</v>
      </c>
      <c r="F113" t="s">
        <v>572</v>
      </c>
      <c r="H113" t="s">
        <v>573</v>
      </c>
      <c r="I113" s="9"/>
      <c r="M113" s="31" t="s">
        <v>251</v>
      </c>
      <c r="N113" s="32"/>
      <c r="O113" s="16"/>
      <c r="P113" s="16"/>
      <c r="Q113" s="13"/>
      <c r="R113" s="17" t="s">
        <v>249</v>
      </c>
      <c r="S113" s="13"/>
      <c r="T113" s="18" t="s">
        <v>252</v>
      </c>
      <c r="V113">
        <v>576476.02119999996</v>
      </c>
    </row>
    <row r="114" spans="1:22" ht="22.5" x14ac:dyDescent="0.25">
      <c r="A114" t="s">
        <v>141</v>
      </c>
      <c r="F114" t="s">
        <v>572</v>
      </c>
      <c r="H114" t="s">
        <v>574</v>
      </c>
      <c r="I114" s="10" t="s">
        <v>68</v>
      </c>
      <c r="J114" s="9"/>
      <c r="M114" s="31" t="s">
        <v>253</v>
      </c>
      <c r="N114" s="32"/>
      <c r="O114" s="16"/>
      <c r="P114" s="16"/>
      <c r="Q114" s="13"/>
      <c r="R114" s="17" t="s">
        <v>249</v>
      </c>
      <c r="S114" s="13"/>
      <c r="T114" s="18" t="s">
        <v>254</v>
      </c>
      <c r="V114">
        <v>627576.97880000004</v>
      </c>
    </row>
    <row r="115" spans="1:22" ht="22.5" x14ac:dyDescent="0.25">
      <c r="A115" t="s">
        <v>143</v>
      </c>
      <c r="F115" t="s">
        <v>572</v>
      </c>
      <c r="H115" t="s">
        <v>575</v>
      </c>
      <c r="I115" s="9"/>
      <c r="M115" s="31" t="s">
        <v>255</v>
      </c>
      <c r="N115" s="32"/>
      <c r="O115" s="16"/>
      <c r="P115" s="16"/>
      <c r="Q115" s="13"/>
      <c r="R115" s="17" t="s">
        <v>249</v>
      </c>
      <c r="S115" s="13"/>
      <c r="T115" s="18" t="s">
        <v>256</v>
      </c>
      <c r="V115">
        <v>1106235.9790000001</v>
      </c>
    </row>
    <row r="116" spans="1:22" ht="22.5" x14ac:dyDescent="0.25">
      <c r="A116" t="s">
        <v>145</v>
      </c>
      <c r="F116" t="s">
        <v>572</v>
      </c>
      <c r="H116" t="s">
        <v>576</v>
      </c>
      <c r="I116" s="10" t="s">
        <v>69</v>
      </c>
      <c r="J116" s="9"/>
      <c r="M116" s="31" t="s">
        <v>257</v>
      </c>
      <c r="N116" s="32"/>
      <c r="O116" s="16"/>
      <c r="P116" s="16"/>
      <c r="Q116" s="13"/>
      <c r="R116" s="17" t="s">
        <v>249</v>
      </c>
      <c r="S116" s="13"/>
      <c r="T116" s="18" t="s">
        <v>258</v>
      </c>
      <c r="V116">
        <v>788981.97880000004</v>
      </c>
    </row>
    <row r="117" spans="1:22" x14ac:dyDescent="0.25">
      <c r="A117" t="s">
        <v>147</v>
      </c>
      <c r="F117" t="s">
        <v>572</v>
      </c>
      <c r="H117" t="s">
        <v>577</v>
      </c>
      <c r="I117" s="9"/>
      <c r="M117" s="31"/>
      <c r="N117" s="31"/>
      <c r="O117" s="30"/>
      <c r="P117" s="30"/>
      <c r="Q117" s="11"/>
      <c r="R117" s="11"/>
      <c r="S117" s="11"/>
      <c r="T117" s="11"/>
      <c r="V117">
        <v>636271.97880000004</v>
      </c>
    </row>
    <row r="118" spans="1:22" x14ac:dyDescent="0.25">
      <c r="A118" t="s">
        <v>149</v>
      </c>
      <c r="F118" t="s">
        <v>578</v>
      </c>
      <c r="H118" t="s">
        <v>579</v>
      </c>
      <c r="I118" s="10" t="s">
        <v>70</v>
      </c>
      <c r="J118" s="9"/>
      <c r="V118">
        <v>4417582.091</v>
      </c>
    </row>
    <row r="119" spans="1:22" x14ac:dyDescent="0.25">
      <c r="A119" t="s">
        <v>152</v>
      </c>
      <c r="F119" t="s">
        <v>578</v>
      </c>
      <c r="H119" t="s">
        <v>580</v>
      </c>
      <c r="I119" s="9"/>
      <c r="V119">
        <v>1135615.091</v>
      </c>
    </row>
    <row r="120" spans="1:22" x14ac:dyDescent="0.25">
      <c r="A120" t="s">
        <v>154</v>
      </c>
      <c r="F120" t="s">
        <v>578</v>
      </c>
      <c r="H120" t="s">
        <v>581</v>
      </c>
      <c r="I120" s="10" t="s">
        <v>71</v>
      </c>
      <c r="J120" s="9"/>
      <c r="V120">
        <v>1324613.909</v>
      </c>
    </row>
    <row r="121" spans="1:22" x14ac:dyDescent="0.25">
      <c r="A121" t="s">
        <v>156</v>
      </c>
      <c r="F121" t="s">
        <v>578</v>
      </c>
      <c r="H121" t="s">
        <v>582</v>
      </c>
      <c r="I121" s="9"/>
      <c r="V121">
        <v>1918278.091</v>
      </c>
    </row>
    <row r="122" spans="1:22" x14ac:dyDescent="0.25">
      <c r="A122" t="s">
        <v>158</v>
      </c>
      <c r="F122" t="s">
        <v>578</v>
      </c>
      <c r="H122" t="s">
        <v>583</v>
      </c>
      <c r="I122" s="10" t="s">
        <v>72</v>
      </c>
      <c r="J122" s="9"/>
      <c r="V122">
        <v>1160604.909</v>
      </c>
    </row>
    <row r="123" spans="1:22" x14ac:dyDescent="0.25">
      <c r="I123" s="9"/>
      <c r="V123">
        <v>1615365.703</v>
      </c>
    </row>
    <row r="124" spans="1:22" x14ac:dyDescent="0.25">
      <c r="I124" s="10" t="s">
        <v>73</v>
      </c>
      <c r="J124" s="9"/>
      <c r="V124">
        <v>492099.29670000001</v>
      </c>
    </row>
    <row r="125" spans="1:22" x14ac:dyDescent="0.25">
      <c r="A125" t="s">
        <v>584</v>
      </c>
      <c r="I125" s="9"/>
      <c r="V125">
        <v>866991.70330000005</v>
      </c>
    </row>
    <row r="126" spans="1:22" x14ac:dyDescent="0.25">
      <c r="I126" s="10" t="s">
        <v>74</v>
      </c>
      <c r="J126" s="9"/>
      <c r="V126">
        <v>2202954.7030000002</v>
      </c>
    </row>
    <row r="127" spans="1:22" x14ac:dyDescent="0.25">
      <c r="I127" s="9"/>
      <c r="V127">
        <v>905579.70330000005</v>
      </c>
    </row>
    <row r="128" spans="1:22" x14ac:dyDescent="0.25">
      <c r="I128" s="10" t="s">
        <v>75</v>
      </c>
      <c r="J128" s="9"/>
      <c r="V128">
        <v>750220.09250000003</v>
      </c>
    </row>
    <row r="129" spans="5:22" x14ac:dyDescent="0.25">
      <c r="I129" s="9"/>
      <c r="V129">
        <v>160111.0925</v>
      </c>
    </row>
    <row r="130" spans="5:22" x14ac:dyDescent="0.25">
      <c r="I130" s="10" t="s">
        <v>76</v>
      </c>
      <c r="J130" s="9"/>
      <c r="V130">
        <v>3088582.9070000001</v>
      </c>
    </row>
    <row r="131" spans="5:22" x14ac:dyDescent="0.25">
      <c r="I131" s="9"/>
      <c r="V131">
        <v>637115.90749999997</v>
      </c>
    </row>
    <row r="132" spans="5:22" x14ac:dyDescent="0.25">
      <c r="I132" s="10" t="s">
        <v>77</v>
      </c>
      <c r="J132" s="9"/>
      <c r="V132">
        <v>546870.09250000003</v>
      </c>
    </row>
    <row r="133" spans="5:22" x14ac:dyDescent="0.25">
      <c r="I133" s="9"/>
      <c r="O133" t="s">
        <v>30</v>
      </c>
      <c r="P133" t="s">
        <v>31</v>
      </c>
      <c r="Q133" t="s">
        <v>32</v>
      </c>
      <c r="R133" t="s">
        <v>33</v>
      </c>
      <c r="S133" t="s">
        <v>32</v>
      </c>
      <c r="T133" t="s">
        <v>34</v>
      </c>
      <c r="V133">
        <v>1412727.7960000001</v>
      </c>
    </row>
    <row r="134" spans="5:22" x14ac:dyDescent="0.25">
      <c r="I134" s="10" t="s">
        <v>78</v>
      </c>
      <c r="J134" s="9"/>
      <c r="N134" t="s">
        <v>35</v>
      </c>
      <c r="R134" t="s">
        <v>515</v>
      </c>
      <c r="T134" t="s">
        <v>516</v>
      </c>
      <c r="V134">
        <v>1803971.2039999999</v>
      </c>
    </row>
    <row r="135" spans="5:22" x14ac:dyDescent="0.25">
      <c r="I135" s="9"/>
      <c r="N135" t="s">
        <v>108</v>
      </c>
      <c r="R135" t="s">
        <v>515</v>
      </c>
      <c r="T135" t="s">
        <v>517</v>
      </c>
      <c r="V135">
        <v>31860.795620000001</v>
      </c>
    </row>
    <row r="136" spans="5:22" x14ac:dyDescent="0.25">
      <c r="I136" s="10" t="s">
        <v>79</v>
      </c>
      <c r="J136" s="9"/>
      <c r="N136" t="s">
        <v>110</v>
      </c>
      <c r="R136" t="s">
        <v>515</v>
      </c>
      <c r="T136" t="s">
        <v>518</v>
      </c>
      <c r="V136">
        <v>1801439.7960000001</v>
      </c>
    </row>
    <row r="137" spans="5:22" x14ac:dyDescent="0.25">
      <c r="I137" s="9"/>
      <c r="N137" t="s">
        <v>112</v>
      </c>
      <c r="R137" t="s">
        <v>515</v>
      </c>
      <c r="T137" t="s">
        <v>519</v>
      </c>
      <c r="V137">
        <v>1259012.2039999999</v>
      </c>
    </row>
    <row r="138" spans="5:22" x14ac:dyDescent="0.25">
      <c r="I138" s="10" t="s">
        <v>80</v>
      </c>
      <c r="J138" s="9"/>
      <c r="N138" t="s">
        <v>114</v>
      </c>
      <c r="R138" t="s">
        <v>515</v>
      </c>
      <c r="T138" t="s">
        <v>520</v>
      </c>
      <c r="V138">
        <v>1367593.007</v>
      </c>
    </row>
    <row r="139" spans="5:22" x14ac:dyDescent="0.25">
      <c r="I139" s="9"/>
      <c r="N139" t="s">
        <v>116</v>
      </c>
      <c r="R139" t="s">
        <v>521</v>
      </c>
      <c r="T139" t="s">
        <v>522</v>
      </c>
      <c r="V139">
        <v>727942.99329999997</v>
      </c>
    </row>
    <row r="140" spans="5:22" x14ac:dyDescent="0.25">
      <c r="I140" s="10" t="s">
        <v>81</v>
      </c>
      <c r="J140" s="9"/>
      <c r="N140" t="s">
        <v>119</v>
      </c>
      <c r="R140" t="s">
        <v>523</v>
      </c>
      <c r="T140" t="s">
        <v>524</v>
      </c>
      <c r="V140">
        <v>4457306.0070000002</v>
      </c>
    </row>
    <row r="141" spans="5:22" x14ac:dyDescent="0.25">
      <c r="I141" s="9"/>
      <c r="N141" t="s">
        <v>121</v>
      </c>
      <c r="R141" t="s">
        <v>525</v>
      </c>
      <c r="T141" t="s">
        <v>526</v>
      </c>
      <c r="V141">
        <v>6126963.9929999998</v>
      </c>
    </row>
    <row r="142" spans="5:22" x14ac:dyDescent="0.25">
      <c r="I142" s="10" t="s">
        <v>82</v>
      </c>
      <c r="J142" s="9"/>
      <c r="N142" t="s">
        <v>123</v>
      </c>
      <c r="R142" t="s">
        <v>527</v>
      </c>
      <c r="T142" t="s">
        <v>528</v>
      </c>
      <c r="V142">
        <v>979252.00670000003</v>
      </c>
    </row>
    <row r="143" spans="5:22" x14ac:dyDescent="0.25">
      <c r="I143" s="9"/>
      <c r="N143" t="s">
        <v>125</v>
      </c>
      <c r="R143" t="s">
        <v>529</v>
      </c>
      <c r="T143" t="s">
        <v>530</v>
      </c>
      <c r="V143">
        <f>AVERAGE(V73:V142)</f>
        <v>1111193.1079822998</v>
      </c>
    </row>
    <row r="144" spans="5:22" x14ac:dyDescent="0.25">
      <c r="E144">
        <v>980978.86719999998</v>
      </c>
      <c r="I144" s="10" t="s">
        <v>83</v>
      </c>
      <c r="J144" s="9"/>
    </row>
    <row r="145" spans="5:20" x14ac:dyDescent="0.25">
      <c r="E145">
        <v>714746.86719999998</v>
      </c>
      <c r="I145" s="9"/>
    </row>
    <row r="146" spans="5:20" x14ac:dyDescent="0.25">
      <c r="E146">
        <v>220780.13279999999</v>
      </c>
      <c r="I146" s="10" t="s">
        <v>84</v>
      </c>
      <c r="J146" s="9"/>
      <c r="N146" t="s">
        <v>531</v>
      </c>
    </row>
    <row r="147" spans="5:20" x14ac:dyDescent="0.25">
      <c r="E147">
        <v>334873.13280000002</v>
      </c>
      <c r="I147" s="9"/>
    </row>
    <row r="148" spans="5:20" x14ac:dyDescent="0.25">
      <c r="E148">
        <v>576235.13280000002</v>
      </c>
      <c r="I148" s="10" t="s">
        <v>85</v>
      </c>
      <c r="J148" s="9"/>
      <c r="N148" t="s">
        <v>532</v>
      </c>
    </row>
    <row r="149" spans="5:20" x14ac:dyDescent="0.25">
      <c r="E149">
        <v>607356.77320000005</v>
      </c>
      <c r="I149" s="9"/>
    </row>
    <row r="150" spans="5:20" x14ac:dyDescent="0.25">
      <c r="E150">
        <v>596696.22679999995</v>
      </c>
      <c r="I150" s="10" t="s">
        <v>86</v>
      </c>
      <c r="J150" s="9"/>
    </row>
    <row r="151" spans="5:20" x14ac:dyDescent="0.25">
      <c r="E151">
        <v>1075355.227</v>
      </c>
      <c r="I151" s="9"/>
    </row>
    <row r="152" spans="5:20" x14ac:dyDescent="0.25">
      <c r="E152">
        <v>758101.22679999995</v>
      </c>
      <c r="I152" s="10" t="s">
        <v>87</v>
      </c>
      <c r="J152" s="9"/>
      <c r="M152" t="s">
        <v>30</v>
      </c>
      <c r="N152" t="s">
        <v>31</v>
      </c>
      <c r="O152" t="s">
        <v>32</v>
      </c>
      <c r="Q152" t="s">
        <v>33</v>
      </c>
      <c r="R152" t="s">
        <v>32</v>
      </c>
      <c r="S152" t="s">
        <v>34</v>
      </c>
    </row>
    <row r="153" spans="5:20" x14ac:dyDescent="0.25">
      <c r="E153">
        <v>605391.22679999995</v>
      </c>
      <c r="I153" s="9"/>
      <c r="M153" t="s">
        <v>35</v>
      </c>
      <c r="R153" t="s">
        <v>587</v>
      </c>
      <c r="T153" t="s">
        <v>588</v>
      </c>
    </row>
    <row r="154" spans="5:20" x14ac:dyDescent="0.25">
      <c r="E154">
        <v>4398230.0920000002</v>
      </c>
      <c r="I154" s="10" t="s">
        <v>88</v>
      </c>
      <c r="J154" s="9"/>
      <c r="M154" t="s">
        <v>108</v>
      </c>
      <c r="R154" t="s">
        <v>587</v>
      </c>
      <c r="T154" t="s">
        <v>589</v>
      </c>
    </row>
    <row r="155" spans="5:20" x14ac:dyDescent="0.25">
      <c r="E155">
        <v>1116263.0919999999</v>
      </c>
      <c r="I155" s="9"/>
      <c r="M155" t="s">
        <v>110</v>
      </c>
      <c r="R155" t="s">
        <v>587</v>
      </c>
      <c r="T155" t="s">
        <v>590</v>
      </c>
    </row>
    <row r="156" spans="5:20" x14ac:dyDescent="0.25">
      <c r="E156">
        <v>1343965.9080000001</v>
      </c>
      <c r="I156" s="10" t="s">
        <v>89</v>
      </c>
      <c r="J156" s="9"/>
      <c r="M156" t="s">
        <v>112</v>
      </c>
      <c r="R156" t="s">
        <v>587</v>
      </c>
      <c r="T156" t="s">
        <v>591</v>
      </c>
    </row>
    <row r="157" spans="5:20" x14ac:dyDescent="0.25">
      <c r="E157">
        <v>1898926.0919999999</v>
      </c>
      <c r="I157" s="9"/>
      <c r="M157" t="s">
        <v>114</v>
      </c>
      <c r="R157" t="s">
        <v>587</v>
      </c>
      <c r="T157" t="s">
        <v>592</v>
      </c>
    </row>
    <row r="158" spans="5:20" x14ac:dyDescent="0.25">
      <c r="E158">
        <v>1179956.9080000001</v>
      </c>
      <c r="I158" s="10" t="s">
        <v>90</v>
      </c>
      <c r="J158" s="9"/>
      <c r="M158" t="s">
        <v>116</v>
      </c>
      <c r="R158" t="s">
        <v>593</v>
      </c>
      <c r="T158" t="s">
        <v>594</v>
      </c>
    </row>
    <row r="159" spans="5:20" x14ac:dyDescent="0.25">
      <c r="E159">
        <v>1635947.324</v>
      </c>
      <c r="I159" s="9"/>
      <c r="M159" t="s">
        <v>119</v>
      </c>
      <c r="R159" t="s">
        <v>593</v>
      </c>
      <c r="T159" t="s">
        <v>595</v>
      </c>
    </row>
    <row r="160" spans="5:20" x14ac:dyDescent="0.25">
      <c r="E160">
        <v>471517.67599999998</v>
      </c>
      <c r="I160" s="10" t="s">
        <v>91</v>
      </c>
      <c r="J160" s="9"/>
      <c r="M160" t="s">
        <v>121</v>
      </c>
      <c r="R160" t="s">
        <v>593</v>
      </c>
      <c r="T160" t="s">
        <v>596</v>
      </c>
    </row>
    <row r="161" spans="5:20" x14ac:dyDescent="0.25">
      <c r="E161">
        <v>887573.32400000002</v>
      </c>
      <c r="I161" s="9"/>
      <c r="M161" t="s">
        <v>123</v>
      </c>
      <c r="R161" t="s">
        <v>593</v>
      </c>
      <c r="T161" t="s">
        <v>597</v>
      </c>
    </row>
    <row r="162" spans="5:20" x14ac:dyDescent="0.25">
      <c r="E162">
        <v>2223536.324</v>
      </c>
      <c r="I162" s="10" t="s">
        <v>92</v>
      </c>
      <c r="J162" s="9"/>
      <c r="M162" t="s">
        <v>125</v>
      </c>
      <c r="R162" t="s">
        <v>593</v>
      </c>
      <c r="T162" t="s">
        <v>598</v>
      </c>
    </row>
    <row r="163" spans="5:20" x14ac:dyDescent="0.25">
      <c r="E163">
        <v>926161.32400000002</v>
      </c>
      <c r="I163" s="9"/>
      <c r="M163" t="s">
        <v>127</v>
      </c>
      <c r="R163" t="s">
        <v>599</v>
      </c>
      <c r="T163" t="s">
        <v>600</v>
      </c>
    </row>
    <row r="164" spans="5:20" x14ac:dyDescent="0.25">
      <c r="E164">
        <v>742937.72770000005</v>
      </c>
      <c r="I164" s="10" t="s">
        <v>93</v>
      </c>
      <c r="J164" s="9"/>
      <c r="M164" t="s">
        <v>130</v>
      </c>
      <c r="R164" t="s">
        <v>599</v>
      </c>
      <c r="T164" t="s">
        <v>601</v>
      </c>
    </row>
    <row r="165" spans="5:20" x14ac:dyDescent="0.25">
      <c r="E165">
        <v>152828.72769999999</v>
      </c>
      <c r="I165" s="9"/>
      <c r="M165" t="s">
        <v>132</v>
      </c>
      <c r="R165" t="s">
        <v>599</v>
      </c>
      <c r="T165" t="s">
        <v>602</v>
      </c>
    </row>
    <row r="166" spans="5:20" x14ac:dyDescent="0.25">
      <c r="E166">
        <v>3095865.2719999999</v>
      </c>
      <c r="I166" s="10" t="s">
        <v>94</v>
      </c>
      <c r="J166" s="9"/>
      <c r="M166" t="s">
        <v>134</v>
      </c>
      <c r="R166" t="s">
        <v>599</v>
      </c>
      <c r="T166" t="s">
        <v>603</v>
      </c>
    </row>
    <row r="167" spans="5:20" x14ac:dyDescent="0.25">
      <c r="E167">
        <v>644398.27229999995</v>
      </c>
      <c r="I167" s="9"/>
      <c r="M167" t="s">
        <v>136</v>
      </c>
      <c r="R167" t="s">
        <v>599</v>
      </c>
      <c r="T167" t="s">
        <v>604</v>
      </c>
    </row>
    <row r="168" spans="5:20" x14ac:dyDescent="0.25">
      <c r="E168">
        <v>539587.72770000005</v>
      </c>
      <c r="I168" s="10" t="s">
        <v>95</v>
      </c>
      <c r="J168" s="9"/>
      <c r="M168" t="s">
        <v>138</v>
      </c>
      <c r="R168" t="s">
        <v>605</v>
      </c>
      <c r="T168" t="s">
        <v>606</v>
      </c>
    </row>
    <row r="169" spans="5:20" x14ac:dyDescent="0.25">
      <c r="E169">
        <v>1411396.821</v>
      </c>
      <c r="I169" s="9"/>
      <c r="M169" t="s">
        <v>141</v>
      </c>
      <c r="R169" t="s">
        <v>605</v>
      </c>
      <c r="T169" t="s">
        <v>607</v>
      </c>
    </row>
    <row r="170" spans="5:20" x14ac:dyDescent="0.25">
      <c r="E170">
        <v>1805302.179</v>
      </c>
      <c r="I170" s="10" t="s">
        <v>96</v>
      </c>
      <c r="J170" s="9"/>
      <c r="M170" t="s">
        <v>143</v>
      </c>
      <c r="R170" t="s">
        <v>605</v>
      </c>
      <c r="T170" t="s">
        <v>608</v>
      </c>
    </row>
    <row r="171" spans="5:20" x14ac:dyDescent="0.25">
      <c r="E171">
        <v>30529.820790000002</v>
      </c>
      <c r="I171" s="9"/>
      <c r="M171" t="s">
        <v>145</v>
      </c>
      <c r="R171" t="s">
        <v>605</v>
      </c>
      <c r="T171" t="s">
        <v>609</v>
      </c>
    </row>
    <row r="172" spans="5:20" x14ac:dyDescent="0.25">
      <c r="E172">
        <v>1800108.821</v>
      </c>
      <c r="I172" s="10" t="s">
        <v>97</v>
      </c>
      <c r="J172" s="9"/>
      <c r="M172" t="s">
        <v>147</v>
      </c>
      <c r="R172" t="s">
        <v>605</v>
      </c>
      <c r="T172" t="s">
        <v>610</v>
      </c>
    </row>
    <row r="173" spans="5:20" x14ac:dyDescent="0.25">
      <c r="E173">
        <v>1260343.179</v>
      </c>
      <c r="I173" s="9"/>
      <c r="M173" t="s">
        <v>149</v>
      </c>
      <c r="R173" t="s">
        <v>611</v>
      </c>
      <c r="T173" t="s">
        <v>612</v>
      </c>
    </row>
    <row r="174" spans="5:20" x14ac:dyDescent="0.25">
      <c r="E174">
        <v>1368137.26</v>
      </c>
      <c r="I174" s="10" t="s">
        <v>98</v>
      </c>
      <c r="J174" s="9"/>
      <c r="M174" t="s">
        <v>152</v>
      </c>
      <c r="R174" t="s">
        <v>611</v>
      </c>
      <c r="T174" t="s">
        <v>613</v>
      </c>
    </row>
    <row r="175" spans="5:20" x14ac:dyDescent="0.25">
      <c r="E175">
        <v>727398.74</v>
      </c>
      <c r="I175" s="9"/>
      <c r="M175" t="s">
        <v>154</v>
      </c>
      <c r="R175" t="s">
        <v>611</v>
      </c>
      <c r="T175" t="s">
        <v>614</v>
      </c>
    </row>
    <row r="176" spans="5:20" x14ac:dyDescent="0.25">
      <c r="E176">
        <v>4457850.26</v>
      </c>
      <c r="I176" s="10" t="s">
        <v>99</v>
      </c>
      <c r="J176" s="9"/>
      <c r="M176" t="s">
        <v>156</v>
      </c>
      <c r="R176" t="s">
        <v>611</v>
      </c>
      <c r="T176" t="s">
        <v>615</v>
      </c>
    </row>
    <row r="177" spans="5:20" x14ac:dyDescent="0.25">
      <c r="E177">
        <v>6126419.7400000002</v>
      </c>
      <c r="I177" s="9"/>
      <c r="M177" t="s">
        <v>158</v>
      </c>
      <c r="R177" t="s">
        <v>611</v>
      </c>
      <c r="T177" t="s">
        <v>616</v>
      </c>
    </row>
    <row r="178" spans="5:20" x14ac:dyDescent="0.25">
      <c r="E178">
        <v>979796.26</v>
      </c>
      <c r="I178" s="10" t="s">
        <v>100</v>
      </c>
      <c r="J178" s="9"/>
      <c r="M178" t="s">
        <v>160</v>
      </c>
      <c r="R178" t="s">
        <v>617</v>
      </c>
      <c r="T178" t="s">
        <v>618</v>
      </c>
    </row>
    <row r="179" spans="5:20" x14ac:dyDescent="0.25">
      <c r="E179">
        <f>AVERAGE(E144:E178)</f>
        <v>1362728.391016857</v>
      </c>
      <c r="I179" s="9"/>
      <c r="M179" t="s">
        <v>163</v>
      </c>
      <c r="R179" t="s">
        <v>617</v>
      </c>
      <c r="T179" t="s">
        <v>619</v>
      </c>
    </row>
    <row r="180" spans="5:20" x14ac:dyDescent="0.25">
      <c r="I180" s="10" t="s">
        <v>101</v>
      </c>
      <c r="J180" s="9"/>
      <c r="M180" t="s">
        <v>165</v>
      </c>
      <c r="R180" t="s">
        <v>617</v>
      </c>
      <c r="T180" t="s">
        <v>620</v>
      </c>
    </row>
    <row r="181" spans="5:20" x14ac:dyDescent="0.25">
      <c r="I181" s="9"/>
      <c r="M181" t="s">
        <v>167</v>
      </c>
      <c r="R181" t="s">
        <v>617</v>
      </c>
      <c r="T181" t="s">
        <v>621</v>
      </c>
    </row>
    <row r="182" spans="5:20" x14ac:dyDescent="0.25">
      <c r="I182" s="10" t="s">
        <v>102</v>
      </c>
      <c r="J182" s="9"/>
      <c r="M182" t="s">
        <v>169</v>
      </c>
      <c r="R182" t="s">
        <v>617</v>
      </c>
      <c r="T182" t="s">
        <v>622</v>
      </c>
    </row>
    <row r="183" spans="5:20" x14ac:dyDescent="0.25">
      <c r="I183" s="9"/>
      <c r="M183" t="s">
        <v>171</v>
      </c>
      <c r="R183" t="s">
        <v>623</v>
      </c>
      <c r="T183" t="s">
        <v>624</v>
      </c>
    </row>
    <row r="184" spans="5:20" x14ac:dyDescent="0.25">
      <c r="I184" s="10" t="s">
        <v>103</v>
      </c>
      <c r="J184" s="9"/>
      <c r="M184" t="s">
        <v>174</v>
      </c>
      <c r="R184" t="s">
        <v>623</v>
      </c>
      <c r="T184" t="s">
        <v>625</v>
      </c>
    </row>
    <row r="185" spans="5:20" x14ac:dyDescent="0.25">
      <c r="I185" s="9"/>
      <c r="M185" t="s">
        <v>176</v>
      </c>
      <c r="R185" t="s">
        <v>623</v>
      </c>
      <c r="T185" t="s">
        <v>626</v>
      </c>
    </row>
    <row r="186" spans="5:20" x14ac:dyDescent="0.25">
      <c r="I186" s="10" t="s">
        <v>104</v>
      </c>
      <c r="J186" s="9"/>
      <c r="M186" t="s">
        <v>178</v>
      </c>
      <c r="R186" t="s">
        <v>623</v>
      </c>
      <c r="T186" t="s">
        <v>627</v>
      </c>
    </row>
    <row r="187" spans="5:20" x14ac:dyDescent="0.25">
      <c r="I187" s="9"/>
      <c r="M187" t="s">
        <v>180</v>
      </c>
      <c r="R187" t="s">
        <v>623</v>
      </c>
      <c r="T187" t="s">
        <v>628</v>
      </c>
    </row>
    <row r="188" spans="5:20" x14ac:dyDescent="0.25">
      <c r="I188" s="10" t="s">
        <v>105</v>
      </c>
    </row>
    <row r="189" spans="5:20" x14ac:dyDescent="0.25">
      <c r="I189" s="6"/>
    </row>
    <row r="190" spans="5:20" x14ac:dyDescent="0.25">
      <c r="M190" t="s">
        <v>629</v>
      </c>
    </row>
    <row r="200" spans="13:15" x14ac:dyDescent="0.25">
      <c r="M200">
        <v>386554</v>
      </c>
      <c r="N200">
        <v>605910</v>
      </c>
      <c r="O200">
        <f>ABS(M200-N200)</f>
        <v>219356</v>
      </c>
    </row>
    <row r="201" spans="13:15" x14ac:dyDescent="0.25">
      <c r="M201">
        <v>1418002</v>
      </c>
      <c r="N201">
        <v>605910</v>
      </c>
      <c r="O201">
        <f t="shared" ref="O201:O209" si="3">ABS(M201-N201)</f>
        <v>812092</v>
      </c>
    </row>
    <row r="202" spans="13:15" x14ac:dyDescent="0.25">
      <c r="M202">
        <v>381790</v>
      </c>
      <c r="N202">
        <v>605910</v>
      </c>
      <c r="O202">
        <f t="shared" si="3"/>
        <v>224120</v>
      </c>
    </row>
    <row r="203" spans="13:15" x14ac:dyDescent="0.25">
      <c r="M203">
        <v>373433</v>
      </c>
      <c r="N203">
        <v>605910</v>
      </c>
      <c r="O203">
        <f t="shared" si="3"/>
        <v>232477</v>
      </c>
    </row>
    <row r="204" spans="13:15" x14ac:dyDescent="0.25">
      <c r="M204">
        <v>469770</v>
      </c>
      <c r="N204">
        <v>605910</v>
      </c>
      <c r="O204">
        <f t="shared" si="3"/>
        <v>136140</v>
      </c>
    </row>
    <row r="205" spans="13:15" x14ac:dyDescent="0.25">
      <c r="M205">
        <v>1201846</v>
      </c>
      <c r="N205">
        <v>1026822</v>
      </c>
      <c r="O205">
        <f t="shared" si="3"/>
        <v>175024</v>
      </c>
    </row>
    <row r="206" spans="13:15" x14ac:dyDescent="0.25">
      <c r="M206">
        <v>966092</v>
      </c>
      <c r="N206">
        <v>1026822</v>
      </c>
      <c r="O206">
        <f t="shared" si="3"/>
        <v>60730</v>
      </c>
    </row>
    <row r="207" spans="13:15" x14ac:dyDescent="0.25">
      <c r="M207">
        <v>947554</v>
      </c>
      <c r="N207">
        <v>1026822</v>
      </c>
      <c r="O207">
        <f t="shared" si="3"/>
        <v>79268</v>
      </c>
    </row>
    <row r="208" spans="13:15" x14ac:dyDescent="0.25">
      <c r="M208">
        <v>1046736</v>
      </c>
      <c r="N208">
        <v>1026822</v>
      </c>
      <c r="O208">
        <f t="shared" si="3"/>
        <v>19914</v>
      </c>
    </row>
    <row r="209" spans="13:15" x14ac:dyDescent="0.25">
      <c r="M209">
        <v>971884</v>
      </c>
      <c r="N209">
        <v>1026822</v>
      </c>
      <c r="O209">
        <f t="shared" si="3"/>
        <v>54938</v>
      </c>
    </row>
    <row r="210" spans="13:15" x14ac:dyDescent="0.25">
      <c r="O210">
        <f>AVERAGE(O200:O209)</f>
        <v>201405.9</v>
      </c>
    </row>
  </sheetData>
  <mergeCells count="70">
    <mergeCell ref="M51:N51"/>
    <mergeCell ref="M49:N49"/>
    <mergeCell ref="M50:N50"/>
    <mergeCell ref="M63:N63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61:N61"/>
    <mergeCell ref="M62:N62"/>
    <mergeCell ref="M75:N75"/>
    <mergeCell ref="M64:N64"/>
    <mergeCell ref="M65:N65"/>
    <mergeCell ref="M66:N66"/>
    <mergeCell ref="M67:N67"/>
    <mergeCell ref="M68:N68"/>
    <mergeCell ref="M69:N69"/>
    <mergeCell ref="M70:N70"/>
    <mergeCell ref="M71:N71"/>
    <mergeCell ref="M72:N72"/>
    <mergeCell ref="M73:N73"/>
    <mergeCell ref="M74:N74"/>
    <mergeCell ref="M87:N87"/>
    <mergeCell ref="M76:N76"/>
    <mergeCell ref="M77:N77"/>
    <mergeCell ref="M78:N78"/>
    <mergeCell ref="M79:N79"/>
    <mergeCell ref="M80:N80"/>
    <mergeCell ref="M81:N81"/>
    <mergeCell ref="M82:N82"/>
    <mergeCell ref="M83:N83"/>
    <mergeCell ref="M84:N84"/>
    <mergeCell ref="M85:N85"/>
    <mergeCell ref="M86:N86"/>
    <mergeCell ref="M99:N99"/>
    <mergeCell ref="M88:N88"/>
    <mergeCell ref="M89:N89"/>
    <mergeCell ref="M90:N90"/>
    <mergeCell ref="M91:N91"/>
    <mergeCell ref="M92:N92"/>
    <mergeCell ref="M93:N93"/>
    <mergeCell ref="M94:N94"/>
    <mergeCell ref="M95:N95"/>
    <mergeCell ref="M96:N96"/>
    <mergeCell ref="M97:N97"/>
    <mergeCell ref="M98:N98"/>
    <mergeCell ref="M111:N111"/>
    <mergeCell ref="M100:N100"/>
    <mergeCell ref="M101:N101"/>
    <mergeCell ref="M102:N102"/>
    <mergeCell ref="M103:N103"/>
    <mergeCell ref="M104:N104"/>
    <mergeCell ref="M105:N105"/>
    <mergeCell ref="M106:N106"/>
    <mergeCell ref="M107:N107"/>
    <mergeCell ref="M108:N108"/>
    <mergeCell ref="M109:N109"/>
    <mergeCell ref="M110:N110"/>
    <mergeCell ref="O117:P117"/>
    <mergeCell ref="M112:N112"/>
    <mergeCell ref="M113:N113"/>
    <mergeCell ref="M114:N114"/>
    <mergeCell ref="M115:N115"/>
    <mergeCell ref="M116:N116"/>
    <mergeCell ref="M117:N117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8</xdr:col>
                <xdr:colOff>19050</xdr:colOff>
                <xdr:row>47</xdr:row>
                <xdr:rowOff>276225</xdr:rowOff>
              </from>
              <to>
                <xdr:col>9</xdr:col>
                <xdr:colOff>47625</xdr:colOff>
                <xdr:row>48</xdr:row>
                <xdr:rowOff>180975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9</xdr:col>
                <xdr:colOff>19050</xdr:colOff>
                <xdr:row>47</xdr:row>
                <xdr:rowOff>276225</xdr:rowOff>
              </from>
              <to>
                <xdr:col>10</xdr:col>
                <xdr:colOff>47625</xdr:colOff>
                <xdr:row>48</xdr:row>
                <xdr:rowOff>180975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9">
            <anchor moveWithCells="1">
              <from>
                <xdr:col>8</xdr:col>
                <xdr:colOff>19050</xdr:colOff>
                <xdr:row>49</xdr:row>
                <xdr:rowOff>266700</xdr:rowOff>
              </from>
              <to>
                <xdr:col>9</xdr:col>
                <xdr:colOff>47625</xdr:colOff>
                <xdr:row>50</xdr:row>
                <xdr:rowOff>171450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10" name="Control 4">
          <controlPr defaultSize="0" r:id="rId11">
            <anchor moveWithCells="1">
              <from>
                <xdr:col>9</xdr:col>
                <xdr:colOff>19050</xdr:colOff>
                <xdr:row>48</xdr:row>
                <xdr:rowOff>276225</xdr:rowOff>
              </from>
              <to>
                <xdr:col>10</xdr:col>
                <xdr:colOff>47625</xdr:colOff>
                <xdr:row>49</xdr:row>
                <xdr:rowOff>171450</xdr:rowOff>
              </to>
            </anchor>
          </controlPr>
        </control>
      </mc:Choice>
      <mc:Fallback>
        <control shapeId="1028" r:id="rId10" name="Control 4"/>
      </mc:Fallback>
    </mc:AlternateContent>
    <mc:AlternateContent xmlns:mc="http://schemas.openxmlformats.org/markup-compatibility/2006">
      <mc:Choice Requires="x14">
        <control shapeId="1029" r:id="rId12" name="Control 5">
          <controlPr defaultSize="0" r:id="rId13">
            <anchor moveWithCells="1">
              <from>
                <xdr:col>8</xdr:col>
                <xdr:colOff>19050</xdr:colOff>
                <xdr:row>51</xdr:row>
                <xdr:rowOff>257175</xdr:rowOff>
              </from>
              <to>
                <xdr:col>9</xdr:col>
                <xdr:colOff>47625</xdr:colOff>
                <xdr:row>52</xdr:row>
                <xdr:rowOff>152400</xdr:rowOff>
              </to>
            </anchor>
          </controlPr>
        </control>
      </mc:Choice>
      <mc:Fallback>
        <control shapeId="1029" r:id="rId12" name="Control 5"/>
      </mc:Fallback>
    </mc:AlternateContent>
    <mc:AlternateContent xmlns:mc="http://schemas.openxmlformats.org/markup-compatibility/2006">
      <mc:Choice Requires="x14">
        <control shapeId="1030" r:id="rId14" name="Control 6">
          <controlPr defaultSize="0" r:id="rId15">
            <anchor moveWithCells="1">
              <from>
                <xdr:col>9</xdr:col>
                <xdr:colOff>19050</xdr:colOff>
                <xdr:row>50</xdr:row>
                <xdr:rowOff>266700</xdr:rowOff>
              </from>
              <to>
                <xdr:col>10</xdr:col>
                <xdr:colOff>47625</xdr:colOff>
                <xdr:row>51</xdr:row>
                <xdr:rowOff>161925</xdr:rowOff>
              </to>
            </anchor>
          </controlPr>
        </control>
      </mc:Choice>
      <mc:Fallback>
        <control shapeId="1030" r:id="rId14" name="Control 6"/>
      </mc:Fallback>
    </mc:AlternateContent>
    <mc:AlternateContent xmlns:mc="http://schemas.openxmlformats.org/markup-compatibility/2006">
      <mc:Choice Requires="x14">
        <control shapeId="1031" r:id="rId16" name="Control 7">
          <controlPr defaultSize="0" r:id="rId17">
            <anchor moveWithCells="1">
              <from>
                <xdr:col>8</xdr:col>
                <xdr:colOff>19050</xdr:colOff>
                <xdr:row>53</xdr:row>
                <xdr:rowOff>247650</xdr:rowOff>
              </from>
              <to>
                <xdr:col>9</xdr:col>
                <xdr:colOff>47625</xdr:colOff>
                <xdr:row>54</xdr:row>
                <xdr:rowOff>142875</xdr:rowOff>
              </to>
            </anchor>
          </controlPr>
        </control>
      </mc:Choice>
      <mc:Fallback>
        <control shapeId="1031" r:id="rId16" name="Control 7"/>
      </mc:Fallback>
    </mc:AlternateContent>
    <mc:AlternateContent xmlns:mc="http://schemas.openxmlformats.org/markup-compatibility/2006">
      <mc:Choice Requires="x14">
        <control shapeId="1032" r:id="rId18" name="Control 8">
          <controlPr defaultSize="0" r:id="rId19">
            <anchor moveWithCells="1">
              <from>
                <xdr:col>9</xdr:col>
                <xdr:colOff>19050</xdr:colOff>
                <xdr:row>52</xdr:row>
                <xdr:rowOff>247650</xdr:rowOff>
              </from>
              <to>
                <xdr:col>10</xdr:col>
                <xdr:colOff>47625</xdr:colOff>
                <xdr:row>53</xdr:row>
                <xdr:rowOff>152400</xdr:rowOff>
              </to>
            </anchor>
          </controlPr>
        </control>
      </mc:Choice>
      <mc:Fallback>
        <control shapeId="1032" r:id="rId18" name="Control 8"/>
      </mc:Fallback>
    </mc:AlternateContent>
    <mc:AlternateContent xmlns:mc="http://schemas.openxmlformats.org/markup-compatibility/2006">
      <mc:Choice Requires="x14">
        <control shapeId="1033" r:id="rId20" name="Control 9">
          <controlPr defaultSize="0" r:id="rId21">
            <anchor moveWithCells="1">
              <from>
                <xdr:col>8</xdr:col>
                <xdr:colOff>19050</xdr:colOff>
                <xdr:row>55</xdr:row>
                <xdr:rowOff>238125</xdr:rowOff>
              </from>
              <to>
                <xdr:col>9</xdr:col>
                <xdr:colOff>47625</xdr:colOff>
                <xdr:row>56</xdr:row>
                <xdr:rowOff>133350</xdr:rowOff>
              </to>
            </anchor>
          </controlPr>
        </control>
      </mc:Choice>
      <mc:Fallback>
        <control shapeId="1033" r:id="rId20" name="Control 9"/>
      </mc:Fallback>
    </mc:AlternateContent>
    <mc:AlternateContent xmlns:mc="http://schemas.openxmlformats.org/markup-compatibility/2006">
      <mc:Choice Requires="x14">
        <control shapeId="1034" r:id="rId22" name="Control 10">
          <controlPr defaultSize="0" r:id="rId23">
            <anchor moveWithCells="1">
              <from>
                <xdr:col>9</xdr:col>
                <xdr:colOff>19050</xdr:colOff>
                <xdr:row>54</xdr:row>
                <xdr:rowOff>238125</xdr:rowOff>
              </from>
              <to>
                <xdr:col>10</xdr:col>
                <xdr:colOff>47625</xdr:colOff>
                <xdr:row>55</xdr:row>
                <xdr:rowOff>142875</xdr:rowOff>
              </to>
            </anchor>
          </controlPr>
        </control>
      </mc:Choice>
      <mc:Fallback>
        <control shapeId="1034" r:id="rId22" name="Control 10"/>
      </mc:Fallback>
    </mc:AlternateContent>
    <mc:AlternateContent xmlns:mc="http://schemas.openxmlformats.org/markup-compatibility/2006">
      <mc:Choice Requires="x14">
        <control shapeId="1035" r:id="rId24" name="Control 11">
          <controlPr defaultSize="0" r:id="rId25">
            <anchor moveWithCells="1">
              <from>
                <xdr:col>8</xdr:col>
                <xdr:colOff>19050</xdr:colOff>
                <xdr:row>57</xdr:row>
                <xdr:rowOff>228600</xdr:rowOff>
              </from>
              <to>
                <xdr:col>9</xdr:col>
                <xdr:colOff>47625</xdr:colOff>
                <xdr:row>58</xdr:row>
                <xdr:rowOff>123825</xdr:rowOff>
              </to>
            </anchor>
          </controlPr>
        </control>
      </mc:Choice>
      <mc:Fallback>
        <control shapeId="1035" r:id="rId24" name="Control 11"/>
      </mc:Fallback>
    </mc:AlternateContent>
    <mc:AlternateContent xmlns:mc="http://schemas.openxmlformats.org/markup-compatibility/2006">
      <mc:Choice Requires="x14">
        <control shapeId="1036" r:id="rId26" name="Control 12">
          <controlPr defaultSize="0" r:id="rId27">
            <anchor moveWithCells="1">
              <from>
                <xdr:col>9</xdr:col>
                <xdr:colOff>19050</xdr:colOff>
                <xdr:row>56</xdr:row>
                <xdr:rowOff>228600</xdr:rowOff>
              </from>
              <to>
                <xdr:col>10</xdr:col>
                <xdr:colOff>47625</xdr:colOff>
                <xdr:row>57</xdr:row>
                <xdr:rowOff>133350</xdr:rowOff>
              </to>
            </anchor>
          </controlPr>
        </control>
      </mc:Choice>
      <mc:Fallback>
        <control shapeId="1036" r:id="rId26" name="Control 12"/>
      </mc:Fallback>
    </mc:AlternateContent>
    <mc:AlternateContent xmlns:mc="http://schemas.openxmlformats.org/markup-compatibility/2006">
      <mc:Choice Requires="x14">
        <control shapeId="1037" r:id="rId28" name="Control 13">
          <controlPr defaultSize="0" r:id="rId29">
            <anchor moveWithCells="1">
              <from>
                <xdr:col>8</xdr:col>
                <xdr:colOff>19050</xdr:colOff>
                <xdr:row>59</xdr:row>
                <xdr:rowOff>209550</xdr:rowOff>
              </from>
              <to>
                <xdr:col>9</xdr:col>
                <xdr:colOff>47625</xdr:colOff>
                <xdr:row>60</xdr:row>
                <xdr:rowOff>114300</xdr:rowOff>
              </to>
            </anchor>
          </controlPr>
        </control>
      </mc:Choice>
      <mc:Fallback>
        <control shapeId="1037" r:id="rId28" name="Control 13"/>
      </mc:Fallback>
    </mc:AlternateContent>
    <mc:AlternateContent xmlns:mc="http://schemas.openxmlformats.org/markup-compatibility/2006">
      <mc:Choice Requires="x14">
        <control shapeId="1038" r:id="rId30" name="Control 14">
          <controlPr defaultSize="0" r:id="rId31">
            <anchor moveWithCells="1">
              <from>
                <xdr:col>9</xdr:col>
                <xdr:colOff>19050</xdr:colOff>
                <xdr:row>58</xdr:row>
                <xdr:rowOff>219075</xdr:rowOff>
              </from>
              <to>
                <xdr:col>10</xdr:col>
                <xdr:colOff>47625</xdr:colOff>
                <xdr:row>59</xdr:row>
                <xdr:rowOff>114300</xdr:rowOff>
              </to>
            </anchor>
          </controlPr>
        </control>
      </mc:Choice>
      <mc:Fallback>
        <control shapeId="1038" r:id="rId30" name="Control 14"/>
      </mc:Fallback>
    </mc:AlternateContent>
    <mc:AlternateContent xmlns:mc="http://schemas.openxmlformats.org/markup-compatibility/2006">
      <mc:Choice Requires="x14">
        <control shapeId="1039" r:id="rId32" name="Control 15">
          <controlPr defaultSize="0" r:id="rId33">
            <anchor moveWithCells="1">
              <from>
                <xdr:col>8</xdr:col>
                <xdr:colOff>19050</xdr:colOff>
                <xdr:row>61</xdr:row>
                <xdr:rowOff>200025</xdr:rowOff>
              </from>
              <to>
                <xdr:col>9</xdr:col>
                <xdr:colOff>47625</xdr:colOff>
                <xdr:row>62</xdr:row>
                <xdr:rowOff>104775</xdr:rowOff>
              </to>
            </anchor>
          </controlPr>
        </control>
      </mc:Choice>
      <mc:Fallback>
        <control shapeId="1039" r:id="rId32" name="Control 15"/>
      </mc:Fallback>
    </mc:AlternateContent>
    <mc:AlternateContent xmlns:mc="http://schemas.openxmlformats.org/markup-compatibility/2006">
      <mc:Choice Requires="x14">
        <control shapeId="1040" r:id="rId34" name="Control 16">
          <controlPr defaultSize="0" r:id="rId35">
            <anchor moveWithCells="1">
              <from>
                <xdr:col>9</xdr:col>
                <xdr:colOff>19050</xdr:colOff>
                <xdr:row>60</xdr:row>
                <xdr:rowOff>209550</xdr:rowOff>
              </from>
              <to>
                <xdr:col>10</xdr:col>
                <xdr:colOff>47625</xdr:colOff>
                <xdr:row>61</xdr:row>
                <xdr:rowOff>104775</xdr:rowOff>
              </to>
            </anchor>
          </controlPr>
        </control>
      </mc:Choice>
      <mc:Fallback>
        <control shapeId="1040" r:id="rId34" name="Control 16"/>
      </mc:Fallback>
    </mc:AlternateContent>
    <mc:AlternateContent xmlns:mc="http://schemas.openxmlformats.org/markup-compatibility/2006">
      <mc:Choice Requires="x14">
        <control shapeId="1041" r:id="rId36" name="Control 17">
          <controlPr defaultSize="0" r:id="rId37">
            <anchor moveWithCells="1">
              <from>
                <xdr:col>8</xdr:col>
                <xdr:colOff>19050</xdr:colOff>
                <xdr:row>63</xdr:row>
                <xdr:rowOff>190500</xdr:rowOff>
              </from>
              <to>
                <xdr:col>9</xdr:col>
                <xdr:colOff>47625</xdr:colOff>
                <xdr:row>64</xdr:row>
                <xdr:rowOff>85725</xdr:rowOff>
              </to>
            </anchor>
          </controlPr>
        </control>
      </mc:Choice>
      <mc:Fallback>
        <control shapeId="1041" r:id="rId36" name="Control 17"/>
      </mc:Fallback>
    </mc:AlternateContent>
    <mc:AlternateContent xmlns:mc="http://schemas.openxmlformats.org/markup-compatibility/2006">
      <mc:Choice Requires="x14">
        <control shapeId="1042" r:id="rId38" name="Control 18">
          <controlPr defaultSize="0" r:id="rId39">
            <anchor moveWithCells="1">
              <from>
                <xdr:col>9</xdr:col>
                <xdr:colOff>19050</xdr:colOff>
                <xdr:row>62</xdr:row>
                <xdr:rowOff>200025</xdr:rowOff>
              </from>
              <to>
                <xdr:col>10</xdr:col>
                <xdr:colOff>47625</xdr:colOff>
                <xdr:row>63</xdr:row>
                <xdr:rowOff>95250</xdr:rowOff>
              </to>
            </anchor>
          </controlPr>
        </control>
      </mc:Choice>
      <mc:Fallback>
        <control shapeId="1042" r:id="rId38" name="Control 18"/>
      </mc:Fallback>
    </mc:AlternateContent>
    <mc:AlternateContent xmlns:mc="http://schemas.openxmlformats.org/markup-compatibility/2006">
      <mc:Choice Requires="x14">
        <control shapeId="1043" r:id="rId40" name="Control 19">
          <controlPr defaultSize="0" r:id="rId41">
            <anchor moveWithCells="1">
              <from>
                <xdr:col>8</xdr:col>
                <xdr:colOff>19050</xdr:colOff>
                <xdr:row>65</xdr:row>
                <xdr:rowOff>180975</xdr:rowOff>
              </from>
              <to>
                <xdr:col>9</xdr:col>
                <xdr:colOff>47625</xdr:colOff>
                <xdr:row>66</xdr:row>
                <xdr:rowOff>76200</xdr:rowOff>
              </to>
            </anchor>
          </controlPr>
        </control>
      </mc:Choice>
      <mc:Fallback>
        <control shapeId="1043" r:id="rId40" name="Control 19"/>
      </mc:Fallback>
    </mc:AlternateContent>
    <mc:AlternateContent xmlns:mc="http://schemas.openxmlformats.org/markup-compatibility/2006">
      <mc:Choice Requires="x14">
        <control shapeId="1044" r:id="rId42" name="Control 20">
          <controlPr defaultSize="0" r:id="rId43">
            <anchor moveWithCells="1">
              <from>
                <xdr:col>9</xdr:col>
                <xdr:colOff>19050</xdr:colOff>
                <xdr:row>64</xdr:row>
                <xdr:rowOff>180975</xdr:rowOff>
              </from>
              <to>
                <xdr:col>10</xdr:col>
                <xdr:colOff>47625</xdr:colOff>
                <xdr:row>65</xdr:row>
                <xdr:rowOff>85725</xdr:rowOff>
              </to>
            </anchor>
          </controlPr>
        </control>
      </mc:Choice>
      <mc:Fallback>
        <control shapeId="1044" r:id="rId42" name="Control 20"/>
      </mc:Fallback>
    </mc:AlternateContent>
    <mc:AlternateContent xmlns:mc="http://schemas.openxmlformats.org/markup-compatibility/2006">
      <mc:Choice Requires="x14">
        <control shapeId="1045" r:id="rId44" name="Control 21">
          <controlPr defaultSize="0" r:id="rId45">
            <anchor moveWithCells="1">
              <from>
                <xdr:col>8</xdr:col>
                <xdr:colOff>19050</xdr:colOff>
                <xdr:row>67</xdr:row>
                <xdr:rowOff>171450</xdr:rowOff>
              </from>
              <to>
                <xdr:col>9</xdr:col>
                <xdr:colOff>47625</xdr:colOff>
                <xdr:row>68</xdr:row>
                <xdr:rowOff>66675</xdr:rowOff>
              </to>
            </anchor>
          </controlPr>
        </control>
      </mc:Choice>
      <mc:Fallback>
        <control shapeId="1045" r:id="rId44" name="Control 21"/>
      </mc:Fallback>
    </mc:AlternateContent>
    <mc:AlternateContent xmlns:mc="http://schemas.openxmlformats.org/markup-compatibility/2006">
      <mc:Choice Requires="x14">
        <control shapeId="1046" r:id="rId46" name="Control 22">
          <controlPr defaultSize="0" r:id="rId47">
            <anchor moveWithCells="1">
              <from>
                <xdr:col>9</xdr:col>
                <xdr:colOff>19050</xdr:colOff>
                <xdr:row>66</xdr:row>
                <xdr:rowOff>171450</xdr:rowOff>
              </from>
              <to>
                <xdr:col>10</xdr:col>
                <xdr:colOff>47625</xdr:colOff>
                <xdr:row>67</xdr:row>
                <xdr:rowOff>76200</xdr:rowOff>
              </to>
            </anchor>
          </controlPr>
        </control>
      </mc:Choice>
      <mc:Fallback>
        <control shapeId="1046" r:id="rId46" name="Control 22"/>
      </mc:Fallback>
    </mc:AlternateContent>
    <mc:AlternateContent xmlns:mc="http://schemas.openxmlformats.org/markup-compatibility/2006">
      <mc:Choice Requires="x14">
        <control shapeId="1047" r:id="rId48" name="Control 23">
          <controlPr defaultSize="0" r:id="rId49">
            <anchor moveWithCells="1">
              <from>
                <xdr:col>8</xdr:col>
                <xdr:colOff>19050</xdr:colOff>
                <xdr:row>69</xdr:row>
                <xdr:rowOff>152400</xdr:rowOff>
              </from>
              <to>
                <xdr:col>9</xdr:col>
                <xdr:colOff>47625</xdr:colOff>
                <xdr:row>70</xdr:row>
                <xdr:rowOff>57150</xdr:rowOff>
              </to>
            </anchor>
          </controlPr>
        </control>
      </mc:Choice>
      <mc:Fallback>
        <control shapeId="1047" r:id="rId48" name="Control 23"/>
      </mc:Fallback>
    </mc:AlternateContent>
    <mc:AlternateContent xmlns:mc="http://schemas.openxmlformats.org/markup-compatibility/2006">
      <mc:Choice Requires="x14">
        <control shapeId="1048" r:id="rId50" name="Control 24">
          <controlPr defaultSize="0" r:id="rId51">
            <anchor moveWithCells="1">
              <from>
                <xdr:col>9</xdr:col>
                <xdr:colOff>19050</xdr:colOff>
                <xdr:row>68</xdr:row>
                <xdr:rowOff>161925</xdr:rowOff>
              </from>
              <to>
                <xdr:col>10</xdr:col>
                <xdr:colOff>47625</xdr:colOff>
                <xdr:row>69</xdr:row>
                <xdr:rowOff>57150</xdr:rowOff>
              </to>
            </anchor>
          </controlPr>
        </control>
      </mc:Choice>
      <mc:Fallback>
        <control shapeId="1048" r:id="rId50" name="Control 24"/>
      </mc:Fallback>
    </mc:AlternateContent>
    <mc:AlternateContent xmlns:mc="http://schemas.openxmlformats.org/markup-compatibility/2006">
      <mc:Choice Requires="x14">
        <control shapeId="1049" r:id="rId52" name="Control 25">
          <controlPr defaultSize="0" r:id="rId53">
            <anchor moveWithCells="1">
              <from>
                <xdr:col>8</xdr:col>
                <xdr:colOff>19050</xdr:colOff>
                <xdr:row>71</xdr:row>
                <xdr:rowOff>142875</xdr:rowOff>
              </from>
              <to>
                <xdr:col>9</xdr:col>
                <xdr:colOff>47625</xdr:colOff>
                <xdr:row>72</xdr:row>
                <xdr:rowOff>47625</xdr:rowOff>
              </to>
            </anchor>
          </controlPr>
        </control>
      </mc:Choice>
      <mc:Fallback>
        <control shapeId="1049" r:id="rId52" name="Control 25"/>
      </mc:Fallback>
    </mc:AlternateContent>
    <mc:AlternateContent xmlns:mc="http://schemas.openxmlformats.org/markup-compatibility/2006">
      <mc:Choice Requires="x14">
        <control shapeId="1050" r:id="rId54" name="Control 26">
          <controlPr defaultSize="0" r:id="rId55">
            <anchor moveWithCells="1">
              <from>
                <xdr:col>9</xdr:col>
                <xdr:colOff>19050</xdr:colOff>
                <xdr:row>70</xdr:row>
                <xdr:rowOff>152400</xdr:rowOff>
              </from>
              <to>
                <xdr:col>10</xdr:col>
                <xdr:colOff>47625</xdr:colOff>
                <xdr:row>71</xdr:row>
                <xdr:rowOff>47625</xdr:rowOff>
              </to>
            </anchor>
          </controlPr>
        </control>
      </mc:Choice>
      <mc:Fallback>
        <control shapeId="1050" r:id="rId54" name="Control 26"/>
      </mc:Fallback>
    </mc:AlternateContent>
    <mc:AlternateContent xmlns:mc="http://schemas.openxmlformats.org/markup-compatibility/2006">
      <mc:Choice Requires="x14">
        <control shapeId="1051" r:id="rId56" name="Control 27">
          <controlPr defaultSize="0" r:id="rId57">
            <anchor moveWithCells="1">
              <from>
                <xdr:col>8</xdr:col>
                <xdr:colOff>19050</xdr:colOff>
                <xdr:row>73</xdr:row>
                <xdr:rowOff>133350</xdr:rowOff>
              </from>
              <to>
                <xdr:col>9</xdr:col>
                <xdr:colOff>47625</xdr:colOff>
                <xdr:row>74</xdr:row>
                <xdr:rowOff>38100</xdr:rowOff>
              </to>
            </anchor>
          </controlPr>
        </control>
      </mc:Choice>
      <mc:Fallback>
        <control shapeId="1051" r:id="rId56" name="Control 27"/>
      </mc:Fallback>
    </mc:AlternateContent>
    <mc:AlternateContent xmlns:mc="http://schemas.openxmlformats.org/markup-compatibility/2006">
      <mc:Choice Requires="x14">
        <control shapeId="1052" r:id="rId58" name="Control 28">
          <controlPr defaultSize="0" r:id="rId59">
            <anchor moveWithCells="1">
              <from>
                <xdr:col>9</xdr:col>
                <xdr:colOff>19050</xdr:colOff>
                <xdr:row>72</xdr:row>
                <xdr:rowOff>142875</xdr:rowOff>
              </from>
              <to>
                <xdr:col>10</xdr:col>
                <xdr:colOff>47625</xdr:colOff>
                <xdr:row>73</xdr:row>
                <xdr:rowOff>38100</xdr:rowOff>
              </to>
            </anchor>
          </controlPr>
        </control>
      </mc:Choice>
      <mc:Fallback>
        <control shapeId="1052" r:id="rId58" name="Control 28"/>
      </mc:Fallback>
    </mc:AlternateContent>
    <mc:AlternateContent xmlns:mc="http://schemas.openxmlformats.org/markup-compatibility/2006">
      <mc:Choice Requires="x14">
        <control shapeId="1053" r:id="rId60" name="Control 29">
          <controlPr defaultSize="0" r:id="rId61">
            <anchor moveWithCells="1">
              <from>
                <xdr:col>8</xdr:col>
                <xdr:colOff>19050</xdr:colOff>
                <xdr:row>75</xdr:row>
                <xdr:rowOff>123825</xdr:rowOff>
              </from>
              <to>
                <xdr:col>9</xdr:col>
                <xdr:colOff>47625</xdr:colOff>
                <xdr:row>76</xdr:row>
                <xdr:rowOff>19050</xdr:rowOff>
              </to>
            </anchor>
          </controlPr>
        </control>
      </mc:Choice>
      <mc:Fallback>
        <control shapeId="1053" r:id="rId60" name="Control 29"/>
      </mc:Fallback>
    </mc:AlternateContent>
    <mc:AlternateContent xmlns:mc="http://schemas.openxmlformats.org/markup-compatibility/2006">
      <mc:Choice Requires="x14">
        <control shapeId="1054" r:id="rId62" name="Control 30">
          <controlPr defaultSize="0" r:id="rId63">
            <anchor moveWithCells="1">
              <from>
                <xdr:col>9</xdr:col>
                <xdr:colOff>19050</xdr:colOff>
                <xdr:row>74</xdr:row>
                <xdr:rowOff>133350</xdr:rowOff>
              </from>
              <to>
                <xdr:col>10</xdr:col>
                <xdr:colOff>47625</xdr:colOff>
                <xdr:row>75</xdr:row>
                <xdr:rowOff>28575</xdr:rowOff>
              </to>
            </anchor>
          </controlPr>
        </control>
      </mc:Choice>
      <mc:Fallback>
        <control shapeId="1054" r:id="rId62" name="Control 30"/>
      </mc:Fallback>
    </mc:AlternateContent>
    <mc:AlternateContent xmlns:mc="http://schemas.openxmlformats.org/markup-compatibility/2006">
      <mc:Choice Requires="x14">
        <control shapeId="1055" r:id="rId64" name="Control 31">
          <controlPr defaultSize="0" r:id="rId65">
            <anchor moveWithCells="1">
              <from>
                <xdr:col>8</xdr:col>
                <xdr:colOff>19050</xdr:colOff>
                <xdr:row>77</xdr:row>
                <xdr:rowOff>114300</xdr:rowOff>
              </from>
              <to>
                <xdr:col>9</xdr:col>
                <xdr:colOff>47625</xdr:colOff>
                <xdr:row>78</xdr:row>
                <xdr:rowOff>9525</xdr:rowOff>
              </to>
            </anchor>
          </controlPr>
        </control>
      </mc:Choice>
      <mc:Fallback>
        <control shapeId="1055" r:id="rId64" name="Control 31"/>
      </mc:Fallback>
    </mc:AlternateContent>
    <mc:AlternateContent xmlns:mc="http://schemas.openxmlformats.org/markup-compatibility/2006">
      <mc:Choice Requires="x14">
        <control shapeId="1056" r:id="rId66" name="Control 32">
          <controlPr defaultSize="0" r:id="rId67">
            <anchor moveWithCells="1">
              <from>
                <xdr:col>9</xdr:col>
                <xdr:colOff>19050</xdr:colOff>
                <xdr:row>76</xdr:row>
                <xdr:rowOff>114300</xdr:rowOff>
              </from>
              <to>
                <xdr:col>10</xdr:col>
                <xdr:colOff>47625</xdr:colOff>
                <xdr:row>77</xdr:row>
                <xdr:rowOff>19050</xdr:rowOff>
              </to>
            </anchor>
          </controlPr>
        </control>
      </mc:Choice>
      <mc:Fallback>
        <control shapeId="1056" r:id="rId66" name="Control 32"/>
      </mc:Fallback>
    </mc:AlternateContent>
    <mc:AlternateContent xmlns:mc="http://schemas.openxmlformats.org/markup-compatibility/2006">
      <mc:Choice Requires="x14">
        <control shapeId="1057" r:id="rId68" name="Control 33">
          <controlPr defaultSize="0" r:id="rId69">
            <anchor moveWithCells="1">
              <from>
                <xdr:col>8</xdr:col>
                <xdr:colOff>19050</xdr:colOff>
                <xdr:row>79</xdr:row>
                <xdr:rowOff>104775</xdr:rowOff>
              </from>
              <to>
                <xdr:col>9</xdr:col>
                <xdr:colOff>47625</xdr:colOff>
                <xdr:row>80</xdr:row>
                <xdr:rowOff>0</xdr:rowOff>
              </to>
            </anchor>
          </controlPr>
        </control>
      </mc:Choice>
      <mc:Fallback>
        <control shapeId="1057" r:id="rId68" name="Control 33"/>
      </mc:Fallback>
    </mc:AlternateContent>
    <mc:AlternateContent xmlns:mc="http://schemas.openxmlformats.org/markup-compatibility/2006">
      <mc:Choice Requires="x14">
        <control shapeId="1058" r:id="rId70" name="Control 34">
          <controlPr defaultSize="0" r:id="rId71">
            <anchor moveWithCells="1">
              <from>
                <xdr:col>9</xdr:col>
                <xdr:colOff>19050</xdr:colOff>
                <xdr:row>78</xdr:row>
                <xdr:rowOff>104775</xdr:rowOff>
              </from>
              <to>
                <xdr:col>10</xdr:col>
                <xdr:colOff>47625</xdr:colOff>
                <xdr:row>79</xdr:row>
                <xdr:rowOff>9525</xdr:rowOff>
              </to>
            </anchor>
          </controlPr>
        </control>
      </mc:Choice>
      <mc:Fallback>
        <control shapeId="1058" r:id="rId70" name="Control 34"/>
      </mc:Fallback>
    </mc:AlternateContent>
    <mc:AlternateContent xmlns:mc="http://schemas.openxmlformats.org/markup-compatibility/2006">
      <mc:Choice Requires="x14">
        <control shapeId="1059" r:id="rId72" name="Control 35">
          <controlPr defaultSize="0" r:id="rId73">
            <anchor moveWithCells="1">
              <from>
                <xdr:col>8</xdr:col>
                <xdr:colOff>19050</xdr:colOff>
                <xdr:row>81</xdr:row>
                <xdr:rowOff>85725</xdr:rowOff>
              </from>
              <to>
                <xdr:col>9</xdr:col>
                <xdr:colOff>47625</xdr:colOff>
                <xdr:row>81</xdr:row>
                <xdr:rowOff>276225</xdr:rowOff>
              </to>
            </anchor>
          </controlPr>
        </control>
      </mc:Choice>
      <mc:Fallback>
        <control shapeId="1059" r:id="rId72" name="Control 35"/>
      </mc:Fallback>
    </mc:AlternateContent>
    <mc:AlternateContent xmlns:mc="http://schemas.openxmlformats.org/markup-compatibility/2006">
      <mc:Choice Requires="x14">
        <control shapeId="1060" r:id="rId74" name="Control 36">
          <controlPr defaultSize="0" r:id="rId75">
            <anchor moveWithCells="1">
              <from>
                <xdr:col>9</xdr:col>
                <xdr:colOff>19050</xdr:colOff>
                <xdr:row>80</xdr:row>
                <xdr:rowOff>95250</xdr:rowOff>
              </from>
              <to>
                <xdr:col>10</xdr:col>
                <xdr:colOff>47625</xdr:colOff>
                <xdr:row>81</xdr:row>
                <xdr:rowOff>0</xdr:rowOff>
              </to>
            </anchor>
          </controlPr>
        </control>
      </mc:Choice>
      <mc:Fallback>
        <control shapeId="1060" r:id="rId74" name="Control 36"/>
      </mc:Fallback>
    </mc:AlternateContent>
    <mc:AlternateContent xmlns:mc="http://schemas.openxmlformats.org/markup-compatibility/2006">
      <mc:Choice Requires="x14">
        <control shapeId="1061" r:id="rId76" name="Control 37">
          <controlPr defaultSize="0" r:id="rId77">
            <anchor moveWithCells="1">
              <from>
                <xdr:col>8</xdr:col>
                <xdr:colOff>19050</xdr:colOff>
                <xdr:row>83</xdr:row>
                <xdr:rowOff>76200</xdr:rowOff>
              </from>
              <to>
                <xdr:col>9</xdr:col>
                <xdr:colOff>47625</xdr:colOff>
                <xdr:row>83</xdr:row>
                <xdr:rowOff>266700</xdr:rowOff>
              </to>
            </anchor>
          </controlPr>
        </control>
      </mc:Choice>
      <mc:Fallback>
        <control shapeId="1061" r:id="rId76" name="Control 37"/>
      </mc:Fallback>
    </mc:AlternateContent>
    <mc:AlternateContent xmlns:mc="http://schemas.openxmlformats.org/markup-compatibility/2006">
      <mc:Choice Requires="x14">
        <control shapeId="1062" r:id="rId78" name="Control 38">
          <controlPr defaultSize="0" r:id="rId79">
            <anchor moveWithCells="1">
              <from>
                <xdr:col>9</xdr:col>
                <xdr:colOff>19050</xdr:colOff>
                <xdr:row>82</xdr:row>
                <xdr:rowOff>85725</xdr:rowOff>
              </from>
              <to>
                <xdr:col>10</xdr:col>
                <xdr:colOff>47625</xdr:colOff>
                <xdr:row>82</xdr:row>
                <xdr:rowOff>276225</xdr:rowOff>
              </to>
            </anchor>
          </controlPr>
        </control>
      </mc:Choice>
      <mc:Fallback>
        <control shapeId="1062" r:id="rId78" name="Control 38"/>
      </mc:Fallback>
    </mc:AlternateContent>
    <mc:AlternateContent xmlns:mc="http://schemas.openxmlformats.org/markup-compatibility/2006">
      <mc:Choice Requires="x14">
        <control shapeId="1063" r:id="rId80" name="Control 39">
          <controlPr defaultSize="0" r:id="rId81">
            <anchor moveWithCells="1">
              <from>
                <xdr:col>8</xdr:col>
                <xdr:colOff>19050</xdr:colOff>
                <xdr:row>85</xdr:row>
                <xdr:rowOff>66675</xdr:rowOff>
              </from>
              <to>
                <xdr:col>9</xdr:col>
                <xdr:colOff>47625</xdr:colOff>
                <xdr:row>85</xdr:row>
                <xdr:rowOff>257175</xdr:rowOff>
              </to>
            </anchor>
          </controlPr>
        </control>
      </mc:Choice>
      <mc:Fallback>
        <control shapeId="1063" r:id="rId80" name="Control 39"/>
      </mc:Fallback>
    </mc:AlternateContent>
    <mc:AlternateContent xmlns:mc="http://schemas.openxmlformats.org/markup-compatibility/2006">
      <mc:Choice Requires="x14">
        <control shapeId="1064" r:id="rId82" name="Control 40">
          <controlPr defaultSize="0" r:id="rId83">
            <anchor moveWithCells="1">
              <from>
                <xdr:col>9</xdr:col>
                <xdr:colOff>19050</xdr:colOff>
                <xdr:row>84</xdr:row>
                <xdr:rowOff>76200</xdr:rowOff>
              </from>
              <to>
                <xdr:col>10</xdr:col>
                <xdr:colOff>47625</xdr:colOff>
                <xdr:row>84</xdr:row>
                <xdr:rowOff>266700</xdr:rowOff>
              </to>
            </anchor>
          </controlPr>
        </control>
      </mc:Choice>
      <mc:Fallback>
        <control shapeId="1064" r:id="rId82" name="Control 40"/>
      </mc:Fallback>
    </mc:AlternateContent>
    <mc:AlternateContent xmlns:mc="http://schemas.openxmlformats.org/markup-compatibility/2006">
      <mc:Choice Requires="x14">
        <control shapeId="1065" r:id="rId84" name="Control 41">
          <controlPr defaultSize="0" r:id="rId85">
            <anchor moveWithCells="1">
              <from>
                <xdr:col>8</xdr:col>
                <xdr:colOff>19050</xdr:colOff>
                <xdr:row>87</xdr:row>
                <xdr:rowOff>57150</xdr:rowOff>
              </from>
              <to>
                <xdr:col>9</xdr:col>
                <xdr:colOff>47625</xdr:colOff>
                <xdr:row>87</xdr:row>
                <xdr:rowOff>247650</xdr:rowOff>
              </to>
            </anchor>
          </controlPr>
        </control>
      </mc:Choice>
      <mc:Fallback>
        <control shapeId="1065" r:id="rId84" name="Control 41"/>
      </mc:Fallback>
    </mc:AlternateContent>
    <mc:AlternateContent xmlns:mc="http://schemas.openxmlformats.org/markup-compatibility/2006">
      <mc:Choice Requires="x14">
        <control shapeId="1066" r:id="rId86" name="Control 42">
          <controlPr defaultSize="0" r:id="rId87">
            <anchor moveWithCells="1">
              <from>
                <xdr:col>9</xdr:col>
                <xdr:colOff>19050</xdr:colOff>
                <xdr:row>86</xdr:row>
                <xdr:rowOff>57150</xdr:rowOff>
              </from>
              <to>
                <xdr:col>10</xdr:col>
                <xdr:colOff>47625</xdr:colOff>
                <xdr:row>86</xdr:row>
                <xdr:rowOff>247650</xdr:rowOff>
              </to>
            </anchor>
          </controlPr>
        </control>
      </mc:Choice>
      <mc:Fallback>
        <control shapeId="1066" r:id="rId86" name="Control 42"/>
      </mc:Fallback>
    </mc:AlternateContent>
    <mc:AlternateContent xmlns:mc="http://schemas.openxmlformats.org/markup-compatibility/2006">
      <mc:Choice Requires="x14">
        <control shapeId="1067" r:id="rId88" name="Control 43">
          <controlPr defaultSize="0" r:id="rId89">
            <anchor moveWithCells="1">
              <from>
                <xdr:col>8</xdr:col>
                <xdr:colOff>19050</xdr:colOff>
                <xdr:row>89</xdr:row>
                <xdr:rowOff>47625</xdr:rowOff>
              </from>
              <to>
                <xdr:col>9</xdr:col>
                <xdr:colOff>47625</xdr:colOff>
                <xdr:row>89</xdr:row>
                <xdr:rowOff>238125</xdr:rowOff>
              </to>
            </anchor>
          </controlPr>
        </control>
      </mc:Choice>
      <mc:Fallback>
        <control shapeId="1067" r:id="rId88" name="Control 43"/>
      </mc:Fallback>
    </mc:AlternateContent>
    <mc:AlternateContent xmlns:mc="http://schemas.openxmlformats.org/markup-compatibility/2006">
      <mc:Choice Requires="x14">
        <control shapeId="1068" r:id="rId90" name="Control 44">
          <controlPr defaultSize="0" r:id="rId91">
            <anchor moveWithCells="1">
              <from>
                <xdr:col>9</xdr:col>
                <xdr:colOff>19050</xdr:colOff>
                <xdr:row>88</xdr:row>
                <xdr:rowOff>47625</xdr:rowOff>
              </from>
              <to>
                <xdr:col>10</xdr:col>
                <xdr:colOff>47625</xdr:colOff>
                <xdr:row>88</xdr:row>
                <xdr:rowOff>238125</xdr:rowOff>
              </to>
            </anchor>
          </controlPr>
        </control>
      </mc:Choice>
      <mc:Fallback>
        <control shapeId="1068" r:id="rId90" name="Control 44"/>
      </mc:Fallback>
    </mc:AlternateContent>
    <mc:AlternateContent xmlns:mc="http://schemas.openxmlformats.org/markup-compatibility/2006">
      <mc:Choice Requires="x14">
        <control shapeId="1069" r:id="rId92" name="Control 45">
          <controlPr defaultSize="0" r:id="rId93">
            <anchor moveWithCells="1">
              <from>
                <xdr:col>8</xdr:col>
                <xdr:colOff>19050</xdr:colOff>
                <xdr:row>91</xdr:row>
                <xdr:rowOff>38100</xdr:rowOff>
              </from>
              <to>
                <xdr:col>9</xdr:col>
                <xdr:colOff>47625</xdr:colOff>
                <xdr:row>91</xdr:row>
                <xdr:rowOff>228600</xdr:rowOff>
              </to>
            </anchor>
          </controlPr>
        </control>
      </mc:Choice>
      <mc:Fallback>
        <control shapeId="1069" r:id="rId92" name="Control 45"/>
      </mc:Fallback>
    </mc:AlternateContent>
    <mc:AlternateContent xmlns:mc="http://schemas.openxmlformats.org/markup-compatibility/2006">
      <mc:Choice Requires="x14">
        <control shapeId="1070" r:id="rId94" name="Control 46">
          <controlPr defaultSize="0" r:id="rId95">
            <anchor moveWithCells="1">
              <from>
                <xdr:col>9</xdr:col>
                <xdr:colOff>19050</xdr:colOff>
                <xdr:row>90</xdr:row>
                <xdr:rowOff>38100</xdr:rowOff>
              </from>
              <to>
                <xdr:col>10</xdr:col>
                <xdr:colOff>47625</xdr:colOff>
                <xdr:row>90</xdr:row>
                <xdr:rowOff>228600</xdr:rowOff>
              </to>
            </anchor>
          </controlPr>
        </control>
      </mc:Choice>
      <mc:Fallback>
        <control shapeId="1070" r:id="rId94" name="Control 46"/>
      </mc:Fallback>
    </mc:AlternateContent>
    <mc:AlternateContent xmlns:mc="http://schemas.openxmlformats.org/markup-compatibility/2006">
      <mc:Choice Requires="x14">
        <control shapeId="1071" r:id="rId96" name="Control 47">
          <controlPr defaultSize="0" r:id="rId97">
            <anchor moveWithCells="1">
              <from>
                <xdr:col>8</xdr:col>
                <xdr:colOff>19050</xdr:colOff>
                <xdr:row>93</xdr:row>
                <xdr:rowOff>19050</xdr:rowOff>
              </from>
              <to>
                <xdr:col>9</xdr:col>
                <xdr:colOff>47625</xdr:colOff>
                <xdr:row>93</xdr:row>
                <xdr:rowOff>209550</xdr:rowOff>
              </to>
            </anchor>
          </controlPr>
        </control>
      </mc:Choice>
      <mc:Fallback>
        <control shapeId="1071" r:id="rId96" name="Control 47"/>
      </mc:Fallback>
    </mc:AlternateContent>
    <mc:AlternateContent xmlns:mc="http://schemas.openxmlformats.org/markup-compatibility/2006">
      <mc:Choice Requires="x14">
        <control shapeId="1072" r:id="rId98" name="Control 48">
          <controlPr defaultSize="0" r:id="rId99">
            <anchor moveWithCells="1">
              <from>
                <xdr:col>9</xdr:col>
                <xdr:colOff>19050</xdr:colOff>
                <xdr:row>92</xdr:row>
                <xdr:rowOff>28575</xdr:rowOff>
              </from>
              <to>
                <xdr:col>10</xdr:col>
                <xdr:colOff>47625</xdr:colOff>
                <xdr:row>92</xdr:row>
                <xdr:rowOff>219075</xdr:rowOff>
              </to>
            </anchor>
          </controlPr>
        </control>
      </mc:Choice>
      <mc:Fallback>
        <control shapeId="1072" r:id="rId98" name="Control 48"/>
      </mc:Fallback>
    </mc:AlternateContent>
    <mc:AlternateContent xmlns:mc="http://schemas.openxmlformats.org/markup-compatibility/2006">
      <mc:Choice Requires="x14">
        <control shapeId="1073" r:id="rId100" name="Control 49">
          <controlPr defaultSize="0" r:id="rId101">
            <anchor moveWithCells="1">
              <from>
                <xdr:col>8</xdr:col>
                <xdr:colOff>19050</xdr:colOff>
                <xdr:row>95</xdr:row>
                <xdr:rowOff>9525</xdr:rowOff>
              </from>
              <to>
                <xdr:col>9</xdr:col>
                <xdr:colOff>47625</xdr:colOff>
                <xdr:row>95</xdr:row>
                <xdr:rowOff>200025</xdr:rowOff>
              </to>
            </anchor>
          </controlPr>
        </control>
      </mc:Choice>
      <mc:Fallback>
        <control shapeId="1073" r:id="rId100" name="Control 49"/>
      </mc:Fallback>
    </mc:AlternateContent>
    <mc:AlternateContent xmlns:mc="http://schemas.openxmlformats.org/markup-compatibility/2006">
      <mc:Choice Requires="x14">
        <control shapeId="1074" r:id="rId102" name="Control 50">
          <controlPr defaultSize="0" r:id="rId103">
            <anchor moveWithCells="1">
              <from>
                <xdr:col>9</xdr:col>
                <xdr:colOff>19050</xdr:colOff>
                <xdr:row>94</xdr:row>
                <xdr:rowOff>19050</xdr:rowOff>
              </from>
              <to>
                <xdr:col>10</xdr:col>
                <xdr:colOff>47625</xdr:colOff>
                <xdr:row>94</xdr:row>
                <xdr:rowOff>209550</xdr:rowOff>
              </to>
            </anchor>
          </controlPr>
        </control>
      </mc:Choice>
      <mc:Fallback>
        <control shapeId="1074" r:id="rId102" name="Control 50"/>
      </mc:Fallback>
    </mc:AlternateContent>
    <mc:AlternateContent xmlns:mc="http://schemas.openxmlformats.org/markup-compatibility/2006">
      <mc:Choice Requires="x14">
        <control shapeId="1075" r:id="rId104" name="Control 51">
          <controlPr defaultSize="0" r:id="rId105">
            <anchor moveWithCells="1">
              <from>
                <xdr:col>8</xdr:col>
                <xdr:colOff>19050</xdr:colOff>
                <xdr:row>97</xdr:row>
                <xdr:rowOff>0</xdr:rowOff>
              </from>
              <to>
                <xdr:col>9</xdr:col>
                <xdr:colOff>47625</xdr:colOff>
                <xdr:row>97</xdr:row>
                <xdr:rowOff>190500</xdr:rowOff>
              </to>
            </anchor>
          </controlPr>
        </control>
      </mc:Choice>
      <mc:Fallback>
        <control shapeId="1075" r:id="rId104" name="Control 51"/>
      </mc:Fallback>
    </mc:AlternateContent>
    <mc:AlternateContent xmlns:mc="http://schemas.openxmlformats.org/markup-compatibility/2006">
      <mc:Choice Requires="x14">
        <control shapeId="1076" r:id="rId106" name="Control 52">
          <controlPr defaultSize="0" r:id="rId107">
            <anchor moveWithCells="1">
              <from>
                <xdr:col>9</xdr:col>
                <xdr:colOff>19050</xdr:colOff>
                <xdr:row>96</xdr:row>
                <xdr:rowOff>9525</xdr:rowOff>
              </from>
              <to>
                <xdr:col>10</xdr:col>
                <xdr:colOff>47625</xdr:colOff>
                <xdr:row>96</xdr:row>
                <xdr:rowOff>200025</xdr:rowOff>
              </to>
            </anchor>
          </controlPr>
        </control>
      </mc:Choice>
      <mc:Fallback>
        <control shapeId="1076" r:id="rId106" name="Control 52"/>
      </mc:Fallback>
    </mc:AlternateContent>
    <mc:AlternateContent xmlns:mc="http://schemas.openxmlformats.org/markup-compatibility/2006">
      <mc:Choice Requires="x14">
        <control shapeId="1077" r:id="rId108" name="Control 53">
          <controlPr defaultSize="0" r:id="rId109">
            <anchor moveWithCells="1">
              <from>
                <xdr:col>8</xdr:col>
                <xdr:colOff>19050</xdr:colOff>
                <xdr:row>98</xdr:row>
                <xdr:rowOff>276225</xdr:rowOff>
              </from>
              <to>
                <xdr:col>9</xdr:col>
                <xdr:colOff>47625</xdr:colOff>
                <xdr:row>99</xdr:row>
                <xdr:rowOff>180975</xdr:rowOff>
              </to>
            </anchor>
          </controlPr>
        </control>
      </mc:Choice>
      <mc:Fallback>
        <control shapeId="1077" r:id="rId108" name="Control 53"/>
      </mc:Fallback>
    </mc:AlternateContent>
    <mc:AlternateContent xmlns:mc="http://schemas.openxmlformats.org/markup-compatibility/2006">
      <mc:Choice Requires="x14">
        <control shapeId="1078" r:id="rId110" name="Control 54">
          <controlPr defaultSize="0" r:id="rId111">
            <anchor moveWithCells="1">
              <from>
                <xdr:col>9</xdr:col>
                <xdr:colOff>19050</xdr:colOff>
                <xdr:row>98</xdr:row>
                <xdr:rowOff>0</xdr:rowOff>
              </from>
              <to>
                <xdr:col>10</xdr:col>
                <xdr:colOff>47625</xdr:colOff>
                <xdr:row>98</xdr:row>
                <xdr:rowOff>180975</xdr:rowOff>
              </to>
            </anchor>
          </controlPr>
        </control>
      </mc:Choice>
      <mc:Fallback>
        <control shapeId="1078" r:id="rId110" name="Control 54"/>
      </mc:Fallback>
    </mc:AlternateContent>
    <mc:AlternateContent xmlns:mc="http://schemas.openxmlformats.org/markup-compatibility/2006">
      <mc:Choice Requires="x14">
        <control shapeId="1079" r:id="rId112" name="Control 55">
          <controlPr defaultSize="0" r:id="rId113">
            <anchor moveWithCells="1">
              <from>
                <xdr:col>8</xdr:col>
                <xdr:colOff>19050</xdr:colOff>
                <xdr:row>100</xdr:row>
                <xdr:rowOff>266700</xdr:rowOff>
              </from>
              <to>
                <xdr:col>9</xdr:col>
                <xdr:colOff>47625</xdr:colOff>
                <xdr:row>101</xdr:row>
                <xdr:rowOff>171450</xdr:rowOff>
              </to>
            </anchor>
          </controlPr>
        </control>
      </mc:Choice>
      <mc:Fallback>
        <control shapeId="1079" r:id="rId112" name="Control 55"/>
      </mc:Fallback>
    </mc:AlternateContent>
    <mc:AlternateContent xmlns:mc="http://schemas.openxmlformats.org/markup-compatibility/2006">
      <mc:Choice Requires="x14">
        <control shapeId="1080" r:id="rId114" name="Control 56">
          <controlPr defaultSize="0" r:id="rId115">
            <anchor moveWithCells="1">
              <from>
                <xdr:col>9</xdr:col>
                <xdr:colOff>19050</xdr:colOff>
                <xdr:row>99</xdr:row>
                <xdr:rowOff>276225</xdr:rowOff>
              </from>
              <to>
                <xdr:col>10</xdr:col>
                <xdr:colOff>47625</xdr:colOff>
                <xdr:row>100</xdr:row>
                <xdr:rowOff>171450</xdr:rowOff>
              </to>
            </anchor>
          </controlPr>
        </control>
      </mc:Choice>
      <mc:Fallback>
        <control shapeId="1080" r:id="rId114" name="Control 56"/>
      </mc:Fallback>
    </mc:AlternateContent>
    <mc:AlternateContent xmlns:mc="http://schemas.openxmlformats.org/markup-compatibility/2006">
      <mc:Choice Requires="x14">
        <control shapeId="1081" r:id="rId116" name="Control 57">
          <controlPr defaultSize="0" r:id="rId117">
            <anchor moveWithCells="1">
              <from>
                <xdr:col>8</xdr:col>
                <xdr:colOff>19050</xdr:colOff>
                <xdr:row>102</xdr:row>
                <xdr:rowOff>257175</xdr:rowOff>
              </from>
              <to>
                <xdr:col>9</xdr:col>
                <xdr:colOff>47625</xdr:colOff>
                <xdr:row>103</xdr:row>
                <xdr:rowOff>152400</xdr:rowOff>
              </to>
            </anchor>
          </controlPr>
        </control>
      </mc:Choice>
      <mc:Fallback>
        <control shapeId="1081" r:id="rId116" name="Control 57"/>
      </mc:Fallback>
    </mc:AlternateContent>
    <mc:AlternateContent xmlns:mc="http://schemas.openxmlformats.org/markup-compatibility/2006">
      <mc:Choice Requires="x14">
        <control shapeId="1082" r:id="rId118" name="Control 58">
          <controlPr defaultSize="0" r:id="rId119">
            <anchor moveWithCells="1">
              <from>
                <xdr:col>9</xdr:col>
                <xdr:colOff>19050</xdr:colOff>
                <xdr:row>101</xdr:row>
                <xdr:rowOff>266700</xdr:rowOff>
              </from>
              <to>
                <xdr:col>10</xdr:col>
                <xdr:colOff>47625</xdr:colOff>
                <xdr:row>102</xdr:row>
                <xdr:rowOff>161925</xdr:rowOff>
              </to>
            </anchor>
          </controlPr>
        </control>
      </mc:Choice>
      <mc:Fallback>
        <control shapeId="1082" r:id="rId118" name="Control 58"/>
      </mc:Fallback>
    </mc:AlternateContent>
    <mc:AlternateContent xmlns:mc="http://schemas.openxmlformats.org/markup-compatibility/2006">
      <mc:Choice Requires="x14">
        <control shapeId="1083" r:id="rId120" name="Control 59">
          <controlPr defaultSize="0" r:id="rId121">
            <anchor moveWithCells="1">
              <from>
                <xdr:col>8</xdr:col>
                <xdr:colOff>19050</xdr:colOff>
                <xdr:row>104</xdr:row>
                <xdr:rowOff>247650</xdr:rowOff>
              </from>
              <to>
                <xdr:col>9</xdr:col>
                <xdr:colOff>47625</xdr:colOff>
                <xdr:row>105</xdr:row>
                <xdr:rowOff>142875</xdr:rowOff>
              </to>
            </anchor>
          </controlPr>
        </control>
      </mc:Choice>
      <mc:Fallback>
        <control shapeId="1083" r:id="rId120" name="Control 59"/>
      </mc:Fallback>
    </mc:AlternateContent>
    <mc:AlternateContent xmlns:mc="http://schemas.openxmlformats.org/markup-compatibility/2006">
      <mc:Choice Requires="x14">
        <control shapeId="1084" r:id="rId122" name="Control 60">
          <controlPr defaultSize="0" r:id="rId123">
            <anchor moveWithCells="1">
              <from>
                <xdr:col>9</xdr:col>
                <xdr:colOff>19050</xdr:colOff>
                <xdr:row>103</xdr:row>
                <xdr:rowOff>247650</xdr:rowOff>
              </from>
              <to>
                <xdr:col>10</xdr:col>
                <xdr:colOff>47625</xdr:colOff>
                <xdr:row>104</xdr:row>
                <xdr:rowOff>152400</xdr:rowOff>
              </to>
            </anchor>
          </controlPr>
        </control>
      </mc:Choice>
      <mc:Fallback>
        <control shapeId="1084" r:id="rId122" name="Control 60"/>
      </mc:Fallback>
    </mc:AlternateContent>
    <mc:AlternateContent xmlns:mc="http://schemas.openxmlformats.org/markup-compatibility/2006">
      <mc:Choice Requires="x14">
        <control shapeId="1085" r:id="rId124" name="Control 61">
          <controlPr defaultSize="0" r:id="rId125">
            <anchor moveWithCells="1">
              <from>
                <xdr:col>8</xdr:col>
                <xdr:colOff>19050</xdr:colOff>
                <xdr:row>106</xdr:row>
                <xdr:rowOff>238125</xdr:rowOff>
              </from>
              <to>
                <xdr:col>9</xdr:col>
                <xdr:colOff>47625</xdr:colOff>
                <xdr:row>107</xdr:row>
                <xdr:rowOff>133350</xdr:rowOff>
              </to>
            </anchor>
          </controlPr>
        </control>
      </mc:Choice>
      <mc:Fallback>
        <control shapeId="1085" r:id="rId124" name="Control 61"/>
      </mc:Fallback>
    </mc:AlternateContent>
    <mc:AlternateContent xmlns:mc="http://schemas.openxmlformats.org/markup-compatibility/2006">
      <mc:Choice Requires="x14">
        <control shapeId="1086" r:id="rId126" name="Control 62">
          <controlPr defaultSize="0" r:id="rId127">
            <anchor moveWithCells="1">
              <from>
                <xdr:col>9</xdr:col>
                <xdr:colOff>19050</xdr:colOff>
                <xdr:row>105</xdr:row>
                <xdr:rowOff>238125</xdr:rowOff>
              </from>
              <to>
                <xdr:col>10</xdr:col>
                <xdr:colOff>47625</xdr:colOff>
                <xdr:row>106</xdr:row>
                <xdr:rowOff>142875</xdr:rowOff>
              </to>
            </anchor>
          </controlPr>
        </control>
      </mc:Choice>
      <mc:Fallback>
        <control shapeId="1086" r:id="rId126" name="Control 62"/>
      </mc:Fallback>
    </mc:AlternateContent>
    <mc:AlternateContent xmlns:mc="http://schemas.openxmlformats.org/markup-compatibility/2006">
      <mc:Choice Requires="x14">
        <control shapeId="1087" r:id="rId128" name="Control 63">
          <controlPr defaultSize="0" r:id="rId129">
            <anchor moveWithCells="1">
              <from>
                <xdr:col>8</xdr:col>
                <xdr:colOff>19050</xdr:colOff>
                <xdr:row>108</xdr:row>
                <xdr:rowOff>228600</xdr:rowOff>
              </from>
              <to>
                <xdr:col>9</xdr:col>
                <xdr:colOff>47625</xdr:colOff>
                <xdr:row>109</xdr:row>
                <xdr:rowOff>123825</xdr:rowOff>
              </to>
            </anchor>
          </controlPr>
        </control>
      </mc:Choice>
      <mc:Fallback>
        <control shapeId="1087" r:id="rId128" name="Control 63"/>
      </mc:Fallback>
    </mc:AlternateContent>
    <mc:AlternateContent xmlns:mc="http://schemas.openxmlformats.org/markup-compatibility/2006">
      <mc:Choice Requires="x14">
        <control shapeId="1088" r:id="rId130" name="Control 64">
          <controlPr defaultSize="0" r:id="rId131">
            <anchor moveWithCells="1">
              <from>
                <xdr:col>9</xdr:col>
                <xdr:colOff>19050</xdr:colOff>
                <xdr:row>107</xdr:row>
                <xdr:rowOff>228600</xdr:rowOff>
              </from>
              <to>
                <xdr:col>10</xdr:col>
                <xdr:colOff>47625</xdr:colOff>
                <xdr:row>108</xdr:row>
                <xdr:rowOff>133350</xdr:rowOff>
              </to>
            </anchor>
          </controlPr>
        </control>
      </mc:Choice>
      <mc:Fallback>
        <control shapeId="1088" r:id="rId130" name="Control 64"/>
      </mc:Fallback>
    </mc:AlternateContent>
    <mc:AlternateContent xmlns:mc="http://schemas.openxmlformats.org/markup-compatibility/2006">
      <mc:Choice Requires="x14">
        <control shapeId="1089" r:id="rId132" name="Control 65">
          <controlPr defaultSize="0" r:id="rId133">
            <anchor moveWithCells="1">
              <from>
                <xdr:col>8</xdr:col>
                <xdr:colOff>19050</xdr:colOff>
                <xdr:row>110</xdr:row>
                <xdr:rowOff>209550</xdr:rowOff>
              </from>
              <to>
                <xdr:col>9</xdr:col>
                <xdr:colOff>47625</xdr:colOff>
                <xdr:row>111</xdr:row>
                <xdr:rowOff>114300</xdr:rowOff>
              </to>
            </anchor>
          </controlPr>
        </control>
      </mc:Choice>
      <mc:Fallback>
        <control shapeId="1089" r:id="rId132" name="Control 65"/>
      </mc:Fallback>
    </mc:AlternateContent>
    <mc:AlternateContent xmlns:mc="http://schemas.openxmlformats.org/markup-compatibility/2006">
      <mc:Choice Requires="x14">
        <control shapeId="1090" r:id="rId134" name="Control 66">
          <controlPr defaultSize="0" r:id="rId135">
            <anchor moveWithCells="1">
              <from>
                <xdr:col>9</xdr:col>
                <xdr:colOff>19050</xdr:colOff>
                <xdr:row>109</xdr:row>
                <xdr:rowOff>219075</xdr:rowOff>
              </from>
              <to>
                <xdr:col>10</xdr:col>
                <xdr:colOff>47625</xdr:colOff>
                <xdr:row>110</xdr:row>
                <xdr:rowOff>114300</xdr:rowOff>
              </to>
            </anchor>
          </controlPr>
        </control>
      </mc:Choice>
      <mc:Fallback>
        <control shapeId="1090" r:id="rId134" name="Control 66"/>
      </mc:Fallback>
    </mc:AlternateContent>
    <mc:AlternateContent xmlns:mc="http://schemas.openxmlformats.org/markup-compatibility/2006">
      <mc:Choice Requires="x14">
        <control shapeId="1091" r:id="rId136" name="Control 67">
          <controlPr defaultSize="0" r:id="rId137">
            <anchor moveWithCells="1">
              <from>
                <xdr:col>8</xdr:col>
                <xdr:colOff>19050</xdr:colOff>
                <xdr:row>112</xdr:row>
                <xdr:rowOff>200025</xdr:rowOff>
              </from>
              <to>
                <xdr:col>9</xdr:col>
                <xdr:colOff>47625</xdr:colOff>
                <xdr:row>113</xdr:row>
                <xdr:rowOff>104775</xdr:rowOff>
              </to>
            </anchor>
          </controlPr>
        </control>
      </mc:Choice>
      <mc:Fallback>
        <control shapeId="1091" r:id="rId136" name="Control 67"/>
      </mc:Fallback>
    </mc:AlternateContent>
    <mc:AlternateContent xmlns:mc="http://schemas.openxmlformats.org/markup-compatibility/2006">
      <mc:Choice Requires="x14">
        <control shapeId="1092" r:id="rId138" name="Control 68">
          <controlPr defaultSize="0" r:id="rId139">
            <anchor moveWithCells="1">
              <from>
                <xdr:col>9</xdr:col>
                <xdr:colOff>19050</xdr:colOff>
                <xdr:row>111</xdr:row>
                <xdr:rowOff>209550</xdr:rowOff>
              </from>
              <to>
                <xdr:col>10</xdr:col>
                <xdr:colOff>47625</xdr:colOff>
                <xdr:row>112</xdr:row>
                <xdr:rowOff>104775</xdr:rowOff>
              </to>
            </anchor>
          </controlPr>
        </control>
      </mc:Choice>
      <mc:Fallback>
        <control shapeId="1092" r:id="rId138" name="Control 68"/>
      </mc:Fallback>
    </mc:AlternateContent>
    <mc:AlternateContent xmlns:mc="http://schemas.openxmlformats.org/markup-compatibility/2006">
      <mc:Choice Requires="x14">
        <control shapeId="1093" r:id="rId140" name="Control 69">
          <controlPr defaultSize="0" r:id="rId141">
            <anchor moveWithCells="1">
              <from>
                <xdr:col>8</xdr:col>
                <xdr:colOff>19050</xdr:colOff>
                <xdr:row>114</xdr:row>
                <xdr:rowOff>190500</xdr:rowOff>
              </from>
              <to>
                <xdr:col>9</xdr:col>
                <xdr:colOff>47625</xdr:colOff>
                <xdr:row>115</xdr:row>
                <xdr:rowOff>85725</xdr:rowOff>
              </to>
            </anchor>
          </controlPr>
        </control>
      </mc:Choice>
      <mc:Fallback>
        <control shapeId="1093" r:id="rId140" name="Control 69"/>
      </mc:Fallback>
    </mc:AlternateContent>
    <mc:AlternateContent xmlns:mc="http://schemas.openxmlformats.org/markup-compatibility/2006">
      <mc:Choice Requires="x14">
        <control shapeId="1094" r:id="rId142" name="Control 70">
          <controlPr defaultSize="0" r:id="rId143">
            <anchor moveWithCells="1">
              <from>
                <xdr:col>9</xdr:col>
                <xdr:colOff>19050</xdr:colOff>
                <xdr:row>113</xdr:row>
                <xdr:rowOff>200025</xdr:rowOff>
              </from>
              <to>
                <xdr:col>10</xdr:col>
                <xdr:colOff>47625</xdr:colOff>
                <xdr:row>114</xdr:row>
                <xdr:rowOff>95250</xdr:rowOff>
              </to>
            </anchor>
          </controlPr>
        </control>
      </mc:Choice>
      <mc:Fallback>
        <control shapeId="1094" r:id="rId142" name="Control 70"/>
      </mc:Fallback>
    </mc:AlternateContent>
    <mc:AlternateContent xmlns:mc="http://schemas.openxmlformats.org/markup-compatibility/2006">
      <mc:Choice Requires="x14">
        <control shapeId="1095" r:id="rId144" name="Control 71">
          <controlPr defaultSize="0" r:id="rId145">
            <anchor moveWithCells="1">
              <from>
                <xdr:col>8</xdr:col>
                <xdr:colOff>19050</xdr:colOff>
                <xdr:row>115</xdr:row>
                <xdr:rowOff>276225</xdr:rowOff>
              </from>
              <to>
                <xdr:col>9</xdr:col>
                <xdr:colOff>47625</xdr:colOff>
                <xdr:row>116</xdr:row>
                <xdr:rowOff>180975</xdr:rowOff>
              </to>
            </anchor>
          </controlPr>
        </control>
      </mc:Choice>
      <mc:Fallback>
        <control shapeId="1095" r:id="rId144" name="Control 71"/>
      </mc:Fallback>
    </mc:AlternateContent>
    <mc:AlternateContent xmlns:mc="http://schemas.openxmlformats.org/markup-compatibility/2006">
      <mc:Choice Requires="x14">
        <control shapeId="1096" r:id="rId146" name="Control 72">
          <controlPr defaultSize="0" r:id="rId147">
            <anchor moveWithCells="1">
              <from>
                <xdr:col>9</xdr:col>
                <xdr:colOff>19050</xdr:colOff>
                <xdr:row>115</xdr:row>
                <xdr:rowOff>85725</xdr:rowOff>
              </from>
              <to>
                <xdr:col>10</xdr:col>
                <xdr:colOff>47625</xdr:colOff>
                <xdr:row>115</xdr:row>
                <xdr:rowOff>276225</xdr:rowOff>
              </to>
            </anchor>
          </controlPr>
        </control>
      </mc:Choice>
      <mc:Fallback>
        <control shapeId="1096" r:id="rId146" name="Control 72"/>
      </mc:Fallback>
    </mc:AlternateContent>
    <mc:AlternateContent xmlns:mc="http://schemas.openxmlformats.org/markup-compatibility/2006">
      <mc:Choice Requires="x14">
        <control shapeId="1097" r:id="rId148" name="Control 73">
          <controlPr defaultSize="0" r:id="rId149">
            <anchor moveWithCells="1">
              <from>
                <xdr:col>8</xdr:col>
                <xdr:colOff>19050</xdr:colOff>
                <xdr:row>117</xdr:row>
                <xdr:rowOff>180975</xdr:rowOff>
              </from>
              <to>
                <xdr:col>9</xdr:col>
                <xdr:colOff>47625</xdr:colOff>
                <xdr:row>118</xdr:row>
                <xdr:rowOff>180975</xdr:rowOff>
              </to>
            </anchor>
          </controlPr>
        </control>
      </mc:Choice>
      <mc:Fallback>
        <control shapeId="1097" r:id="rId148" name="Control 73"/>
      </mc:Fallback>
    </mc:AlternateContent>
    <mc:AlternateContent xmlns:mc="http://schemas.openxmlformats.org/markup-compatibility/2006">
      <mc:Choice Requires="x14">
        <control shapeId="1098" r:id="rId150" name="Control 74">
          <controlPr defaultSize="0" r:id="rId151">
            <anchor moveWithCells="1">
              <from>
                <xdr:col>9</xdr:col>
                <xdr:colOff>19050</xdr:colOff>
                <xdr:row>116</xdr:row>
                <xdr:rowOff>180975</xdr:rowOff>
              </from>
              <to>
                <xdr:col>10</xdr:col>
                <xdr:colOff>47625</xdr:colOff>
                <xdr:row>117</xdr:row>
                <xdr:rowOff>180975</xdr:rowOff>
              </to>
            </anchor>
          </controlPr>
        </control>
      </mc:Choice>
      <mc:Fallback>
        <control shapeId="1098" r:id="rId150" name="Control 74"/>
      </mc:Fallback>
    </mc:AlternateContent>
    <mc:AlternateContent xmlns:mc="http://schemas.openxmlformats.org/markup-compatibility/2006">
      <mc:Choice Requires="x14">
        <control shapeId="1099" r:id="rId152" name="Control 75">
          <controlPr defaultSize="0" r:id="rId153">
            <anchor moveWithCells="1">
              <from>
                <xdr:col>8</xdr:col>
                <xdr:colOff>19050</xdr:colOff>
                <xdr:row>119</xdr:row>
                <xdr:rowOff>180975</xdr:rowOff>
              </from>
              <to>
                <xdr:col>9</xdr:col>
                <xdr:colOff>47625</xdr:colOff>
                <xdr:row>120</xdr:row>
                <xdr:rowOff>180975</xdr:rowOff>
              </to>
            </anchor>
          </controlPr>
        </control>
      </mc:Choice>
      <mc:Fallback>
        <control shapeId="1099" r:id="rId152" name="Control 75"/>
      </mc:Fallback>
    </mc:AlternateContent>
    <mc:AlternateContent xmlns:mc="http://schemas.openxmlformats.org/markup-compatibility/2006">
      <mc:Choice Requires="x14">
        <control shapeId="1100" r:id="rId154" name="Control 76">
          <controlPr defaultSize="0" r:id="rId155">
            <anchor moveWithCells="1">
              <from>
                <xdr:col>9</xdr:col>
                <xdr:colOff>19050</xdr:colOff>
                <xdr:row>118</xdr:row>
                <xdr:rowOff>180975</xdr:rowOff>
              </from>
              <to>
                <xdr:col>10</xdr:col>
                <xdr:colOff>47625</xdr:colOff>
                <xdr:row>119</xdr:row>
                <xdr:rowOff>180975</xdr:rowOff>
              </to>
            </anchor>
          </controlPr>
        </control>
      </mc:Choice>
      <mc:Fallback>
        <control shapeId="1100" r:id="rId154" name="Control 76"/>
      </mc:Fallback>
    </mc:AlternateContent>
    <mc:AlternateContent xmlns:mc="http://schemas.openxmlformats.org/markup-compatibility/2006">
      <mc:Choice Requires="x14">
        <control shapeId="1101" r:id="rId156" name="Control 77">
          <controlPr defaultSize="0" r:id="rId157">
            <anchor moveWithCells="1">
              <from>
                <xdr:col>8</xdr:col>
                <xdr:colOff>19050</xdr:colOff>
                <xdr:row>121</xdr:row>
                <xdr:rowOff>180975</xdr:rowOff>
              </from>
              <to>
                <xdr:col>9</xdr:col>
                <xdr:colOff>47625</xdr:colOff>
                <xdr:row>122</xdr:row>
                <xdr:rowOff>180975</xdr:rowOff>
              </to>
            </anchor>
          </controlPr>
        </control>
      </mc:Choice>
      <mc:Fallback>
        <control shapeId="1101" r:id="rId156" name="Control 77"/>
      </mc:Fallback>
    </mc:AlternateContent>
    <mc:AlternateContent xmlns:mc="http://schemas.openxmlformats.org/markup-compatibility/2006">
      <mc:Choice Requires="x14">
        <control shapeId="1102" r:id="rId158" name="Control 78">
          <controlPr defaultSize="0" r:id="rId159">
            <anchor moveWithCells="1">
              <from>
                <xdr:col>9</xdr:col>
                <xdr:colOff>19050</xdr:colOff>
                <xdr:row>120</xdr:row>
                <xdr:rowOff>180975</xdr:rowOff>
              </from>
              <to>
                <xdr:col>10</xdr:col>
                <xdr:colOff>47625</xdr:colOff>
                <xdr:row>121</xdr:row>
                <xdr:rowOff>180975</xdr:rowOff>
              </to>
            </anchor>
          </controlPr>
        </control>
      </mc:Choice>
      <mc:Fallback>
        <control shapeId="1102" r:id="rId158" name="Control 78"/>
      </mc:Fallback>
    </mc:AlternateContent>
    <mc:AlternateContent xmlns:mc="http://schemas.openxmlformats.org/markup-compatibility/2006">
      <mc:Choice Requires="x14">
        <control shapeId="1103" r:id="rId160" name="Control 79">
          <controlPr defaultSize="0" r:id="rId161">
            <anchor moveWithCells="1">
              <from>
                <xdr:col>8</xdr:col>
                <xdr:colOff>19050</xdr:colOff>
                <xdr:row>123</xdr:row>
                <xdr:rowOff>180975</xdr:rowOff>
              </from>
              <to>
                <xdr:col>9</xdr:col>
                <xdr:colOff>47625</xdr:colOff>
                <xdr:row>124</xdr:row>
                <xdr:rowOff>180975</xdr:rowOff>
              </to>
            </anchor>
          </controlPr>
        </control>
      </mc:Choice>
      <mc:Fallback>
        <control shapeId="1103" r:id="rId160" name="Control 79"/>
      </mc:Fallback>
    </mc:AlternateContent>
    <mc:AlternateContent xmlns:mc="http://schemas.openxmlformats.org/markup-compatibility/2006">
      <mc:Choice Requires="x14">
        <control shapeId="1104" r:id="rId162" name="Control 80">
          <controlPr defaultSize="0" r:id="rId163">
            <anchor moveWithCells="1">
              <from>
                <xdr:col>9</xdr:col>
                <xdr:colOff>19050</xdr:colOff>
                <xdr:row>122</xdr:row>
                <xdr:rowOff>180975</xdr:rowOff>
              </from>
              <to>
                <xdr:col>10</xdr:col>
                <xdr:colOff>47625</xdr:colOff>
                <xdr:row>123</xdr:row>
                <xdr:rowOff>180975</xdr:rowOff>
              </to>
            </anchor>
          </controlPr>
        </control>
      </mc:Choice>
      <mc:Fallback>
        <control shapeId="1104" r:id="rId162" name="Control 80"/>
      </mc:Fallback>
    </mc:AlternateContent>
    <mc:AlternateContent xmlns:mc="http://schemas.openxmlformats.org/markup-compatibility/2006">
      <mc:Choice Requires="x14">
        <control shapeId="1105" r:id="rId164" name="Control 81">
          <controlPr defaultSize="0" r:id="rId165">
            <anchor moveWithCells="1">
              <from>
                <xdr:col>8</xdr:col>
                <xdr:colOff>19050</xdr:colOff>
                <xdr:row>125</xdr:row>
                <xdr:rowOff>180975</xdr:rowOff>
              </from>
              <to>
                <xdr:col>9</xdr:col>
                <xdr:colOff>47625</xdr:colOff>
                <xdr:row>126</xdr:row>
                <xdr:rowOff>180975</xdr:rowOff>
              </to>
            </anchor>
          </controlPr>
        </control>
      </mc:Choice>
      <mc:Fallback>
        <control shapeId="1105" r:id="rId164" name="Control 81"/>
      </mc:Fallback>
    </mc:AlternateContent>
    <mc:AlternateContent xmlns:mc="http://schemas.openxmlformats.org/markup-compatibility/2006">
      <mc:Choice Requires="x14">
        <control shapeId="1106" r:id="rId166" name="Control 82">
          <controlPr defaultSize="0" r:id="rId167">
            <anchor moveWithCells="1">
              <from>
                <xdr:col>9</xdr:col>
                <xdr:colOff>19050</xdr:colOff>
                <xdr:row>124</xdr:row>
                <xdr:rowOff>180975</xdr:rowOff>
              </from>
              <to>
                <xdr:col>10</xdr:col>
                <xdr:colOff>47625</xdr:colOff>
                <xdr:row>125</xdr:row>
                <xdr:rowOff>180975</xdr:rowOff>
              </to>
            </anchor>
          </controlPr>
        </control>
      </mc:Choice>
      <mc:Fallback>
        <control shapeId="1106" r:id="rId166" name="Control 82"/>
      </mc:Fallback>
    </mc:AlternateContent>
    <mc:AlternateContent xmlns:mc="http://schemas.openxmlformats.org/markup-compatibility/2006">
      <mc:Choice Requires="x14">
        <control shapeId="1107" r:id="rId168" name="Control 83">
          <controlPr defaultSize="0" r:id="rId169">
            <anchor moveWithCells="1">
              <from>
                <xdr:col>8</xdr:col>
                <xdr:colOff>19050</xdr:colOff>
                <xdr:row>127</xdr:row>
                <xdr:rowOff>180975</xdr:rowOff>
              </from>
              <to>
                <xdr:col>9</xdr:col>
                <xdr:colOff>47625</xdr:colOff>
                <xdr:row>128</xdr:row>
                <xdr:rowOff>180975</xdr:rowOff>
              </to>
            </anchor>
          </controlPr>
        </control>
      </mc:Choice>
      <mc:Fallback>
        <control shapeId="1107" r:id="rId168" name="Control 83"/>
      </mc:Fallback>
    </mc:AlternateContent>
    <mc:AlternateContent xmlns:mc="http://schemas.openxmlformats.org/markup-compatibility/2006">
      <mc:Choice Requires="x14">
        <control shapeId="1108" r:id="rId170" name="Control 84">
          <controlPr defaultSize="0" r:id="rId171">
            <anchor moveWithCells="1">
              <from>
                <xdr:col>9</xdr:col>
                <xdr:colOff>19050</xdr:colOff>
                <xdr:row>126</xdr:row>
                <xdr:rowOff>180975</xdr:rowOff>
              </from>
              <to>
                <xdr:col>10</xdr:col>
                <xdr:colOff>47625</xdr:colOff>
                <xdr:row>127</xdr:row>
                <xdr:rowOff>180975</xdr:rowOff>
              </to>
            </anchor>
          </controlPr>
        </control>
      </mc:Choice>
      <mc:Fallback>
        <control shapeId="1108" r:id="rId170" name="Control 84"/>
      </mc:Fallback>
    </mc:AlternateContent>
    <mc:AlternateContent xmlns:mc="http://schemas.openxmlformats.org/markup-compatibility/2006">
      <mc:Choice Requires="x14">
        <control shapeId="1109" r:id="rId172" name="Control 85">
          <controlPr defaultSize="0" r:id="rId173">
            <anchor moveWithCells="1">
              <from>
                <xdr:col>8</xdr:col>
                <xdr:colOff>19050</xdr:colOff>
                <xdr:row>129</xdr:row>
                <xdr:rowOff>180975</xdr:rowOff>
              </from>
              <to>
                <xdr:col>9</xdr:col>
                <xdr:colOff>47625</xdr:colOff>
                <xdr:row>130</xdr:row>
                <xdr:rowOff>180975</xdr:rowOff>
              </to>
            </anchor>
          </controlPr>
        </control>
      </mc:Choice>
      <mc:Fallback>
        <control shapeId="1109" r:id="rId172" name="Control 85"/>
      </mc:Fallback>
    </mc:AlternateContent>
    <mc:AlternateContent xmlns:mc="http://schemas.openxmlformats.org/markup-compatibility/2006">
      <mc:Choice Requires="x14">
        <control shapeId="1110" r:id="rId174" name="Control 86">
          <controlPr defaultSize="0" r:id="rId175">
            <anchor moveWithCells="1">
              <from>
                <xdr:col>9</xdr:col>
                <xdr:colOff>19050</xdr:colOff>
                <xdr:row>128</xdr:row>
                <xdr:rowOff>180975</xdr:rowOff>
              </from>
              <to>
                <xdr:col>10</xdr:col>
                <xdr:colOff>47625</xdr:colOff>
                <xdr:row>129</xdr:row>
                <xdr:rowOff>180975</xdr:rowOff>
              </to>
            </anchor>
          </controlPr>
        </control>
      </mc:Choice>
      <mc:Fallback>
        <control shapeId="1110" r:id="rId174" name="Control 86"/>
      </mc:Fallback>
    </mc:AlternateContent>
    <mc:AlternateContent xmlns:mc="http://schemas.openxmlformats.org/markup-compatibility/2006">
      <mc:Choice Requires="x14">
        <control shapeId="1111" r:id="rId176" name="Control 87">
          <controlPr defaultSize="0" r:id="rId177">
            <anchor moveWithCells="1">
              <from>
                <xdr:col>8</xdr:col>
                <xdr:colOff>19050</xdr:colOff>
                <xdr:row>131</xdr:row>
                <xdr:rowOff>180975</xdr:rowOff>
              </from>
              <to>
                <xdr:col>9</xdr:col>
                <xdr:colOff>47625</xdr:colOff>
                <xdr:row>132</xdr:row>
                <xdr:rowOff>180975</xdr:rowOff>
              </to>
            </anchor>
          </controlPr>
        </control>
      </mc:Choice>
      <mc:Fallback>
        <control shapeId="1111" r:id="rId176" name="Control 87"/>
      </mc:Fallback>
    </mc:AlternateContent>
    <mc:AlternateContent xmlns:mc="http://schemas.openxmlformats.org/markup-compatibility/2006">
      <mc:Choice Requires="x14">
        <control shapeId="1112" r:id="rId178" name="Control 88">
          <controlPr defaultSize="0" r:id="rId179">
            <anchor moveWithCells="1">
              <from>
                <xdr:col>9</xdr:col>
                <xdr:colOff>19050</xdr:colOff>
                <xdr:row>130</xdr:row>
                <xdr:rowOff>180975</xdr:rowOff>
              </from>
              <to>
                <xdr:col>10</xdr:col>
                <xdr:colOff>47625</xdr:colOff>
                <xdr:row>131</xdr:row>
                <xdr:rowOff>180975</xdr:rowOff>
              </to>
            </anchor>
          </controlPr>
        </control>
      </mc:Choice>
      <mc:Fallback>
        <control shapeId="1112" r:id="rId178" name="Control 88"/>
      </mc:Fallback>
    </mc:AlternateContent>
    <mc:AlternateContent xmlns:mc="http://schemas.openxmlformats.org/markup-compatibility/2006">
      <mc:Choice Requires="x14">
        <control shapeId="1113" r:id="rId180" name="Control 89">
          <controlPr defaultSize="0" r:id="rId181">
            <anchor moveWithCells="1">
              <from>
                <xdr:col>8</xdr:col>
                <xdr:colOff>19050</xdr:colOff>
                <xdr:row>133</xdr:row>
                <xdr:rowOff>180975</xdr:rowOff>
              </from>
              <to>
                <xdr:col>9</xdr:col>
                <xdr:colOff>47625</xdr:colOff>
                <xdr:row>134</xdr:row>
                <xdr:rowOff>180975</xdr:rowOff>
              </to>
            </anchor>
          </controlPr>
        </control>
      </mc:Choice>
      <mc:Fallback>
        <control shapeId="1113" r:id="rId180" name="Control 89"/>
      </mc:Fallback>
    </mc:AlternateContent>
    <mc:AlternateContent xmlns:mc="http://schemas.openxmlformats.org/markup-compatibility/2006">
      <mc:Choice Requires="x14">
        <control shapeId="1114" r:id="rId182" name="Control 90">
          <controlPr defaultSize="0" r:id="rId183">
            <anchor moveWithCells="1">
              <from>
                <xdr:col>9</xdr:col>
                <xdr:colOff>19050</xdr:colOff>
                <xdr:row>132</xdr:row>
                <xdr:rowOff>180975</xdr:rowOff>
              </from>
              <to>
                <xdr:col>10</xdr:col>
                <xdr:colOff>47625</xdr:colOff>
                <xdr:row>133</xdr:row>
                <xdr:rowOff>180975</xdr:rowOff>
              </to>
            </anchor>
          </controlPr>
        </control>
      </mc:Choice>
      <mc:Fallback>
        <control shapeId="1114" r:id="rId182" name="Control 90"/>
      </mc:Fallback>
    </mc:AlternateContent>
    <mc:AlternateContent xmlns:mc="http://schemas.openxmlformats.org/markup-compatibility/2006">
      <mc:Choice Requires="x14">
        <control shapeId="1115" r:id="rId184" name="Control 91">
          <controlPr defaultSize="0" r:id="rId185">
            <anchor moveWithCells="1">
              <from>
                <xdr:col>8</xdr:col>
                <xdr:colOff>19050</xdr:colOff>
                <xdr:row>135</xdr:row>
                <xdr:rowOff>180975</xdr:rowOff>
              </from>
              <to>
                <xdr:col>9</xdr:col>
                <xdr:colOff>47625</xdr:colOff>
                <xdr:row>136</xdr:row>
                <xdr:rowOff>180975</xdr:rowOff>
              </to>
            </anchor>
          </controlPr>
        </control>
      </mc:Choice>
      <mc:Fallback>
        <control shapeId="1115" r:id="rId184" name="Control 91"/>
      </mc:Fallback>
    </mc:AlternateContent>
    <mc:AlternateContent xmlns:mc="http://schemas.openxmlformats.org/markup-compatibility/2006">
      <mc:Choice Requires="x14">
        <control shapeId="1116" r:id="rId186" name="Control 92">
          <controlPr defaultSize="0" r:id="rId187">
            <anchor moveWithCells="1">
              <from>
                <xdr:col>9</xdr:col>
                <xdr:colOff>19050</xdr:colOff>
                <xdr:row>134</xdr:row>
                <xdr:rowOff>180975</xdr:rowOff>
              </from>
              <to>
                <xdr:col>10</xdr:col>
                <xdr:colOff>47625</xdr:colOff>
                <xdr:row>135</xdr:row>
                <xdr:rowOff>180975</xdr:rowOff>
              </to>
            </anchor>
          </controlPr>
        </control>
      </mc:Choice>
      <mc:Fallback>
        <control shapeId="1116" r:id="rId186" name="Control 92"/>
      </mc:Fallback>
    </mc:AlternateContent>
    <mc:AlternateContent xmlns:mc="http://schemas.openxmlformats.org/markup-compatibility/2006">
      <mc:Choice Requires="x14">
        <control shapeId="1117" r:id="rId188" name="Control 93">
          <controlPr defaultSize="0" r:id="rId189">
            <anchor moveWithCells="1">
              <from>
                <xdr:col>8</xdr:col>
                <xdr:colOff>19050</xdr:colOff>
                <xdr:row>137</xdr:row>
                <xdr:rowOff>180975</xdr:rowOff>
              </from>
              <to>
                <xdr:col>9</xdr:col>
                <xdr:colOff>47625</xdr:colOff>
                <xdr:row>138</xdr:row>
                <xdr:rowOff>180975</xdr:rowOff>
              </to>
            </anchor>
          </controlPr>
        </control>
      </mc:Choice>
      <mc:Fallback>
        <control shapeId="1117" r:id="rId188" name="Control 93"/>
      </mc:Fallback>
    </mc:AlternateContent>
    <mc:AlternateContent xmlns:mc="http://schemas.openxmlformats.org/markup-compatibility/2006">
      <mc:Choice Requires="x14">
        <control shapeId="1118" r:id="rId190" name="Control 94">
          <controlPr defaultSize="0" r:id="rId191">
            <anchor moveWithCells="1">
              <from>
                <xdr:col>9</xdr:col>
                <xdr:colOff>19050</xdr:colOff>
                <xdr:row>136</xdr:row>
                <xdr:rowOff>180975</xdr:rowOff>
              </from>
              <to>
                <xdr:col>10</xdr:col>
                <xdr:colOff>47625</xdr:colOff>
                <xdr:row>137</xdr:row>
                <xdr:rowOff>180975</xdr:rowOff>
              </to>
            </anchor>
          </controlPr>
        </control>
      </mc:Choice>
      <mc:Fallback>
        <control shapeId="1118" r:id="rId190" name="Control 94"/>
      </mc:Fallback>
    </mc:AlternateContent>
    <mc:AlternateContent xmlns:mc="http://schemas.openxmlformats.org/markup-compatibility/2006">
      <mc:Choice Requires="x14">
        <control shapeId="1119" r:id="rId192" name="Control 95">
          <controlPr defaultSize="0" r:id="rId193">
            <anchor moveWithCells="1">
              <from>
                <xdr:col>8</xdr:col>
                <xdr:colOff>19050</xdr:colOff>
                <xdr:row>139</xdr:row>
                <xdr:rowOff>180975</xdr:rowOff>
              </from>
              <to>
                <xdr:col>9</xdr:col>
                <xdr:colOff>47625</xdr:colOff>
                <xdr:row>140</xdr:row>
                <xdr:rowOff>180975</xdr:rowOff>
              </to>
            </anchor>
          </controlPr>
        </control>
      </mc:Choice>
      <mc:Fallback>
        <control shapeId="1119" r:id="rId192" name="Control 95"/>
      </mc:Fallback>
    </mc:AlternateContent>
    <mc:AlternateContent xmlns:mc="http://schemas.openxmlformats.org/markup-compatibility/2006">
      <mc:Choice Requires="x14">
        <control shapeId="1120" r:id="rId194" name="Control 96">
          <controlPr defaultSize="0" r:id="rId195">
            <anchor moveWithCells="1">
              <from>
                <xdr:col>9</xdr:col>
                <xdr:colOff>19050</xdr:colOff>
                <xdr:row>138</xdr:row>
                <xdr:rowOff>180975</xdr:rowOff>
              </from>
              <to>
                <xdr:col>10</xdr:col>
                <xdr:colOff>47625</xdr:colOff>
                <xdr:row>139</xdr:row>
                <xdr:rowOff>180975</xdr:rowOff>
              </to>
            </anchor>
          </controlPr>
        </control>
      </mc:Choice>
      <mc:Fallback>
        <control shapeId="1120" r:id="rId194" name="Control 96"/>
      </mc:Fallback>
    </mc:AlternateContent>
    <mc:AlternateContent xmlns:mc="http://schemas.openxmlformats.org/markup-compatibility/2006">
      <mc:Choice Requires="x14">
        <control shapeId="1121" r:id="rId196" name="Control 97">
          <controlPr defaultSize="0" r:id="rId197">
            <anchor moveWithCells="1">
              <from>
                <xdr:col>8</xdr:col>
                <xdr:colOff>19050</xdr:colOff>
                <xdr:row>141</xdr:row>
                <xdr:rowOff>180975</xdr:rowOff>
              </from>
              <to>
                <xdr:col>9</xdr:col>
                <xdr:colOff>47625</xdr:colOff>
                <xdr:row>142</xdr:row>
                <xdr:rowOff>180975</xdr:rowOff>
              </to>
            </anchor>
          </controlPr>
        </control>
      </mc:Choice>
      <mc:Fallback>
        <control shapeId="1121" r:id="rId196" name="Control 97"/>
      </mc:Fallback>
    </mc:AlternateContent>
    <mc:AlternateContent xmlns:mc="http://schemas.openxmlformats.org/markup-compatibility/2006">
      <mc:Choice Requires="x14">
        <control shapeId="1122" r:id="rId198" name="Control 98">
          <controlPr defaultSize="0" r:id="rId199">
            <anchor moveWithCells="1">
              <from>
                <xdr:col>9</xdr:col>
                <xdr:colOff>19050</xdr:colOff>
                <xdr:row>140</xdr:row>
                <xdr:rowOff>180975</xdr:rowOff>
              </from>
              <to>
                <xdr:col>10</xdr:col>
                <xdr:colOff>47625</xdr:colOff>
                <xdr:row>141</xdr:row>
                <xdr:rowOff>180975</xdr:rowOff>
              </to>
            </anchor>
          </controlPr>
        </control>
      </mc:Choice>
      <mc:Fallback>
        <control shapeId="1122" r:id="rId198" name="Control 98"/>
      </mc:Fallback>
    </mc:AlternateContent>
    <mc:AlternateContent xmlns:mc="http://schemas.openxmlformats.org/markup-compatibility/2006">
      <mc:Choice Requires="x14">
        <control shapeId="1123" r:id="rId200" name="Control 99">
          <controlPr defaultSize="0" r:id="rId201">
            <anchor moveWithCells="1">
              <from>
                <xdr:col>8</xdr:col>
                <xdr:colOff>19050</xdr:colOff>
                <xdr:row>143</xdr:row>
                <xdr:rowOff>180975</xdr:rowOff>
              </from>
              <to>
                <xdr:col>9</xdr:col>
                <xdr:colOff>47625</xdr:colOff>
                <xdr:row>144</xdr:row>
                <xdr:rowOff>180975</xdr:rowOff>
              </to>
            </anchor>
          </controlPr>
        </control>
      </mc:Choice>
      <mc:Fallback>
        <control shapeId="1123" r:id="rId200" name="Control 99"/>
      </mc:Fallback>
    </mc:AlternateContent>
    <mc:AlternateContent xmlns:mc="http://schemas.openxmlformats.org/markup-compatibility/2006">
      <mc:Choice Requires="x14">
        <control shapeId="1124" r:id="rId202" name="Control 100">
          <controlPr defaultSize="0" r:id="rId203">
            <anchor moveWithCells="1">
              <from>
                <xdr:col>9</xdr:col>
                <xdr:colOff>19050</xdr:colOff>
                <xdr:row>142</xdr:row>
                <xdr:rowOff>180975</xdr:rowOff>
              </from>
              <to>
                <xdr:col>10</xdr:col>
                <xdr:colOff>47625</xdr:colOff>
                <xdr:row>143</xdr:row>
                <xdr:rowOff>180975</xdr:rowOff>
              </to>
            </anchor>
          </controlPr>
        </control>
      </mc:Choice>
      <mc:Fallback>
        <control shapeId="1124" r:id="rId202" name="Control 100"/>
      </mc:Fallback>
    </mc:AlternateContent>
    <mc:AlternateContent xmlns:mc="http://schemas.openxmlformats.org/markup-compatibility/2006">
      <mc:Choice Requires="x14">
        <control shapeId="1125" r:id="rId204" name="Control 101">
          <controlPr defaultSize="0" r:id="rId205">
            <anchor moveWithCells="1">
              <from>
                <xdr:col>8</xdr:col>
                <xdr:colOff>19050</xdr:colOff>
                <xdr:row>145</xdr:row>
                <xdr:rowOff>180975</xdr:rowOff>
              </from>
              <to>
                <xdr:col>9</xdr:col>
                <xdr:colOff>47625</xdr:colOff>
                <xdr:row>146</xdr:row>
                <xdr:rowOff>180975</xdr:rowOff>
              </to>
            </anchor>
          </controlPr>
        </control>
      </mc:Choice>
      <mc:Fallback>
        <control shapeId="1125" r:id="rId204" name="Control 101"/>
      </mc:Fallback>
    </mc:AlternateContent>
    <mc:AlternateContent xmlns:mc="http://schemas.openxmlformats.org/markup-compatibility/2006">
      <mc:Choice Requires="x14">
        <control shapeId="1126" r:id="rId206" name="Control 102">
          <controlPr defaultSize="0" r:id="rId207">
            <anchor moveWithCells="1">
              <from>
                <xdr:col>9</xdr:col>
                <xdr:colOff>19050</xdr:colOff>
                <xdr:row>144</xdr:row>
                <xdr:rowOff>180975</xdr:rowOff>
              </from>
              <to>
                <xdr:col>10</xdr:col>
                <xdr:colOff>47625</xdr:colOff>
                <xdr:row>145</xdr:row>
                <xdr:rowOff>180975</xdr:rowOff>
              </to>
            </anchor>
          </controlPr>
        </control>
      </mc:Choice>
      <mc:Fallback>
        <control shapeId="1126" r:id="rId206" name="Control 102"/>
      </mc:Fallback>
    </mc:AlternateContent>
    <mc:AlternateContent xmlns:mc="http://schemas.openxmlformats.org/markup-compatibility/2006">
      <mc:Choice Requires="x14">
        <control shapeId="1127" r:id="rId208" name="Control 103">
          <controlPr defaultSize="0" r:id="rId209">
            <anchor moveWithCells="1">
              <from>
                <xdr:col>8</xdr:col>
                <xdr:colOff>19050</xdr:colOff>
                <xdr:row>147</xdr:row>
                <xdr:rowOff>180975</xdr:rowOff>
              </from>
              <to>
                <xdr:col>9</xdr:col>
                <xdr:colOff>47625</xdr:colOff>
                <xdr:row>148</xdr:row>
                <xdr:rowOff>180975</xdr:rowOff>
              </to>
            </anchor>
          </controlPr>
        </control>
      </mc:Choice>
      <mc:Fallback>
        <control shapeId="1127" r:id="rId208" name="Control 103"/>
      </mc:Fallback>
    </mc:AlternateContent>
    <mc:AlternateContent xmlns:mc="http://schemas.openxmlformats.org/markup-compatibility/2006">
      <mc:Choice Requires="x14">
        <control shapeId="1128" r:id="rId210" name="Control 104">
          <controlPr defaultSize="0" r:id="rId211">
            <anchor moveWithCells="1">
              <from>
                <xdr:col>9</xdr:col>
                <xdr:colOff>19050</xdr:colOff>
                <xdr:row>146</xdr:row>
                <xdr:rowOff>180975</xdr:rowOff>
              </from>
              <to>
                <xdr:col>10</xdr:col>
                <xdr:colOff>47625</xdr:colOff>
                <xdr:row>147</xdr:row>
                <xdr:rowOff>180975</xdr:rowOff>
              </to>
            </anchor>
          </controlPr>
        </control>
      </mc:Choice>
      <mc:Fallback>
        <control shapeId="1128" r:id="rId210" name="Control 104"/>
      </mc:Fallback>
    </mc:AlternateContent>
    <mc:AlternateContent xmlns:mc="http://schemas.openxmlformats.org/markup-compatibility/2006">
      <mc:Choice Requires="x14">
        <control shapeId="1129" r:id="rId212" name="Control 105">
          <controlPr defaultSize="0" r:id="rId213">
            <anchor moveWithCells="1">
              <from>
                <xdr:col>8</xdr:col>
                <xdr:colOff>19050</xdr:colOff>
                <xdr:row>149</xdr:row>
                <xdr:rowOff>180975</xdr:rowOff>
              </from>
              <to>
                <xdr:col>9</xdr:col>
                <xdr:colOff>47625</xdr:colOff>
                <xdr:row>150</xdr:row>
                <xdr:rowOff>180975</xdr:rowOff>
              </to>
            </anchor>
          </controlPr>
        </control>
      </mc:Choice>
      <mc:Fallback>
        <control shapeId="1129" r:id="rId212" name="Control 105"/>
      </mc:Fallback>
    </mc:AlternateContent>
    <mc:AlternateContent xmlns:mc="http://schemas.openxmlformats.org/markup-compatibility/2006">
      <mc:Choice Requires="x14">
        <control shapeId="1130" r:id="rId214" name="Control 106">
          <controlPr defaultSize="0" r:id="rId215">
            <anchor moveWithCells="1">
              <from>
                <xdr:col>9</xdr:col>
                <xdr:colOff>19050</xdr:colOff>
                <xdr:row>148</xdr:row>
                <xdr:rowOff>180975</xdr:rowOff>
              </from>
              <to>
                <xdr:col>10</xdr:col>
                <xdr:colOff>47625</xdr:colOff>
                <xdr:row>149</xdr:row>
                <xdr:rowOff>180975</xdr:rowOff>
              </to>
            </anchor>
          </controlPr>
        </control>
      </mc:Choice>
      <mc:Fallback>
        <control shapeId="1130" r:id="rId214" name="Control 106"/>
      </mc:Fallback>
    </mc:AlternateContent>
    <mc:AlternateContent xmlns:mc="http://schemas.openxmlformats.org/markup-compatibility/2006">
      <mc:Choice Requires="x14">
        <control shapeId="1131" r:id="rId216" name="Control 107">
          <controlPr defaultSize="0" r:id="rId217">
            <anchor moveWithCells="1">
              <from>
                <xdr:col>8</xdr:col>
                <xdr:colOff>19050</xdr:colOff>
                <xdr:row>151</xdr:row>
                <xdr:rowOff>180975</xdr:rowOff>
              </from>
              <to>
                <xdr:col>9</xdr:col>
                <xdr:colOff>47625</xdr:colOff>
                <xdr:row>152</xdr:row>
                <xdr:rowOff>180975</xdr:rowOff>
              </to>
            </anchor>
          </controlPr>
        </control>
      </mc:Choice>
      <mc:Fallback>
        <control shapeId="1131" r:id="rId216" name="Control 107"/>
      </mc:Fallback>
    </mc:AlternateContent>
    <mc:AlternateContent xmlns:mc="http://schemas.openxmlformats.org/markup-compatibility/2006">
      <mc:Choice Requires="x14">
        <control shapeId="1132" r:id="rId218" name="Control 108">
          <controlPr defaultSize="0" r:id="rId219">
            <anchor moveWithCells="1">
              <from>
                <xdr:col>9</xdr:col>
                <xdr:colOff>19050</xdr:colOff>
                <xdr:row>150</xdr:row>
                <xdr:rowOff>180975</xdr:rowOff>
              </from>
              <to>
                <xdr:col>10</xdr:col>
                <xdr:colOff>47625</xdr:colOff>
                <xdr:row>151</xdr:row>
                <xdr:rowOff>180975</xdr:rowOff>
              </to>
            </anchor>
          </controlPr>
        </control>
      </mc:Choice>
      <mc:Fallback>
        <control shapeId="1132" r:id="rId218" name="Control 108"/>
      </mc:Fallback>
    </mc:AlternateContent>
    <mc:AlternateContent xmlns:mc="http://schemas.openxmlformats.org/markup-compatibility/2006">
      <mc:Choice Requires="x14">
        <control shapeId="1133" r:id="rId220" name="Control 109">
          <controlPr defaultSize="0" r:id="rId221">
            <anchor moveWithCells="1">
              <from>
                <xdr:col>8</xdr:col>
                <xdr:colOff>19050</xdr:colOff>
                <xdr:row>153</xdr:row>
                <xdr:rowOff>180975</xdr:rowOff>
              </from>
              <to>
                <xdr:col>9</xdr:col>
                <xdr:colOff>47625</xdr:colOff>
                <xdr:row>154</xdr:row>
                <xdr:rowOff>180975</xdr:rowOff>
              </to>
            </anchor>
          </controlPr>
        </control>
      </mc:Choice>
      <mc:Fallback>
        <control shapeId="1133" r:id="rId220" name="Control 109"/>
      </mc:Fallback>
    </mc:AlternateContent>
    <mc:AlternateContent xmlns:mc="http://schemas.openxmlformats.org/markup-compatibility/2006">
      <mc:Choice Requires="x14">
        <control shapeId="1134" r:id="rId222" name="Control 110">
          <controlPr defaultSize="0" r:id="rId223">
            <anchor moveWithCells="1">
              <from>
                <xdr:col>9</xdr:col>
                <xdr:colOff>19050</xdr:colOff>
                <xdr:row>152</xdr:row>
                <xdr:rowOff>180975</xdr:rowOff>
              </from>
              <to>
                <xdr:col>10</xdr:col>
                <xdr:colOff>47625</xdr:colOff>
                <xdr:row>153</xdr:row>
                <xdr:rowOff>180975</xdr:rowOff>
              </to>
            </anchor>
          </controlPr>
        </control>
      </mc:Choice>
      <mc:Fallback>
        <control shapeId="1134" r:id="rId222" name="Control 110"/>
      </mc:Fallback>
    </mc:AlternateContent>
    <mc:AlternateContent xmlns:mc="http://schemas.openxmlformats.org/markup-compatibility/2006">
      <mc:Choice Requires="x14">
        <control shapeId="1135" r:id="rId224" name="Control 111">
          <controlPr defaultSize="0" r:id="rId225">
            <anchor moveWithCells="1">
              <from>
                <xdr:col>8</xdr:col>
                <xdr:colOff>19050</xdr:colOff>
                <xdr:row>155</xdr:row>
                <xdr:rowOff>180975</xdr:rowOff>
              </from>
              <to>
                <xdr:col>9</xdr:col>
                <xdr:colOff>47625</xdr:colOff>
                <xdr:row>156</xdr:row>
                <xdr:rowOff>180975</xdr:rowOff>
              </to>
            </anchor>
          </controlPr>
        </control>
      </mc:Choice>
      <mc:Fallback>
        <control shapeId="1135" r:id="rId224" name="Control 111"/>
      </mc:Fallback>
    </mc:AlternateContent>
    <mc:AlternateContent xmlns:mc="http://schemas.openxmlformats.org/markup-compatibility/2006">
      <mc:Choice Requires="x14">
        <control shapeId="1136" r:id="rId226" name="Control 112">
          <controlPr defaultSize="0" r:id="rId227">
            <anchor moveWithCells="1">
              <from>
                <xdr:col>9</xdr:col>
                <xdr:colOff>19050</xdr:colOff>
                <xdr:row>154</xdr:row>
                <xdr:rowOff>180975</xdr:rowOff>
              </from>
              <to>
                <xdr:col>10</xdr:col>
                <xdr:colOff>47625</xdr:colOff>
                <xdr:row>155</xdr:row>
                <xdr:rowOff>180975</xdr:rowOff>
              </to>
            </anchor>
          </controlPr>
        </control>
      </mc:Choice>
      <mc:Fallback>
        <control shapeId="1136" r:id="rId226" name="Control 112"/>
      </mc:Fallback>
    </mc:AlternateContent>
    <mc:AlternateContent xmlns:mc="http://schemas.openxmlformats.org/markup-compatibility/2006">
      <mc:Choice Requires="x14">
        <control shapeId="1137" r:id="rId228" name="Control 113">
          <controlPr defaultSize="0" r:id="rId229">
            <anchor moveWithCells="1">
              <from>
                <xdr:col>8</xdr:col>
                <xdr:colOff>19050</xdr:colOff>
                <xdr:row>157</xdr:row>
                <xdr:rowOff>180975</xdr:rowOff>
              </from>
              <to>
                <xdr:col>9</xdr:col>
                <xdr:colOff>47625</xdr:colOff>
                <xdr:row>158</xdr:row>
                <xdr:rowOff>180975</xdr:rowOff>
              </to>
            </anchor>
          </controlPr>
        </control>
      </mc:Choice>
      <mc:Fallback>
        <control shapeId="1137" r:id="rId228" name="Control 113"/>
      </mc:Fallback>
    </mc:AlternateContent>
    <mc:AlternateContent xmlns:mc="http://schemas.openxmlformats.org/markup-compatibility/2006">
      <mc:Choice Requires="x14">
        <control shapeId="1138" r:id="rId230" name="Control 114">
          <controlPr defaultSize="0" r:id="rId231">
            <anchor moveWithCells="1">
              <from>
                <xdr:col>9</xdr:col>
                <xdr:colOff>19050</xdr:colOff>
                <xdr:row>156</xdr:row>
                <xdr:rowOff>180975</xdr:rowOff>
              </from>
              <to>
                <xdr:col>10</xdr:col>
                <xdr:colOff>47625</xdr:colOff>
                <xdr:row>157</xdr:row>
                <xdr:rowOff>180975</xdr:rowOff>
              </to>
            </anchor>
          </controlPr>
        </control>
      </mc:Choice>
      <mc:Fallback>
        <control shapeId="1138" r:id="rId230" name="Control 114"/>
      </mc:Fallback>
    </mc:AlternateContent>
    <mc:AlternateContent xmlns:mc="http://schemas.openxmlformats.org/markup-compatibility/2006">
      <mc:Choice Requires="x14">
        <control shapeId="1139" r:id="rId232" name="Control 115">
          <controlPr defaultSize="0" r:id="rId233">
            <anchor moveWithCells="1">
              <from>
                <xdr:col>8</xdr:col>
                <xdr:colOff>19050</xdr:colOff>
                <xdr:row>159</xdr:row>
                <xdr:rowOff>180975</xdr:rowOff>
              </from>
              <to>
                <xdr:col>9</xdr:col>
                <xdr:colOff>47625</xdr:colOff>
                <xdr:row>160</xdr:row>
                <xdr:rowOff>180975</xdr:rowOff>
              </to>
            </anchor>
          </controlPr>
        </control>
      </mc:Choice>
      <mc:Fallback>
        <control shapeId="1139" r:id="rId232" name="Control 115"/>
      </mc:Fallback>
    </mc:AlternateContent>
    <mc:AlternateContent xmlns:mc="http://schemas.openxmlformats.org/markup-compatibility/2006">
      <mc:Choice Requires="x14">
        <control shapeId="1140" r:id="rId234" name="Control 116">
          <controlPr defaultSize="0" r:id="rId235">
            <anchor moveWithCells="1">
              <from>
                <xdr:col>9</xdr:col>
                <xdr:colOff>19050</xdr:colOff>
                <xdr:row>158</xdr:row>
                <xdr:rowOff>180975</xdr:rowOff>
              </from>
              <to>
                <xdr:col>10</xdr:col>
                <xdr:colOff>47625</xdr:colOff>
                <xdr:row>159</xdr:row>
                <xdr:rowOff>180975</xdr:rowOff>
              </to>
            </anchor>
          </controlPr>
        </control>
      </mc:Choice>
      <mc:Fallback>
        <control shapeId="1140" r:id="rId234" name="Control 116"/>
      </mc:Fallback>
    </mc:AlternateContent>
    <mc:AlternateContent xmlns:mc="http://schemas.openxmlformats.org/markup-compatibility/2006">
      <mc:Choice Requires="x14">
        <control shapeId="1141" r:id="rId236" name="Control 117">
          <controlPr defaultSize="0" r:id="rId237">
            <anchor moveWithCells="1">
              <from>
                <xdr:col>8</xdr:col>
                <xdr:colOff>19050</xdr:colOff>
                <xdr:row>161</xdr:row>
                <xdr:rowOff>180975</xdr:rowOff>
              </from>
              <to>
                <xdr:col>9</xdr:col>
                <xdr:colOff>47625</xdr:colOff>
                <xdr:row>162</xdr:row>
                <xdr:rowOff>180975</xdr:rowOff>
              </to>
            </anchor>
          </controlPr>
        </control>
      </mc:Choice>
      <mc:Fallback>
        <control shapeId="1141" r:id="rId236" name="Control 117"/>
      </mc:Fallback>
    </mc:AlternateContent>
    <mc:AlternateContent xmlns:mc="http://schemas.openxmlformats.org/markup-compatibility/2006">
      <mc:Choice Requires="x14">
        <control shapeId="1142" r:id="rId238" name="Control 118">
          <controlPr defaultSize="0" r:id="rId239">
            <anchor moveWithCells="1">
              <from>
                <xdr:col>9</xdr:col>
                <xdr:colOff>19050</xdr:colOff>
                <xdr:row>160</xdr:row>
                <xdr:rowOff>180975</xdr:rowOff>
              </from>
              <to>
                <xdr:col>10</xdr:col>
                <xdr:colOff>47625</xdr:colOff>
                <xdr:row>161</xdr:row>
                <xdr:rowOff>180975</xdr:rowOff>
              </to>
            </anchor>
          </controlPr>
        </control>
      </mc:Choice>
      <mc:Fallback>
        <control shapeId="1142" r:id="rId238" name="Control 118"/>
      </mc:Fallback>
    </mc:AlternateContent>
    <mc:AlternateContent xmlns:mc="http://schemas.openxmlformats.org/markup-compatibility/2006">
      <mc:Choice Requires="x14">
        <control shapeId="1143" r:id="rId240" name="Control 119">
          <controlPr defaultSize="0" r:id="rId241">
            <anchor moveWithCells="1">
              <from>
                <xdr:col>8</xdr:col>
                <xdr:colOff>19050</xdr:colOff>
                <xdr:row>163</xdr:row>
                <xdr:rowOff>180975</xdr:rowOff>
              </from>
              <to>
                <xdr:col>9</xdr:col>
                <xdr:colOff>47625</xdr:colOff>
                <xdr:row>164</xdr:row>
                <xdr:rowOff>180975</xdr:rowOff>
              </to>
            </anchor>
          </controlPr>
        </control>
      </mc:Choice>
      <mc:Fallback>
        <control shapeId="1143" r:id="rId240" name="Control 119"/>
      </mc:Fallback>
    </mc:AlternateContent>
    <mc:AlternateContent xmlns:mc="http://schemas.openxmlformats.org/markup-compatibility/2006">
      <mc:Choice Requires="x14">
        <control shapeId="1144" r:id="rId242" name="Control 120">
          <controlPr defaultSize="0" r:id="rId243">
            <anchor moveWithCells="1">
              <from>
                <xdr:col>9</xdr:col>
                <xdr:colOff>19050</xdr:colOff>
                <xdr:row>162</xdr:row>
                <xdr:rowOff>180975</xdr:rowOff>
              </from>
              <to>
                <xdr:col>10</xdr:col>
                <xdr:colOff>47625</xdr:colOff>
                <xdr:row>163</xdr:row>
                <xdr:rowOff>180975</xdr:rowOff>
              </to>
            </anchor>
          </controlPr>
        </control>
      </mc:Choice>
      <mc:Fallback>
        <control shapeId="1144" r:id="rId242" name="Control 120"/>
      </mc:Fallback>
    </mc:AlternateContent>
    <mc:AlternateContent xmlns:mc="http://schemas.openxmlformats.org/markup-compatibility/2006">
      <mc:Choice Requires="x14">
        <control shapeId="1145" r:id="rId244" name="Control 121">
          <controlPr defaultSize="0" r:id="rId245">
            <anchor moveWithCells="1">
              <from>
                <xdr:col>8</xdr:col>
                <xdr:colOff>19050</xdr:colOff>
                <xdr:row>165</xdr:row>
                <xdr:rowOff>180975</xdr:rowOff>
              </from>
              <to>
                <xdr:col>9</xdr:col>
                <xdr:colOff>47625</xdr:colOff>
                <xdr:row>166</xdr:row>
                <xdr:rowOff>180975</xdr:rowOff>
              </to>
            </anchor>
          </controlPr>
        </control>
      </mc:Choice>
      <mc:Fallback>
        <control shapeId="1145" r:id="rId244" name="Control 121"/>
      </mc:Fallback>
    </mc:AlternateContent>
    <mc:AlternateContent xmlns:mc="http://schemas.openxmlformats.org/markup-compatibility/2006">
      <mc:Choice Requires="x14">
        <control shapeId="1146" r:id="rId246" name="Control 122">
          <controlPr defaultSize="0" r:id="rId247">
            <anchor moveWithCells="1">
              <from>
                <xdr:col>9</xdr:col>
                <xdr:colOff>19050</xdr:colOff>
                <xdr:row>164</xdr:row>
                <xdr:rowOff>180975</xdr:rowOff>
              </from>
              <to>
                <xdr:col>10</xdr:col>
                <xdr:colOff>47625</xdr:colOff>
                <xdr:row>165</xdr:row>
                <xdr:rowOff>180975</xdr:rowOff>
              </to>
            </anchor>
          </controlPr>
        </control>
      </mc:Choice>
      <mc:Fallback>
        <control shapeId="1146" r:id="rId246" name="Control 122"/>
      </mc:Fallback>
    </mc:AlternateContent>
    <mc:AlternateContent xmlns:mc="http://schemas.openxmlformats.org/markup-compatibility/2006">
      <mc:Choice Requires="x14">
        <control shapeId="1147" r:id="rId248" name="Control 123">
          <controlPr defaultSize="0" r:id="rId249">
            <anchor moveWithCells="1">
              <from>
                <xdr:col>8</xdr:col>
                <xdr:colOff>19050</xdr:colOff>
                <xdr:row>167</xdr:row>
                <xdr:rowOff>180975</xdr:rowOff>
              </from>
              <to>
                <xdr:col>9</xdr:col>
                <xdr:colOff>47625</xdr:colOff>
                <xdr:row>168</xdr:row>
                <xdr:rowOff>180975</xdr:rowOff>
              </to>
            </anchor>
          </controlPr>
        </control>
      </mc:Choice>
      <mc:Fallback>
        <control shapeId="1147" r:id="rId248" name="Control 123"/>
      </mc:Fallback>
    </mc:AlternateContent>
    <mc:AlternateContent xmlns:mc="http://schemas.openxmlformats.org/markup-compatibility/2006">
      <mc:Choice Requires="x14">
        <control shapeId="1148" r:id="rId250" name="Control 124">
          <controlPr defaultSize="0" r:id="rId251">
            <anchor moveWithCells="1">
              <from>
                <xdr:col>9</xdr:col>
                <xdr:colOff>19050</xdr:colOff>
                <xdr:row>166</xdr:row>
                <xdr:rowOff>180975</xdr:rowOff>
              </from>
              <to>
                <xdr:col>10</xdr:col>
                <xdr:colOff>47625</xdr:colOff>
                <xdr:row>167</xdr:row>
                <xdr:rowOff>180975</xdr:rowOff>
              </to>
            </anchor>
          </controlPr>
        </control>
      </mc:Choice>
      <mc:Fallback>
        <control shapeId="1148" r:id="rId250" name="Control 124"/>
      </mc:Fallback>
    </mc:AlternateContent>
    <mc:AlternateContent xmlns:mc="http://schemas.openxmlformats.org/markup-compatibility/2006">
      <mc:Choice Requires="x14">
        <control shapeId="1149" r:id="rId252" name="Control 125">
          <controlPr defaultSize="0" r:id="rId253">
            <anchor moveWithCells="1">
              <from>
                <xdr:col>8</xdr:col>
                <xdr:colOff>19050</xdr:colOff>
                <xdr:row>169</xdr:row>
                <xdr:rowOff>180975</xdr:rowOff>
              </from>
              <to>
                <xdr:col>9</xdr:col>
                <xdr:colOff>47625</xdr:colOff>
                <xdr:row>170</xdr:row>
                <xdr:rowOff>180975</xdr:rowOff>
              </to>
            </anchor>
          </controlPr>
        </control>
      </mc:Choice>
      <mc:Fallback>
        <control shapeId="1149" r:id="rId252" name="Control 125"/>
      </mc:Fallback>
    </mc:AlternateContent>
    <mc:AlternateContent xmlns:mc="http://schemas.openxmlformats.org/markup-compatibility/2006">
      <mc:Choice Requires="x14">
        <control shapeId="1150" r:id="rId254" name="Control 126">
          <controlPr defaultSize="0" r:id="rId255">
            <anchor moveWithCells="1">
              <from>
                <xdr:col>9</xdr:col>
                <xdr:colOff>19050</xdr:colOff>
                <xdr:row>168</xdr:row>
                <xdr:rowOff>180975</xdr:rowOff>
              </from>
              <to>
                <xdr:col>10</xdr:col>
                <xdr:colOff>47625</xdr:colOff>
                <xdr:row>169</xdr:row>
                <xdr:rowOff>180975</xdr:rowOff>
              </to>
            </anchor>
          </controlPr>
        </control>
      </mc:Choice>
      <mc:Fallback>
        <control shapeId="1150" r:id="rId254" name="Control 126"/>
      </mc:Fallback>
    </mc:AlternateContent>
    <mc:AlternateContent xmlns:mc="http://schemas.openxmlformats.org/markup-compatibility/2006">
      <mc:Choice Requires="x14">
        <control shapeId="1151" r:id="rId256" name="Control 127">
          <controlPr defaultSize="0" r:id="rId257">
            <anchor moveWithCells="1">
              <from>
                <xdr:col>8</xdr:col>
                <xdr:colOff>19050</xdr:colOff>
                <xdr:row>171</xdr:row>
                <xdr:rowOff>180975</xdr:rowOff>
              </from>
              <to>
                <xdr:col>9</xdr:col>
                <xdr:colOff>47625</xdr:colOff>
                <xdr:row>172</xdr:row>
                <xdr:rowOff>180975</xdr:rowOff>
              </to>
            </anchor>
          </controlPr>
        </control>
      </mc:Choice>
      <mc:Fallback>
        <control shapeId="1151" r:id="rId256" name="Control 127"/>
      </mc:Fallback>
    </mc:AlternateContent>
    <mc:AlternateContent xmlns:mc="http://schemas.openxmlformats.org/markup-compatibility/2006">
      <mc:Choice Requires="x14">
        <control shapeId="1152" r:id="rId258" name="Control 128">
          <controlPr defaultSize="0" r:id="rId259">
            <anchor moveWithCells="1">
              <from>
                <xdr:col>9</xdr:col>
                <xdr:colOff>19050</xdr:colOff>
                <xdr:row>170</xdr:row>
                <xdr:rowOff>180975</xdr:rowOff>
              </from>
              <to>
                <xdr:col>10</xdr:col>
                <xdr:colOff>47625</xdr:colOff>
                <xdr:row>171</xdr:row>
                <xdr:rowOff>180975</xdr:rowOff>
              </to>
            </anchor>
          </controlPr>
        </control>
      </mc:Choice>
      <mc:Fallback>
        <control shapeId="1152" r:id="rId258" name="Control 128"/>
      </mc:Fallback>
    </mc:AlternateContent>
    <mc:AlternateContent xmlns:mc="http://schemas.openxmlformats.org/markup-compatibility/2006">
      <mc:Choice Requires="x14">
        <control shapeId="1153" r:id="rId260" name="Control 129">
          <controlPr defaultSize="0" r:id="rId261">
            <anchor moveWithCells="1">
              <from>
                <xdr:col>8</xdr:col>
                <xdr:colOff>19050</xdr:colOff>
                <xdr:row>173</xdr:row>
                <xdr:rowOff>180975</xdr:rowOff>
              </from>
              <to>
                <xdr:col>9</xdr:col>
                <xdr:colOff>47625</xdr:colOff>
                <xdr:row>174</xdr:row>
                <xdr:rowOff>180975</xdr:rowOff>
              </to>
            </anchor>
          </controlPr>
        </control>
      </mc:Choice>
      <mc:Fallback>
        <control shapeId="1153" r:id="rId260" name="Control 129"/>
      </mc:Fallback>
    </mc:AlternateContent>
    <mc:AlternateContent xmlns:mc="http://schemas.openxmlformats.org/markup-compatibility/2006">
      <mc:Choice Requires="x14">
        <control shapeId="1154" r:id="rId262" name="Control 130">
          <controlPr defaultSize="0" r:id="rId263">
            <anchor moveWithCells="1">
              <from>
                <xdr:col>9</xdr:col>
                <xdr:colOff>19050</xdr:colOff>
                <xdr:row>172</xdr:row>
                <xdr:rowOff>180975</xdr:rowOff>
              </from>
              <to>
                <xdr:col>10</xdr:col>
                <xdr:colOff>47625</xdr:colOff>
                <xdr:row>173</xdr:row>
                <xdr:rowOff>180975</xdr:rowOff>
              </to>
            </anchor>
          </controlPr>
        </control>
      </mc:Choice>
      <mc:Fallback>
        <control shapeId="1154" r:id="rId262" name="Control 130"/>
      </mc:Fallback>
    </mc:AlternateContent>
    <mc:AlternateContent xmlns:mc="http://schemas.openxmlformats.org/markup-compatibility/2006">
      <mc:Choice Requires="x14">
        <control shapeId="1155" r:id="rId264" name="Control 131">
          <controlPr defaultSize="0" r:id="rId265">
            <anchor moveWithCells="1">
              <from>
                <xdr:col>8</xdr:col>
                <xdr:colOff>19050</xdr:colOff>
                <xdr:row>175</xdr:row>
                <xdr:rowOff>180975</xdr:rowOff>
              </from>
              <to>
                <xdr:col>9</xdr:col>
                <xdr:colOff>47625</xdr:colOff>
                <xdr:row>176</xdr:row>
                <xdr:rowOff>180975</xdr:rowOff>
              </to>
            </anchor>
          </controlPr>
        </control>
      </mc:Choice>
      <mc:Fallback>
        <control shapeId="1155" r:id="rId264" name="Control 131"/>
      </mc:Fallback>
    </mc:AlternateContent>
    <mc:AlternateContent xmlns:mc="http://schemas.openxmlformats.org/markup-compatibility/2006">
      <mc:Choice Requires="x14">
        <control shapeId="1156" r:id="rId266" name="Control 132">
          <controlPr defaultSize="0" r:id="rId267">
            <anchor moveWithCells="1">
              <from>
                <xdr:col>9</xdr:col>
                <xdr:colOff>19050</xdr:colOff>
                <xdr:row>174</xdr:row>
                <xdr:rowOff>180975</xdr:rowOff>
              </from>
              <to>
                <xdr:col>10</xdr:col>
                <xdr:colOff>47625</xdr:colOff>
                <xdr:row>175</xdr:row>
                <xdr:rowOff>180975</xdr:rowOff>
              </to>
            </anchor>
          </controlPr>
        </control>
      </mc:Choice>
      <mc:Fallback>
        <control shapeId="1156" r:id="rId266" name="Control 132"/>
      </mc:Fallback>
    </mc:AlternateContent>
    <mc:AlternateContent xmlns:mc="http://schemas.openxmlformats.org/markup-compatibility/2006">
      <mc:Choice Requires="x14">
        <control shapeId="1157" r:id="rId268" name="Control 133">
          <controlPr defaultSize="0" r:id="rId269">
            <anchor moveWithCells="1">
              <from>
                <xdr:col>8</xdr:col>
                <xdr:colOff>19050</xdr:colOff>
                <xdr:row>177</xdr:row>
                <xdr:rowOff>180975</xdr:rowOff>
              </from>
              <to>
                <xdr:col>9</xdr:col>
                <xdr:colOff>47625</xdr:colOff>
                <xdr:row>178</xdr:row>
                <xdr:rowOff>180975</xdr:rowOff>
              </to>
            </anchor>
          </controlPr>
        </control>
      </mc:Choice>
      <mc:Fallback>
        <control shapeId="1157" r:id="rId268" name="Control 133"/>
      </mc:Fallback>
    </mc:AlternateContent>
    <mc:AlternateContent xmlns:mc="http://schemas.openxmlformats.org/markup-compatibility/2006">
      <mc:Choice Requires="x14">
        <control shapeId="1158" r:id="rId270" name="Control 134">
          <controlPr defaultSize="0" r:id="rId271">
            <anchor moveWithCells="1">
              <from>
                <xdr:col>9</xdr:col>
                <xdr:colOff>19050</xdr:colOff>
                <xdr:row>176</xdr:row>
                <xdr:rowOff>180975</xdr:rowOff>
              </from>
              <to>
                <xdr:col>10</xdr:col>
                <xdr:colOff>47625</xdr:colOff>
                <xdr:row>177</xdr:row>
                <xdr:rowOff>180975</xdr:rowOff>
              </to>
            </anchor>
          </controlPr>
        </control>
      </mc:Choice>
      <mc:Fallback>
        <control shapeId="1158" r:id="rId270" name="Control 134"/>
      </mc:Fallback>
    </mc:AlternateContent>
    <mc:AlternateContent xmlns:mc="http://schemas.openxmlformats.org/markup-compatibility/2006">
      <mc:Choice Requires="x14">
        <control shapeId="1159" r:id="rId272" name="Control 135">
          <controlPr defaultSize="0" r:id="rId273">
            <anchor moveWithCells="1">
              <from>
                <xdr:col>8</xdr:col>
                <xdr:colOff>19050</xdr:colOff>
                <xdr:row>179</xdr:row>
                <xdr:rowOff>180975</xdr:rowOff>
              </from>
              <to>
                <xdr:col>9</xdr:col>
                <xdr:colOff>47625</xdr:colOff>
                <xdr:row>180</xdr:row>
                <xdr:rowOff>180975</xdr:rowOff>
              </to>
            </anchor>
          </controlPr>
        </control>
      </mc:Choice>
      <mc:Fallback>
        <control shapeId="1159" r:id="rId272" name="Control 135"/>
      </mc:Fallback>
    </mc:AlternateContent>
    <mc:AlternateContent xmlns:mc="http://schemas.openxmlformats.org/markup-compatibility/2006">
      <mc:Choice Requires="x14">
        <control shapeId="1160" r:id="rId274" name="Control 136">
          <controlPr defaultSize="0" r:id="rId275">
            <anchor moveWithCells="1">
              <from>
                <xdr:col>9</xdr:col>
                <xdr:colOff>19050</xdr:colOff>
                <xdr:row>178</xdr:row>
                <xdr:rowOff>180975</xdr:rowOff>
              </from>
              <to>
                <xdr:col>10</xdr:col>
                <xdr:colOff>47625</xdr:colOff>
                <xdr:row>179</xdr:row>
                <xdr:rowOff>180975</xdr:rowOff>
              </to>
            </anchor>
          </controlPr>
        </control>
      </mc:Choice>
      <mc:Fallback>
        <control shapeId="1160" r:id="rId274" name="Control 136"/>
      </mc:Fallback>
    </mc:AlternateContent>
    <mc:AlternateContent xmlns:mc="http://schemas.openxmlformats.org/markup-compatibility/2006">
      <mc:Choice Requires="x14">
        <control shapeId="1161" r:id="rId276" name="Control 137">
          <controlPr defaultSize="0" r:id="rId277">
            <anchor moveWithCells="1">
              <from>
                <xdr:col>8</xdr:col>
                <xdr:colOff>19050</xdr:colOff>
                <xdr:row>181</xdr:row>
                <xdr:rowOff>180975</xdr:rowOff>
              </from>
              <to>
                <xdr:col>9</xdr:col>
                <xdr:colOff>47625</xdr:colOff>
                <xdr:row>182</xdr:row>
                <xdr:rowOff>180975</xdr:rowOff>
              </to>
            </anchor>
          </controlPr>
        </control>
      </mc:Choice>
      <mc:Fallback>
        <control shapeId="1161" r:id="rId276" name="Control 137"/>
      </mc:Fallback>
    </mc:AlternateContent>
    <mc:AlternateContent xmlns:mc="http://schemas.openxmlformats.org/markup-compatibility/2006">
      <mc:Choice Requires="x14">
        <control shapeId="1162" r:id="rId278" name="Control 138">
          <controlPr defaultSize="0" r:id="rId279">
            <anchor moveWithCells="1">
              <from>
                <xdr:col>9</xdr:col>
                <xdr:colOff>19050</xdr:colOff>
                <xdr:row>180</xdr:row>
                <xdr:rowOff>180975</xdr:rowOff>
              </from>
              <to>
                <xdr:col>10</xdr:col>
                <xdr:colOff>47625</xdr:colOff>
                <xdr:row>181</xdr:row>
                <xdr:rowOff>180975</xdr:rowOff>
              </to>
            </anchor>
          </controlPr>
        </control>
      </mc:Choice>
      <mc:Fallback>
        <control shapeId="1162" r:id="rId278" name="Control 138"/>
      </mc:Fallback>
    </mc:AlternateContent>
    <mc:AlternateContent xmlns:mc="http://schemas.openxmlformats.org/markup-compatibility/2006">
      <mc:Choice Requires="x14">
        <control shapeId="1163" r:id="rId280" name="Control 139">
          <controlPr defaultSize="0" r:id="rId281">
            <anchor moveWithCells="1">
              <from>
                <xdr:col>8</xdr:col>
                <xdr:colOff>19050</xdr:colOff>
                <xdr:row>183</xdr:row>
                <xdr:rowOff>180975</xdr:rowOff>
              </from>
              <to>
                <xdr:col>9</xdr:col>
                <xdr:colOff>47625</xdr:colOff>
                <xdr:row>184</xdr:row>
                <xdr:rowOff>180975</xdr:rowOff>
              </to>
            </anchor>
          </controlPr>
        </control>
      </mc:Choice>
      <mc:Fallback>
        <control shapeId="1163" r:id="rId280" name="Control 139"/>
      </mc:Fallback>
    </mc:AlternateContent>
    <mc:AlternateContent xmlns:mc="http://schemas.openxmlformats.org/markup-compatibility/2006">
      <mc:Choice Requires="x14">
        <control shapeId="1164" r:id="rId282" name="Control 140">
          <controlPr defaultSize="0" r:id="rId283">
            <anchor moveWithCells="1">
              <from>
                <xdr:col>9</xdr:col>
                <xdr:colOff>19050</xdr:colOff>
                <xdr:row>182</xdr:row>
                <xdr:rowOff>180975</xdr:rowOff>
              </from>
              <to>
                <xdr:col>10</xdr:col>
                <xdr:colOff>47625</xdr:colOff>
                <xdr:row>183</xdr:row>
                <xdr:rowOff>180975</xdr:rowOff>
              </to>
            </anchor>
          </controlPr>
        </control>
      </mc:Choice>
      <mc:Fallback>
        <control shapeId="1164" r:id="rId282" name="Control 140"/>
      </mc:Fallback>
    </mc:AlternateContent>
    <mc:AlternateContent xmlns:mc="http://schemas.openxmlformats.org/markup-compatibility/2006">
      <mc:Choice Requires="x14">
        <control shapeId="1165" r:id="rId284" name="Control 141">
          <controlPr defaultSize="0" r:id="rId285">
            <anchor moveWithCells="1">
              <from>
                <xdr:col>8</xdr:col>
                <xdr:colOff>19050</xdr:colOff>
                <xdr:row>185</xdr:row>
                <xdr:rowOff>180975</xdr:rowOff>
              </from>
              <to>
                <xdr:col>8</xdr:col>
                <xdr:colOff>619125</xdr:colOff>
                <xdr:row>187</xdr:row>
                <xdr:rowOff>76200</xdr:rowOff>
              </to>
            </anchor>
          </controlPr>
        </control>
      </mc:Choice>
      <mc:Fallback>
        <control shapeId="1165" r:id="rId284" name="Control 141"/>
      </mc:Fallback>
    </mc:AlternateContent>
    <mc:AlternateContent xmlns:mc="http://schemas.openxmlformats.org/markup-compatibility/2006">
      <mc:Choice Requires="x14">
        <control shapeId="1166" r:id="rId286" name="Control 142">
          <controlPr defaultSize="0" r:id="rId287">
            <anchor moveWithCells="1">
              <from>
                <xdr:col>14</xdr:col>
                <xdr:colOff>28575</xdr:colOff>
                <xdr:row>46</xdr:row>
                <xdr:rowOff>0</xdr:rowOff>
              </from>
              <to>
                <xdr:col>15</xdr:col>
                <xdr:colOff>66675</xdr:colOff>
                <xdr:row>46</xdr:row>
                <xdr:rowOff>190500</xdr:rowOff>
              </to>
            </anchor>
          </controlPr>
        </control>
      </mc:Choice>
      <mc:Fallback>
        <control shapeId="1166" r:id="rId286" name="Control 142"/>
      </mc:Fallback>
    </mc:AlternateContent>
    <mc:AlternateContent xmlns:mc="http://schemas.openxmlformats.org/markup-compatibility/2006">
      <mc:Choice Requires="x14">
        <control shapeId="1167" r:id="rId288" name="Control 143">
          <controlPr defaultSize="0" r:id="rId289">
            <anchor moveWithCells="1">
              <from>
                <xdr:col>15</xdr:col>
                <xdr:colOff>38100</xdr:colOff>
                <xdr:row>46</xdr:row>
                <xdr:rowOff>0</xdr:rowOff>
              </from>
              <to>
                <xdr:col>16</xdr:col>
                <xdr:colOff>66675</xdr:colOff>
                <xdr:row>46</xdr:row>
                <xdr:rowOff>190500</xdr:rowOff>
              </to>
            </anchor>
          </controlPr>
        </control>
      </mc:Choice>
      <mc:Fallback>
        <control shapeId="1167" r:id="rId288" name="Control 143"/>
      </mc:Fallback>
    </mc:AlternateContent>
    <mc:AlternateContent xmlns:mc="http://schemas.openxmlformats.org/markup-compatibility/2006">
      <mc:Choice Requires="x14">
        <control shapeId="1168" r:id="rId290" name="Control 144">
          <controlPr defaultSize="0" r:id="rId291">
            <anchor moveWithCells="1">
              <from>
                <xdr:col>14</xdr:col>
                <xdr:colOff>28575</xdr:colOff>
                <xdr:row>47</xdr:row>
                <xdr:rowOff>0</xdr:rowOff>
              </from>
              <to>
                <xdr:col>15</xdr:col>
                <xdr:colOff>66675</xdr:colOff>
                <xdr:row>47</xdr:row>
                <xdr:rowOff>180975</xdr:rowOff>
              </to>
            </anchor>
          </controlPr>
        </control>
      </mc:Choice>
      <mc:Fallback>
        <control shapeId="1168" r:id="rId290" name="Control 144"/>
      </mc:Fallback>
    </mc:AlternateContent>
    <mc:AlternateContent xmlns:mc="http://schemas.openxmlformats.org/markup-compatibility/2006">
      <mc:Choice Requires="x14">
        <control shapeId="1169" r:id="rId292" name="Control 145">
          <controlPr defaultSize="0" r:id="rId293">
            <anchor moveWithCells="1">
              <from>
                <xdr:col>15</xdr:col>
                <xdr:colOff>38100</xdr:colOff>
                <xdr:row>47</xdr:row>
                <xdr:rowOff>0</xdr:rowOff>
              </from>
              <to>
                <xdr:col>16</xdr:col>
                <xdr:colOff>66675</xdr:colOff>
                <xdr:row>47</xdr:row>
                <xdr:rowOff>180975</xdr:rowOff>
              </to>
            </anchor>
          </controlPr>
        </control>
      </mc:Choice>
      <mc:Fallback>
        <control shapeId="1169" r:id="rId292" name="Control 145"/>
      </mc:Fallback>
    </mc:AlternateContent>
    <mc:AlternateContent xmlns:mc="http://schemas.openxmlformats.org/markup-compatibility/2006">
      <mc:Choice Requires="x14">
        <control shapeId="1170" r:id="rId294" name="Control 146">
          <controlPr defaultSize="0" r:id="rId295">
            <anchor moveWithCells="1">
              <from>
                <xdr:col>14</xdr:col>
                <xdr:colOff>28575</xdr:colOff>
                <xdr:row>47</xdr:row>
                <xdr:rowOff>276225</xdr:rowOff>
              </from>
              <to>
                <xdr:col>15</xdr:col>
                <xdr:colOff>66675</xdr:colOff>
                <xdr:row>48</xdr:row>
                <xdr:rowOff>180975</xdr:rowOff>
              </to>
            </anchor>
          </controlPr>
        </control>
      </mc:Choice>
      <mc:Fallback>
        <control shapeId="1170" r:id="rId294" name="Control 146"/>
      </mc:Fallback>
    </mc:AlternateContent>
    <mc:AlternateContent xmlns:mc="http://schemas.openxmlformats.org/markup-compatibility/2006">
      <mc:Choice Requires="x14">
        <control shapeId="1171" r:id="rId296" name="Control 147">
          <controlPr defaultSize="0" r:id="rId297">
            <anchor moveWithCells="1">
              <from>
                <xdr:col>15</xdr:col>
                <xdr:colOff>38100</xdr:colOff>
                <xdr:row>47</xdr:row>
                <xdr:rowOff>276225</xdr:rowOff>
              </from>
              <to>
                <xdr:col>16</xdr:col>
                <xdr:colOff>66675</xdr:colOff>
                <xdr:row>48</xdr:row>
                <xdr:rowOff>180975</xdr:rowOff>
              </to>
            </anchor>
          </controlPr>
        </control>
      </mc:Choice>
      <mc:Fallback>
        <control shapeId="1171" r:id="rId296" name="Control 147"/>
      </mc:Fallback>
    </mc:AlternateContent>
    <mc:AlternateContent xmlns:mc="http://schemas.openxmlformats.org/markup-compatibility/2006">
      <mc:Choice Requires="x14">
        <control shapeId="1172" r:id="rId298" name="Control 148">
          <controlPr defaultSize="0" r:id="rId299">
            <anchor moveWithCells="1">
              <from>
                <xdr:col>14</xdr:col>
                <xdr:colOff>28575</xdr:colOff>
                <xdr:row>48</xdr:row>
                <xdr:rowOff>276225</xdr:rowOff>
              </from>
              <to>
                <xdr:col>15</xdr:col>
                <xdr:colOff>66675</xdr:colOff>
                <xdr:row>49</xdr:row>
                <xdr:rowOff>171450</xdr:rowOff>
              </to>
            </anchor>
          </controlPr>
        </control>
      </mc:Choice>
      <mc:Fallback>
        <control shapeId="1172" r:id="rId298" name="Control 148"/>
      </mc:Fallback>
    </mc:AlternateContent>
    <mc:AlternateContent xmlns:mc="http://schemas.openxmlformats.org/markup-compatibility/2006">
      <mc:Choice Requires="x14">
        <control shapeId="1173" r:id="rId300" name="Control 149">
          <controlPr defaultSize="0" r:id="rId301">
            <anchor moveWithCells="1">
              <from>
                <xdr:col>15</xdr:col>
                <xdr:colOff>38100</xdr:colOff>
                <xdr:row>48</xdr:row>
                <xdr:rowOff>276225</xdr:rowOff>
              </from>
              <to>
                <xdr:col>16</xdr:col>
                <xdr:colOff>66675</xdr:colOff>
                <xdr:row>49</xdr:row>
                <xdr:rowOff>171450</xdr:rowOff>
              </to>
            </anchor>
          </controlPr>
        </control>
      </mc:Choice>
      <mc:Fallback>
        <control shapeId="1173" r:id="rId300" name="Control 149"/>
      </mc:Fallback>
    </mc:AlternateContent>
    <mc:AlternateContent xmlns:mc="http://schemas.openxmlformats.org/markup-compatibility/2006">
      <mc:Choice Requires="x14">
        <control shapeId="1174" r:id="rId302" name="Control 150">
          <controlPr defaultSize="0" r:id="rId303">
            <anchor moveWithCells="1">
              <from>
                <xdr:col>14</xdr:col>
                <xdr:colOff>28575</xdr:colOff>
                <xdr:row>49</xdr:row>
                <xdr:rowOff>266700</xdr:rowOff>
              </from>
              <to>
                <xdr:col>15</xdr:col>
                <xdr:colOff>66675</xdr:colOff>
                <xdr:row>50</xdr:row>
                <xdr:rowOff>171450</xdr:rowOff>
              </to>
            </anchor>
          </controlPr>
        </control>
      </mc:Choice>
      <mc:Fallback>
        <control shapeId="1174" r:id="rId302" name="Control 150"/>
      </mc:Fallback>
    </mc:AlternateContent>
    <mc:AlternateContent xmlns:mc="http://schemas.openxmlformats.org/markup-compatibility/2006">
      <mc:Choice Requires="x14">
        <control shapeId="1175" r:id="rId304" name="Control 151">
          <controlPr defaultSize="0" r:id="rId305">
            <anchor moveWithCells="1">
              <from>
                <xdr:col>15</xdr:col>
                <xdr:colOff>38100</xdr:colOff>
                <xdr:row>49</xdr:row>
                <xdr:rowOff>266700</xdr:rowOff>
              </from>
              <to>
                <xdr:col>16</xdr:col>
                <xdr:colOff>66675</xdr:colOff>
                <xdr:row>50</xdr:row>
                <xdr:rowOff>171450</xdr:rowOff>
              </to>
            </anchor>
          </controlPr>
        </control>
      </mc:Choice>
      <mc:Fallback>
        <control shapeId="1175" r:id="rId304" name="Control 151"/>
      </mc:Fallback>
    </mc:AlternateContent>
    <mc:AlternateContent xmlns:mc="http://schemas.openxmlformats.org/markup-compatibility/2006">
      <mc:Choice Requires="x14">
        <control shapeId="1176" r:id="rId306" name="Control 152">
          <controlPr defaultSize="0" r:id="rId307">
            <anchor moveWithCells="1">
              <from>
                <xdr:col>14</xdr:col>
                <xdr:colOff>28575</xdr:colOff>
                <xdr:row>50</xdr:row>
                <xdr:rowOff>266700</xdr:rowOff>
              </from>
              <to>
                <xdr:col>15</xdr:col>
                <xdr:colOff>66675</xdr:colOff>
                <xdr:row>51</xdr:row>
                <xdr:rowOff>161925</xdr:rowOff>
              </to>
            </anchor>
          </controlPr>
        </control>
      </mc:Choice>
      <mc:Fallback>
        <control shapeId="1176" r:id="rId306" name="Control 152"/>
      </mc:Fallback>
    </mc:AlternateContent>
    <mc:AlternateContent xmlns:mc="http://schemas.openxmlformats.org/markup-compatibility/2006">
      <mc:Choice Requires="x14">
        <control shapeId="1177" r:id="rId308" name="Control 153">
          <controlPr defaultSize="0" r:id="rId309">
            <anchor moveWithCells="1">
              <from>
                <xdr:col>15</xdr:col>
                <xdr:colOff>38100</xdr:colOff>
                <xdr:row>50</xdr:row>
                <xdr:rowOff>266700</xdr:rowOff>
              </from>
              <to>
                <xdr:col>16</xdr:col>
                <xdr:colOff>66675</xdr:colOff>
                <xdr:row>51</xdr:row>
                <xdr:rowOff>161925</xdr:rowOff>
              </to>
            </anchor>
          </controlPr>
        </control>
      </mc:Choice>
      <mc:Fallback>
        <control shapeId="1177" r:id="rId308" name="Control 153"/>
      </mc:Fallback>
    </mc:AlternateContent>
    <mc:AlternateContent xmlns:mc="http://schemas.openxmlformats.org/markup-compatibility/2006">
      <mc:Choice Requires="x14">
        <control shapeId="1178" r:id="rId310" name="Control 154">
          <controlPr defaultSize="0" r:id="rId311">
            <anchor moveWithCells="1">
              <from>
                <xdr:col>14</xdr:col>
                <xdr:colOff>28575</xdr:colOff>
                <xdr:row>51</xdr:row>
                <xdr:rowOff>257175</xdr:rowOff>
              </from>
              <to>
                <xdr:col>15</xdr:col>
                <xdr:colOff>66675</xdr:colOff>
                <xdr:row>52</xdr:row>
                <xdr:rowOff>152400</xdr:rowOff>
              </to>
            </anchor>
          </controlPr>
        </control>
      </mc:Choice>
      <mc:Fallback>
        <control shapeId="1178" r:id="rId310" name="Control 154"/>
      </mc:Fallback>
    </mc:AlternateContent>
    <mc:AlternateContent xmlns:mc="http://schemas.openxmlformats.org/markup-compatibility/2006">
      <mc:Choice Requires="x14">
        <control shapeId="1179" r:id="rId312" name="Control 155">
          <controlPr defaultSize="0" r:id="rId313">
            <anchor moveWithCells="1">
              <from>
                <xdr:col>15</xdr:col>
                <xdr:colOff>38100</xdr:colOff>
                <xdr:row>51</xdr:row>
                <xdr:rowOff>257175</xdr:rowOff>
              </from>
              <to>
                <xdr:col>16</xdr:col>
                <xdr:colOff>66675</xdr:colOff>
                <xdr:row>52</xdr:row>
                <xdr:rowOff>152400</xdr:rowOff>
              </to>
            </anchor>
          </controlPr>
        </control>
      </mc:Choice>
      <mc:Fallback>
        <control shapeId="1179" r:id="rId312" name="Control 155"/>
      </mc:Fallback>
    </mc:AlternateContent>
    <mc:AlternateContent xmlns:mc="http://schemas.openxmlformats.org/markup-compatibility/2006">
      <mc:Choice Requires="x14">
        <control shapeId="1180" r:id="rId314" name="Control 156">
          <controlPr defaultSize="0" r:id="rId315">
            <anchor moveWithCells="1">
              <from>
                <xdr:col>14</xdr:col>
                <xdr:colOff>28575</xdr:colOff>
                <xdr:row>52</xdr:row>
                <xdr:rowOff>247650</xdr:rowOff>
              </from>
              <to>
                <xdr:col>15</xdr:col>
                <xdr:colOff>66675</xdr:colOff>
                <xdr:row>53</xdr:row>
                <xdr:rowOff>152400</xdr:rowOff>
              </to>
            </anchor>
          </controlPr>
        </control>
      </mc:Choice>
      <mc:Fallback>
        <control shapeId="1180" r:id="rId314" name="Control 156"/>
      </mc:Fallback>
    </mc:AlternateContent>
    <mc:AlternateContent xmlns:mc="http://schemas.openxmlformats.org/markup-compatibility/2006">
      <mc:Choice Requires="x14">
        <control shapeId="1181" r:id="rId316" name="Control 157">
          <controlPr defaultSize="0" r:id="rId317">
            <anchor moveWithCells="1">
              <from>
                <xdr:col>15</xdr:col>
                <xdr:colOff>38100</xdr:colOff>
                <xdr:row>52</xdr:row>
                <xdr:rowOff>247650</xdr:rowOff>
              </from>
              <to>
                <xdr:col>16</xdr:col>
                <xdr:colOff>66675</xdr:colOff>
                <xdr:row>53</xdr:row>
                <xdr:rowOff>152400</xdr:rowOff>
              </to>
            </anchor>
          </controlPr>
        </control>
      </mc:Choice>
      <mc:Fallback>
        <control shapeId="1181" r:id="rId316" name="Control 157"/>
      </mc:Fallback>
    </mc:AlternateContent>
    <mc:AlternateContent xmlns:mc="http://schemas.openxmlformats.org/markup-compatibility/2006">
      <mc:Choice Requires="x14">
        <control shapeId="1182" r:id="rId318" name="Control 158">
          <controlPr defaultSize="0" r:id="rId319">
            <anchor moveWithCells="1">
              <from>
                <xdr:col>14</xdr:col>
                <xdr:colOff>28575</xdr:colOff>
                <xdr:row>53</xdr:row>
                <xdr:rowOff>247650</xdr:rowOff>
              </from>
              <to>
                <xdr:col>15</xdr:col>
                <xdr:colOff>66675</xdr:colOff>
                <xdr:row>54</xdr:row>
                <xdr:rowOff>142875</xdr:rowOff>
              </to>
            </anchor>
          </controlPr>
        </control>
      </mc:Choice>
      <mc:Fallback>
        <control shapeId="1182" r:id="rId318" name="Control 158"/>
      </mc:Fallback>
    </mc:AlternateContent>
    <mc:AlternateContent xmlns:mc="http://schemas.openxmlformats.org/markup-compatibility/2006">
      <mc:Choice Requires="x14">
        <control shapeId="1183" r:id="rId320" name="Control 159">
          <controlPr defaultSize="0" r:id="rId321">
            <anchor moveWithCells="1">
              <from>
                <xdr:col>15</xdr:col>
                <xdr:colOff>38100</xdr:colOff>
                <xdr:row>53</xdr:row>
                <xdr:rowOff>247650</xdr:rowOff>
              </from>
              <to>
                <xdr:col>16</xdr:col>
                <xdr:colOff>66675</xdr:colOff>
                <xdr:row>54</xdr:row>
                <xdr:rowOff>142875</xdr:rowOff>
              </to>
            </anchor>
          </controlPr>
        </control>
      </mc:Choice>
      <mc:Fallback>
        <control shapeId="1183" r:id="rId320" name="Control 159"/>
      </mc:Fallback>
    </mc:AlternateContent>
    <mc:AlternateContent xmlns:mc="http://schemas.openxmlformats.org/markup-compatibility/2006">
      <mc:Choice Requires="x14">
        <control shapeId="1184" r:id="rId322" name="Control 160">
          <controlPr defaultSize="0" r:id="rId323">
            <anchor moveWithCells="1">
              <from>
                <xdr:col>14</xdr:col>
                <xdr:colOff>28575</xdr:colOff>
                <xdr:row>54</xdr:row>
                <xdr:rowOff>238125</xdr:rowOff>
              </from>
              <to>
                <xdr:col>15</xdr:col>
                <xdr:colOff>66675</xdr:colOff>
                <xdr:row>55</xdr:row>
                <xdr:rowOff>142875</xdr:rowOff>
              </to>
            </anchor>
          </controlPr>
        </control>
      </mc:Choice>
      <mc:Fallback>
        <control shapeId="1184" r:id="rId322" name="Control 160"/>
      </mc:Fallback>
    </mc:AlternateContent>
    <mc:AlternateContent xmlns:mc="http://schemas.openxmlformats.org/markup-compatibility/2006">
      <mc:Choice Requires="x14">
        <control shapeId="1185" r:id="rId324" name="Control 161">
          <controlPr defaultSize="0" r:id="rId325">
            <anchor moveWithCells="1">
              <from>
                <xdr:col>15</xdr:col>
                <xdr:colOff>38100</xdr:colOff>
                <xdr:row>54</xdr:row>
                <xdr:rowOff>238125</xdr:rowOff>
              </from>
              <to>
                <xdr:col>16</xdr:col>
                <xdr:colOff>66675</xdr:colOff>
                <xdr:row>55</xdr:row>
                <xdr:rowOff>142875</xdr:rowOff>
              </to>
            </anchor>
          </controlPr>
        </control>
      </mc:Choice>
      <mc:Fallback>
        <control shapeId="1185" r:id="rId324" name="Control 161"/>
      </mc:Fallback>
    </mc:AlternateContent>
    <mc:AlternateContent xmlns:mc="http://schemas.openxmlformats.org/markup-compatibility/2006">
      <mc:Choice Requires="x14">
        <control shapeId="1186" r:id="rId326" name="Control 162">
          <controlPr defaultSize="0" r:id="rId327">
            <anchor moveWithCells="1">
              <from>
                <xdr:col>14</xdr:col>
                <xdr:colOff>28575</xdr:colOff>
                <xdr:row>55</xdr:row>
                <xdr:rowOff>238125</xdr:rowOff>
              </from>
              <to>
                <xdr:col>15</xdr:col>
                <xdr:colOff>66675</xdr:colOff>
                <xdr:row>56</xdr:row>
                <xdr:rowOff>133350</xdr:rowOff>
              </to>
            </anchor>
          </controlPr>
        </control>
      </mc:Choice>
      <mc:Fallback>
        <control shapeId="1186" r:id="rId326" name="Control 162"/>
      </mc:Fallback>
    </mc:AlternateContent>
    <mc:AlternateContent xmlns:mc="http://schemas.openxmlformats.org/markup-compatibility/2006">
      <mc:Choice Requires="x14">
        <control shapeId="1187" r:id="rId328" name="Control 163">
          <controlPr defaultSize="0" r:id="rId329">
            <anchor moveWithCells="1">
              <from>
                <xdr:col>15</xdr:col>
                <xdr:colOff>38100</xdr:colOff>
                <xdr:row>55</xdr:row>
                <xdr:rowOff>238125</xdr:rowOff>
              </from>
              <to>
                <xdr:col>16</xdr:col>
                <xdr:colOff>66675</xdr:colOff>
                <xdr:row>56</xdr:row>
                <xdr:rowOff>133350</xdr:rowOff>
              </to>
            </anchor>
          </controlPr>
        </control>
      </mc:Choice>
      <mc:Fallback>
        <control shapeId="1187" r:id="rId328" name="Control 163"/>
      </mc:Fallback>
    </mc:AlternateContent>
    <mc:AlternateContent xmlns:mc="http://schemas.openxmlformats.org/markup-compatibility/2006">
      <mc:Choice Requires="x14">
        <control shapeId="1188" r:id="rId330" name="Control 164">
          <controlPr defaultSize="0" r:id="rId331">
            <anchor moveWithCells="1">
              <from>
                <xdr:col>14</xdr:col>
                <xdr:colOff>28575</xdr:colOff>
                <xdr:row>56</xdr:row>
                <xdr:rowOff>228600</xdr:rowOff>
              </from>
              <to>
                <xdr:col>15</xdr:col>
                <xdr:colOff>66675</xdr:colOff>
                <xdr:row>57</xdr:row>
                <xdr:rowOff>133350</xdr:rowOff>
              </to>
            </anchor>
          </controlPr>
        </control>
      </mc:Choice>
      <mc:Fallback>
        <control shapeId="1188" r:id="rId330" name="Control 164"/>
      </mc:Fallback>
    </mc:AlternateContent>
    <mc:AlternateContent xmlns:mc="http://schemas.openxmlformats.org/markup-compatibility/2006">
      <mc:Choice Requires="x14">
        <control shapeId="1189" r:id="rId332" name="Control 165">
          <controlPr defaultSize="0" r:id="rId333">
            <anchor moveWithCells="1">
              <from>
                <xdr:col>15</xdr:col>
                <xdr:colOff>38100</xdr:colOff>
                <xdr:row>56</xdr:row>
                <xdr:rowOff>228600</xdr:rowOff>
              </from>
              <to>
                <xdr:col>16</xdr:col>
                <xdr:colOff>66675</xdr:colOff>
                <xdr:row>57</xdr:row>
                <xdr:rowOff>133350</xdr:rowOff>
              </to>
            </anchor>
          </controlPr>
        </control>
      </mc:Choice>
      <mc:Fallback>
        <control shapeId="1189" r:id="rId332" name="Control 165"/>
      </mc:Fallback>
    </mc:AlternateContent>
    <mc:AlternateContent xmlns:mc="http://schemas.openxmlformats.org/markup-compatibility/2006">
      <mc:Choice Requires="x14">
        <control shapeId="1190" r:id="rId334" name="Control 166">
          <controlPr defaultSize="0" r:id="rId335">
            <anchor moveWithCells="1">
              <from>
                <xdr:col>14</xdr:col>
                <xdr:colOff>28575</xdr:colOff>
                <xdr:row>57</xdr:row>
                <xdr:rowOff>228600</xdr:rowOff>
              </from>
              <to>
                <xdr:col>15</xdr:col>
                <xdr:colOff>66675</xdr:colOff>
                <xdr:row>58</xdr:row>
                <xdr:rowOff>123825</xdr:rowOff>
              </to>
            </anchor>
          </controlPr>
        </control>
      </mc:Choice>
      <mc:Fallback>
        <control shapeId="1190" r:id="rId334" name="Control 166"/>
      </mc:Fallback>
    </mc:AlternateContent>
    <mc:AlternateContent xmlns:mc="http://schemas.openxmlformats.org/markup-compatibility/2006">
      <mc:Choice Requires="x14">
        <control shapeId="1191" r:id="rId336" name="Control 167">
          <controlPr defaultSize="0" r:id="rId337">
            <anchor moveWithCells="1">
              <from>
                <xdr:col>15</xdr:col>
                <xdr:colOff>38100</xdr:colOff>
                <xdr:row>57</xdr:row>
                <xdr:rowOff>228600</xdr:rowOff>
              </from>
              <to>
                <xdr:col>16</xdr:col>
                <xdr:colOff>66675</xdr:colOff>
                <xdr:row>58</xdr:row>
                <xdr:rowOff>123825</xdr:rowOff>
              </to>
            </anchor>
          </controlPr>
        </control>
      </mc:Choice>
      <mc:Fallback>
        <control shapeId="1191" r:id="rId336" name="Control 167"/>
      </mc:Fallback>
    </mc:AlternateContent>
    <mc:AlternateContent xmlns:mc="http://schemas.openxmlformats.org/markup-compatibility/2006">
      <mc:Choice Requires="x14">
        <control shapeId="1192" r:id="rId338" name="Control 168">
          <controlPr defaultSize="0" r:id="rId339">
            <anchor moveWithCells="1">
              <from>
                <xdr:col>14</xdr:col>
                <xdr:colOff>28575</xdr:colOff>
                <xdr:row>58</xdr:row>
                <xdr:rowOff>219075</xdr:rowOff>
              </from>
              <to>
                <xdr:col>15</xdr:col>
                <xdr:colOff>66675</xdr:colOff>
                <xdr:row>59</xdr:row>
                <xdr:rowOff>114300</xdr:rowOff>
              </to>
            </anchor>
          </controlPr>
        </control>
      </mc:Choice>
      <mc:Fallback>
        <control shapeId="1192" r:id="rId338" name="Control 168"/>
      </mc:Fallback>
    </mc:AlternateContent>
    <mc:AlternateContent xmlns:mc="http://schemas.openxmlformats.org/markup-compatibility/2006">
      <mc:Choice Requires="x14">
        <control shapeId="1193" r:id="rId340" name="Control 169">
          <controlPr defaultSize="0" r:id="rId341">
            <anchor moveWithCells="1">
              <from>
                <xdr:col>15</xdr:col>
                <xdr:colOff>38100</xdr:colOff>
                <xdr:row>58</xdr:row>
                <xdr:rowOff>219075</xdr:rowOff>
              </from>
              <to>
                <xdr:col>16</xdr:col>
                <xdr:colOff>66675</xdr:colOff>
                <xdr:row>59</xdr:row>
                <xdr:rowOff>114300</xdr:rowOff>
              </to>
            </anchor>
          </controlPr>
        </control>
      </mc:Choice>
      <mc:Fallback>
        <control shapeId="1193" r:id="rId340" name="Control 169"/>
      </mc:Fallback>
    </mc:AlternateContent>
    <mc:AlternateContent xmlns:mc="http://schemas.openxmlformats.org/markup-compatibility/2006">
      <mc:Choice Requires="x14">
        <control shapeId="1194" r:id="rId342" name="Control 170">
          <controlPr defaultSize="0" r:id="rId343">
            <anchor moveWithCells="1">
              <from>
                <xdr:col>14</xdr:col>
                <xdr:colOff>28575</xdr:colOff>
                <xdr:row>59</xdr:row>
                <xdr:rowOff>209550</xdr:rowOff>
              </from>
              <to>
                <xdr:col>15</xdr:col>
                <xdr:colOff>66675</xdr:colOff>
                <xdr:row>60</xdr:row>
                <xdr:rowOff>114300</xdr:rowOff>
              </to>
            </anchor>
          </controlPr>
        </control>
      </mc:Choice>
      <mc:Fallback>
        <control shapeId="1194" r:id="rId342" name="Control 170"/>
      </mc:Fallback>
    </mc:AlternateContent>
    <mc:AlternateContent xmlns:mc="http://schemas.openxmlformats.org/markup-compatibility/2006">
      <mc:Choice Requires="x14">
        <control shapeId="1195" r:id="rId344" name="Control 171">
          <controlPr defaultSize="0" r:id="rId345">
            <anchor moveWithCells="1">
              <from>
                <xdr:col>15</xdr:col>
                <xdr:colOff>38100</xdr:colOff>
                <xdr:row>59</xdr:row>
                <xdr:rowOff>209550</xdr:rowOff>
              </from>
              <to>
                <xdr:col>16</xdr:col>
                <xdr:colOff>66675</xdr:colOff>
                <xdr:row>60</xdr:row>
                <xdr:rowOff>114300</xdr:rowOff>
              </to>
            </anchor>
          </controlPr>
        </control>
      </mc:Choice>
      <mc:Fallback>
        <control shapeId="1195" r:id="rId344" name="Control 171"/>
      </mc:Fallback>
    </mc:AlternateContent>
    <mc:AlternateContent xmlns:mc="http://schemas.openxmlformats.org/markup-compatibility/2006">
      <mc:Choice Requires="x14">
        <control shapeId="1196" r:id="rId346" name="Control 172">
          <controlPr defaultSize="0" r:id="rId347">
            <anchor moveWithCells="1">
              <from>
                <xdr:col>14</xdr:col>
                <xdr:colOff>28575</xdr:colOff>
                <xdr:row>60</xdr:row>
                <xdr:rowOff>209550</xdr:rowOff>
              </from>
              <to>
                <xdr:col>15</xdr:col>
                <xdr:colOff>66675</xdr:colOff>
                <xdr:row>61</xdr:row>
                <xdr:rowOff>104775</xdr:rowOff>
              </to>
            </anchor>
          </controlPr>
        </control>
      </mc:Choice>
      <mc:Fallback>
        <control shapeId="1196" r:id="rId346" name="Control 172"/>
      </mc:Fallback>
    </mc:AlternateContent>
    <mc:AlternateContent xmlns:mc="http://schemas.openxmlformats.org/markup-compatibility/2006">
      <mc:Choice Requires="x14">
        <control shapeId="1197" r:id="rId348" name="Control 173">
          <controlPr defaultSize="0" r:id="rId349">
            <anchor moveWithCells="1">
              <from>
                <xdr:col>15</xdr:col>
                <xdr:colOff>38100</xdr:colOff>
                <xdr:row>60</xdr:row>
                <xdr:rowOff>209550</xdr:rowOff>
              </from>
              <to>
                <xdr:col>16</xdr:col>
                <xdr:colOff>66675</xdr:colOff>
                <xdr:row>61</xdr:row>
                <xdr:rowOff>104775</xdr:rowOff>
              </to>
            </anchor>
          </controlPr>
        </control>
      </mc:Choice>
      <mc:Fallback>
        <control shapeId="1197" r:id="rId348" name="Control 173"/>
      </mc:Fallback>
    </mc:AlternateContent>
    <mc:AlternateContent xmlns:mc="http://schemas.openxmlformats.org/markup-compatibility/2006">
      <mc:Choice Requires="x14">
        <control shapeId="1198" r:id="rId350" name="Control 174">
          <controlPr defaultSize="0" r:id="rId351">
            <anchor moveWithCells="1">
              <from>
                <xdr:col>14</xdr:col>
                <xdr:colOff>28575</xdr:colOff>
                <xdr:row>61</xdr:row>
                <xdr:rowOff>200025</xdr:rowOff>
              </from>
              <to>
                <xdr:col>15</xdr:col>
                <xdr:colOff>66675</xdr:colOff>
                <xdr:row>62</xdr:row>
                <xdr:rowOff>104775</xdr:rowOff>
              </to>
            </anchor>
          </controlPr>
        </control>
      </mc:Choice>
      <mc:Fallback>
        <control shapeId="1198" r:id="rId350" name="Control 174"/>
      </mc:Fallback>
    </mc:AlternateContent>
    <mc:AlternateContent xmlns:mc="http://schemas.openxmlformats.org/markup-compatibility/2006">
      <mc:Choice Requires="x14">
        <control shapeId="1199" r:id="rId352" name="Control 175">
          <controlPr defaultSize="0" r:id="rId353">
            <anchor moveWithCells="1">
              <from>
                <xdr:col>15</xdr:col>
                <xdr:colOff>38100</xdr:colOff>
                <xdr:row>61</xdr:row>
                <xdr:rowOff>200025</xdr:rowOff>
              </from>
              <to>
                <xdr:col>16</xdr:col>
                <xdr:colOff>66675</xdr:colOff>
                <xdr:row>62</xdr:row>
                <xdr:rowOff>104775</xdr:rowOff>
              </to>
            </anchor>
          </controlPr>
        </control>
      </mc:Choice>
      <mc:Fallback>
        <control shapeId="1199" r:id="rId352" name="Control 175"/>
      </mc:Fallback>
    </mc:AlternateContent>
    <mc:AlternateContent xmlns:mc="http://schemas.openxmlformats.org/markup-compatibility/2006">
      <mc:Choice Requires="x14">
        <control shapeId="1200" r:id="rId354" name="Control 176">
          <controlPr defaultSize="0" r:id="rId355">
            <anchor moveWithCells="1">
              <from>
                <xdr:col>14</xdr:col>
                <xdr:colOff>28575</xdr:colOff>
                <xdr:row>62</xdr:row>
                <xdr:rowOff>200025</xdr:rowOff>
              </from>
              <to>
                <xdr:col>15</xdr:col>
                <xdr:colOff>66675</xdr:colOff>
                <xdr:row>63</xdr:row>
                <xdr:rowOff>95250</xdr:rowOff>
              </to>
            </anchor>
          </controlPr>
        </control>
      </mc:Choice>
      <mc:Fallback>
        <control shapeId="1200" r:id="rId354" name="Control 176"/>
      </mc:Fallback>
    </mc:AlternateContent>
    <mc:AlternateContent xmlns:mc="http://schemas.openxmlformats.org/markup-compatibility/2006">
      <mc:Choice Requires="x14">
        <control shapeId="1201" r:id="rId356" name="Control 177">
          <controlPr defaultSize="0" r:id="rId357">
            <anchor moveWithCells="1">
              <from>
                <xdr:col>15</xdr:col>
                <xdr:colOff>38100</xdr:colOff>
                <xdr:row>62</xdr:row>
                <xdr:rowOff>200025</xdr:rowOff>
              </from>
              <to>
                <xdr:col>16</xdr:col>
                <xdr:colOff>66675</xdr:colOff>
                <xdr:row>63</xdr:row>
                <xdr:rowOff>95250</xdr:rowOff>
              </to>
            </anchor>
          </controlPr>
        </control>
      </mc:Choice>
      <mc:Fallback>
        <control shapeId="1201" r:id="rId356" name="Control 177"/>
      </mc:Fallback>
    </mc:AlternateContent>
    <mc:AlternateContent xmlns:mc="http://schemas.openxmlformats.org/markup-compatibility/2006">
      <mc:Choice Requires="x14">
        <control shapeId="1202" r:id="rId358" name="Control 178">
          <controlPr defaultSize="0" r:id="rId359">
            <anchor moveWithCells="1">
              <from>
                <xdr:col>14</xdr:col>
                <xdr:colOff>28575</xdr:colOff>
                <xdr:row>63</xdr:row>
                <xdr:rowOff>190500</xdr:rowOff>
              </from>
              <to>
                <xdr:col>15</xdr:col>
                <xdr:colOff>66675</xdr:colOff>
                <xdr:row>64</xdr:row>
                <xdr:rowOff>85725</xdr:rowOff>
              </to>
            </anchor>
          </controlPr>
        </control>
      </mc:Choice>
      <mc:Fallback>
        <control shapeId="1202" r:id="rId358" name="Control 178"/>
      </mc:Fallback>
    </mc:AlternateContent>
    <mc:AlternateContent xmlns:mc="http://schemas.openxmlformats.org/markup-compatibility/2006">
      <mc:Choice Requires="x14">
        <control shapeId="1203" r:id="rId360" name="Control 179">
          <controlPr defaultSize="0" r:id="rId361">
            <anchor moveWithCells="1">
              <from>
                <xdr:col>15</xdr:col>
                <xdr:colOff>38100</xdr:colOff>
                <xdr:row>63</xdr:row>
                <xdr:rowOff>190500</xdr:rowOff>
              </from>
              <to>
                <xdr:col>16</xdr:col>
                <xdr:colOff>66675</xdr:colOff>
                <xdr:row>64</xdr:row>
                <xdr:rowOff>85725</xdr:rowOff>
              </to>
            </anchor>
          </controlPr>
        </control>
      </mc:Choice>
      <mc:Fallback>
        <control shapeId="1203" r:id="rId360" name="Control 179"/>
      </mc:Fallback>
    </mc:AlternateContent>
    <mc:AlternateContent xmlns:mc="http://schemas.openxmlformats.org/markup-compatibility/2006">
      <mc:Choice Requires="x14">
        <control shapeId="1204" r:id="rId362" name="Control 180">
          <controlPr defaultSize="0" r:id="rId363">
            <anchor moveWithCells="1">
              <from>
                <xdr:col>14</xdr:col>
                <xdr:colOff>28575</xdr:colOff>
                <xdr:row>64</xdr:row>
                <xdr:rowOff>180975</xdr:rowOff>
              </from>
              <to>
                <xdr:col>15</xdr:col>
                <xdr:colOff>66675</xdr:colOff>
                <xdr:row>65</xdr:row>
                <xdr:rowOff>85725</xdr:rowOff>
              </to>
            </anchor>
          </controlPr>
        </control>
      </mc:Choice>
      <mc:Fallback>
        <control shapeId="1204" r:id="rId362" name="Control 180"/>
      </mc:Fallback>
    </mc:AlternateContent>
    <mc:AlternateContent xmlns:mc="http://schemas.openxmlformats.org/markup-compatibility/2006">
      <mc:Choice Requires="x14">
        <control shapeId="1205" r:id="rId364" name="Control 181">
          <controlPr defaultSize="0" r:id="rId365">
            <anchor moveWithCells="1">
              <from>
                <xdr:col>15</xdr:col>
                <xdr:colOff>38100</xdr:colOff>
                <xdr:row>64</xdr:row>
                <xdr:rowOff>180975</xdr:rowOff>
              </from>
              <to>
                <xdr:col>16</xdr:col>
                <xdr:colOff>66675</xdr:colOff>
                <xdr:row>65</xdr:row>
                <xdr:rowOff>85725</xdr:rowOff>
              </to>
            </anchor>
          </controlPr>
        </control>
      </mc:Choice>
      <mc:Fallback>
        <control shapeId="1205" r:id="rId364" name="Control 181"/>
      </mc:Fallback>
    </mc:AlternateContent>
    <mc:AlternateContent xmlns:mc="http://schemas.openxmlformats.org/markup-compatibility/2006">
      <mc:Choice Requires="x14">
        <control shapeId="1206" r:id="rId366" name="Control 182">
          <controlPr defaultSize="0" r:id="rId367">
            <anchor moveWithCells="1">
              <from>
                <xdr:col>14</xdr:col>
                <xdr:colOff>28575</xdr:colOff>
                <xdr:row>65</xdr:row>
                <xdr:rowOff>180975</xdr:rowOff>
              </from>
              <to>
                <xdr:col>15</xdr:col>
                <xdr:colOff>66675</xdr:colOff>
                <xdr:row>66</xdr:row>
                <xdr:rowOff>76200</xdr:rowOff>
              </to>
            </anchor>
          </controlPr>
        </control>
      </mc:Choice>
      <mc:Fallback>
        <control shapeId="1206" r:id="rId366" name="Control 182"/>
      </mc:Fallback>
    </mc:AlternateContent>
    <mc:AlternateContent xmlns:mc="http://schemas.openxmlformats.org/markup-compatibility/2006">
      <mc:Choice Requires="x14">
        <control shapeId="1207" r:id="rId368" name="Control 183">
          <controlPr defaultSize="0" r:id="rId369">
            <anchor moveWithCells="1">
              <from>
                <xdr:col>15</xdr:col>
                <xdr:colOff>38100</xdr:colOff>
                <xdr:row>65</xdr:row>
                <xdr:rowOff>180975</xdr:rowOff>
              </from>
              <to>
                <xdr:col>16</xdr:col>
                <xdr:colOff>66675</xdr:colOff>
                <xdr:row>66</xdr:row>
                <xdr:rowOff>76200</xdr:rowOff>
              </to>
            </anchor>
          </controlPr>
        </control>
      </mc:Choice>
      <mc:Fallback>
        <control shapeId="1207" r:id="rId368" name="Control 183"/>
      </mc:Fallback>
    </mc:AlternateContent>
    <mc:AlternateContent xmlns:mc="http://schemas.openxmlformats.org/markup-compatibility/2006">
      <mc:Choice Requires="x14">
        <control shapeId="1208" r:id="rId370" name="Control 184">
          <controlPr defaultSize="0" r:id="rId371">
            <anchor moveWithCells="1">
              <from>
                <xdr:col>14</xdr:col>
                <xdr:colOff>28575</xdr:colOff>
                <xdr:row>66</xdr:row>
                <xdr:rowOff>171450</xdr:rowOff>
              </from>
              <to>
                <xdr:col>15</xdr:col>
                <xdr:colOff>66675</xdr:colOff>
                <xdr:row>67</xdr:row>
                <xdr:rowOff>76200</xdr:rowOff>
              </to>
            </anchor>
          </controlPr>
        </control>
      </mc:Choice>
      <mc:Fallback>
        <control shapeId="1208" r:id="rId370" name="Control 184"/>
      </mc:Fallback>
    </mc:AlternateContent>
    <mc:AlternateContent xmlns:mc="http://schemas.openxmlformats.org/markup-compatibility/2006">
      <mc:Choice Requires="x14">
        <control shapeId="1209" r:id="rId372" name="Control 185">
          <controlPr defaultSize="0" r:id="rId373">
            <anchor moveWithCells="1">
              <from>
                <xdr:col>15</xdr:col>
                <xdr:colOff>38100</xdr:colOff>
                <xdr:row>66</xdr:row>
                <xdr:rowOff>171450</xdr:rowOff>
              </from>
              <to>
                <xdr:col>16</xdr:col>
                <xdr:colOff>66675</xdr:colOff>
                <xdr:row>67</xdr:row>
                <xdr:rowOff>76200</xdr:rowOff>
              </to>
            </anchor>
          </controlPr>
        </control>
      </mc:Choice>
      <mc:Fallback>
        <control shapeId="1209" r:id="rId372" name="Control 185"/>
      </mc:Fallback>
    </mc:AlternateContent>
    <mc:AlternateContent xmlns:mc="http://schemas.openxmlformats.org/markup-compatibility/2006">
      <mc:Choice Requires="x14">
        <control shapeId="1210" r:id="rId374" name="Control 186">
          <controlPr defaultSize="0" r:id="rId375">
            <anchor moveWithCells="1">
              <from>
                <xdr:col>14</xdr:col>
                <xdr:colOff>28575</xdr:colOff>
                <xdr:row>67</xdr:row>
                <xdr:rowOff>171450</xdr:rowOff>
              </from>
              <to>
                <xdr:col>15</xdr:col>
                <xdr:colOff>66675</xdr:colOff>
                <xdr:row>68</xdr:row>
                <xdr:rowOff>66675</xdr:rowOff>
              </to>
            </anchor>
          </controlPr>
        </control>
      </mc:Choice>
      <mc:Fallback>
        <control shapeId="1210" r:id="rId374" name="Control 186"/>
      </mc:Fallback>
    </mc:AlternateContent>
    <mc:AlternateContent xmlns:mc="http://schemas.openxmlformats.org/markup-compatibility/2006">
      <mc:Choice Requires="x14">
        <control shapeId="1211" r:id="rId376" name="Control 187">
          <controlPr defaultSize="0" r:id="rId377">
            <anchor moveWithCells="1">
              <from>
                <xdr:col>15</xdr:col>
                <xdr:colOff>38100</xdr:colOff>
                <xdr:row>67</xdr:row>
                <xdr:rowOff>171450</xdr:rowOff>
              </from>
              <to>
                <xdr:col>16</xdr:col>
                <xdr:colOff>66675</xdr:colOff>
                <xdr:row>68</xdr:row>
                <xdr:rowOff>66675</xdr:rowOff>
              </to>
            </anchor>
          </controlPr>
        </control>
      </mc:Choice>
      <mc:Fallback>
        <control shapeId="1211" r:id="rId376" name="Control 187"/>
      </mc:Fallback>
    </mc:AlternateContent>
    <mc:AlternateContent xmlns:mc="http://schemas.openxmlformats.org/markup-compatibility/2006">
      <mc:Choice Requires="x14">
        <control shapeId="1212" r:id="rId378" name="Control 188">
          <controlPr defaultSize="0" r:id="rId379">
            <anchor moveWithCells="1">
              <from>
                <xdr:col>14</xdr:col>
                <xdr:colOff>28575</xdr:colOff>
                <xdr:row>68</xdr:row>
                <xdr:rowOff>161925</xdr:rowOff>
              </from>
              <to>
                <xdr:col>15</xdr:col>
                <xdr:colOff>66675</xdr:colOff>
                <xdr:row>69</xdr:row>
                <xdr:rowOff>57150</xdr:rowOff>
              </to>
            </anchor>
          </controlPr>
        </control>
      </mc:Choice>
      <mc:Fallback>
        <control shapeId="1212" r:id="rId378" name="Control 188"/>
      </mc:Fallback>
    </mc:AlternateContent>
    <mc:AlternateContent xmlns:mc="http://schemas.openxmlformats.org/markup-compatibility/2006">
      <mc:Choice Requires="x14">
        <control shapeId="1213" r:id="rId380" name="Control 189">
          <controlPr defaultSize="0" r:id="rId381">
            <anchor moveWithCells="1">
              <from>
                <xdr:col>15</xdr:col>
                <xdr:colOff>38100</xdr:colOff>
                <xdr:row>68</xdr:row>
                <xdr:rowOff>161925</xdr:rowOff>
              </from>
              <to>
                <xdr:col>16</xdr:col>
                <xdr:colOff>66675</xdr:colOff>
                <xdr:row>69</xdr:row>
                <xdr:rowOff>57150</xdr:rowOff>
              </to>
            </anchor>
          </controlPr>
        </control>
      </mc:Choice>
      <mc:Fallback>
        <control shapeId="1213" r:id="rId380" name="Control 189"/>
      </mc:Fallback>
    </mc:AlternateContent>
    <mc:AlternateContent xmlns:mc="http://schemas.openxmlformats.org/markup-compatibility/2006">
      <mc:Choice Requires="x14">
        <control shapeId="1214" r:id="rId382" name="Control 190">
          <controlPr defaultSize="0" r:id="rId383">
            <anchor moveWithCells="1">
              <from>
                <xdr:col>14</xdr:col>
                <xdr:colOff>28575</xdr:colOff>
                <xdr:row>69</xdr:row>
                <xdr:rowOff>152400</xdr:rowOff>
              </from>
              <to>
                <xdr:col>15</xdr:col>
                <xdr:colOff>66675</xdr:colOff>
                <xdr:row>70</xdr:row>
                <xdr:rowOff>57150</xdr:rowOff>
              </to>
            </anchor>
          </controlPr>
        </control>
      </mc:Choice>
      <mc:Fallback>
        <control shapeId="1214" r:id="rId382" name="Control 190"/>
      </mc:Fallback>
    </mc:AlternateContent>
    <mc:AlternateContent xmlns:mc="http://schemas.openxmlformats.org/markup-compatibility/2006">
      <mc:Choice Requires="x14">
        <control shapeId="1215" r:id="rId384" name="Control 191">
          <controlPr defaultSize="0" r:id="rId385">
            <anchor moveWithCells="1">
              <from>
                <xdr:col>15</xdr:col>
                <xdr:colOff>38100</xdr:colOff>
                <xdr:row>69</xdr:row>
                <xdr:rowOff>152400</xdr:rowOff>
              </from>
              <to>
                <xdr:col>16</xdr:col>
                <xdr:colOff>66675</xdr:colOff>
                <xdr:row>70</xdr:row>
                <xdr:rowOff>57150</xdr:rowOff>
              </to>
            </anchor>
          </controlPr>
        </control>
      </mc:Choice>
      <mc:Fallback>
        <control shapeId="1215" r:id="rId384" name="Control 191"/>
      </mc:Fallback>
    </mc:AlternateContent>
    <mc:AlternateContent xmlns:mc="http://schemas.openxmlformats.org/markup-compatibility/2006">
      <mc:Choice Requires="x14">
        <control shapeId="1216" r:id="rId386" name="Control 192">
          <controlPr defaultSize="0" r:id="rId387">
            <anchor moveWithCells="1">
              <from>
                <xdr:col>14</xdr:col>
                <xdr:colOff>28575</xdr:colOff>
                <xdr:row>70</xdr:row>
                <xdr:rowOff>152400</xdr:rowOff>
              </from>
              <to>
                <xdr:col>15</xdr:col>
                <xdr:colOff>66675</xdr:colOff>
                <xdr:row>71</xdr:row>
                <xdr:rowOff>47625</xdr:rowOff>
              </to>
            </anchor>
          </controlPr>
        </control>
      </mc:Choice>
      <mc:Fallback>
        <control shapeId="1216" r:id="rId386" name="Control 192"/>
      </mc:Fallback>
    </mc:AlternateContent>
    <mc:AlternateContent xmlns:mc="http://schemas.openxmlformats.org/markup-compatibility/2006">
      <mc:Choice Requires="x14">
        <control shapeId="1217" r:id="rId388" name="Control 193">
          <controlPr defaultSize="0" r:id="rId389">
            <anchor moveWithCells="1">
              <from>
                <xdr:col>15</xdr:col>
                <xdr:colOff>38100</xdr:colOff>
                <xdr:row>70</xdr:row>
                <xdr:rowOff>152400</xdr:rowOff>
              </from>
              <to>
                <xdr:col>16</xdr:col>
                <xdr:colOff>66675</xdr:colOff>
                <xdr:row>71</xdr:row>
                <xdr:rowOff>47625</xdr:rowOff>
              </to>
            </anchor>
          </controlPr>
        </control>
      </mc:Choice>
      <mc:Fallback>
        <control shapeId="1217" r:id="rId388" name="Control 193"/>
      </mc:Fallback>
    </mc:AlternateContent>
    <mc:AlternateContent xmlns:mc="http://schemas.openxmlformats.org/markup-compatibility/2006">
      <mc:Choice Requires="x14">
        <control shapeId="1218" r:id="rId390" name="Control 194">
          <controlPr defaultSize="0" r:id="rId391">
            <anchor moveWithCells="1">
              <from>
                <xdr:col>14</xdr:col>
                <xdr:colOff>28575</xdr:colOff>
                <xdr:row>71</xdr:row>
                <xdr:rowOff>142875</xdr:rowOff>
              </from>
              <to>
                <xdr:col>15</xdr:col>
                <xdr:colOff>66675</xdr:colOff>
                <xdr:row>72</xdr:row>
                <xdr:rowOff>47625</xdr:rowOff>
              </to>
            </anchor>
          </controlPr>
        </control>
      </mc:Choice>
      <mc:Fallback>
        <control shapeId="1218" r:id="rId390" name="Control 194"/>
      </mc:Fallback>
    </mc:AlternateContent>
    <mc:AlternateContent xmlns:mc="http://schemas.openxmlformats.org/markup-compatibility/2006">
      <mc:Choice Requires="x14">
        <control shapeId="1219" r:id="rId392" name="Control 195">
          <controlPr defaultSize="0" r:id="rId393">
            <anchor moveWithCells="1">
              <from>
                <xdr:col>15</xdr:col>
                <xdr:colOff>38100</xdr:colOff>
                <xdr:row>71</xdr:row>
                <xdr:rowOff>142875</xdr:rowOff>
              </from>
              <to>
                <xdr:col>16</xdr:col>
                <xdr:colOff>66675</xdr:colOff>
                <xdr:row>72</xdr:row>
                <xdr:rowOff>47625</xdr:rowOff>
              </to>
            </anchor>
          </controlPr>
        </control>
      </mc:Choice>
      <mc:Fallback>
        <control shapeId="1219" r:id="rId392" name="Control 195"/>
      </mc:Fallback>
    </mc:AlternateContent>
    <mc:AlternateContent xmlns:mc="http://schemas.openxmlformats.org/markup-compatibility/2006">
      <mc:Choice Requires="x14">
        <control shapeId="1220" r:id="rId394" name="Control 196">
          <controlPr defaultSize="0" r:id="rId395">
            <anchor moveWithCells="1">
              <from>
                <xdr:col>14</xdr:col>
                <xdr:colOff>28575</xdr:colOff>
                <xdr:row>72</xdr:row>
                <xdr:rowOff>142875</xdr:rowOff>
              </from>
              <to>
                <xdr:col>15</xdr:col>
                <xdr:colOff>66675</xdr:colOff>
                <xdr:row>73</xdr:row>
                <xdr:rowOff>38100</xdr:rowOff>
              </to>
            </anchor>
          </controlPr>
        </control>
      </mc:Choice>
      <mc:Fallback>
        <control shapeId="1220" r:id="rId394" name="Control 196"/>
      </mc:Fallback>
    </mc:AlternateContent>
    <mc:AlternateContent xmlns:mc="http://schemas.openxmlformats.org/markup-compatibility/2006">
      <mc:Choice Requires="x14">
        <control shapeId="1221" r:id="rId396" name="Control 197">
          <controlPr defaultSize="0" r:id="rId397">
            <anchor moveWithCells="1">
              <from>
                <xdr:col>15</xdr:col>
                <xdr:colOff>38100</xdr:colOff>
                <xdr:row>72</xdr:row>
                <xdr:rowOff>142875</xdr:rowOff>
              </from>
              <to>
                <xdr:col>16</xdr:col>
                <xdr:colOff>66675</xdr:colOff>
                <xdr:row>73</xdr:row>
                <xdr:rowOff>38100</xdr:rowOff>
              </to>
            </anchor>
          </controlPr>
        </control>
      </mc:Choice>
      <mc:Fallback>
        <control shapeId="1221" r:id="rId396" name="Control 197"/>
      </mc:Fallback>
    </mc:AlternateContent>
    <mc:AlternateContent xmlns:mc="http://schemas.openxmlformats.org/markup-compatibility/2006">
      <mc:Choice Requires="x14">
        <control shapeId="1222" r:id="rId398" name="Control 198">
          <controlPr defaultSize="0" r:id="rId399">
            <anchor moveWithCells="1">
              <from>
                <xdr:col>14</xdr:col>
                <xdr:colOff>28575</xdr:colOff>
                <xdr:row>73</xdr:row>
                <xdr:rowOff>133350</xdr:rowOff>
              </from>
              <to>
                <xdr:col>15</xdr:col>
                <xdr:colOff>66675</xdr:colOff>
                <xdr:row>74</xdr:row>
                <xdr:rowOff>38100</xdr:rowOff>
              </to>
            </anchor>
          </controlPr>
        </control>
      </mc:Choice>
      <mc:Fallback>
        <control shapeId="1222" r:id="rId398" name="Control 198"/>
      </mc:Fallback>
    </mc:AlternateContent>
    <mc:AlternateContent xmlns:mc="http://schemas.openxmlformats.org/markup-compatibility/2006">
      <mc:Choice Requires="x14">
        <control shapeId="1223" r:id="rId400" name="Control 199">
          <controlPr defaultSize="0" r:id="rId401">
            <anchor moveWithCells="1">
              <from>
                <xdr:col>15</xdr:col>
                <xdr:colOff>38100</xdr:colOff>
                <xdr:row>73</xdr:row>
                <xdr:rowOff>133350</xdr:rowOff>
              </from>
              <to>
                <xdr:col>16</xdr:col>
                <xdr:colOff>66675</xdr:colOff>
                <xdr:row>74</xdr:row>
                <xdr:rowOff>38100</xdr:rowOff>
              </to>
            </anchor>
          </controlPr>
        </control>
      </mc:Choice>
      <mc:Fallback>
        <control shapeId="1223" r:id="rId400" name="Control 199"/>
      </mc:Fallback>
    </mc:AlternateContent>
    <mc:AlternateContent xmlns:mc="http://schemas.openxmlformats.org/markup-compatibility/2006">
      <mc:Choice Requires="x14">
        <control shapeId="1224" r:id="rId402" name="Control 200">
          <controlPr defaultSize="0" r:id="rId403">
            <anchor moveWithCells="1">
              <from>
                <xdr:col>14</xdr:col>
                <xdr:colOff>28575</xdr:colOff>
                <xdr:row>74</xdr:row>
                <xdr:rowOff>133350</xdr:rowOff>
              </from>
              <to>
                <xdr:col>15</xdr:col>
                <xdr:colOff>66675</xdr:colOff>
                <xdr:row>75</xdr:row>
                <xdr:rowOff>28575</xdr:rowOff>
              </to>
            </anchor>
          </controlPr>
        </control>
      </mc:Choice>
      <mc:Fallback>
        <control shapeId="1224" r:id="rId402" name="Control 200"/>
      </mc:Fallback>
    </mc:AlternateContent>
    <mc:AlternateContent xmlns:mc="http://schemas.openxmlformats.org/markup-compatibility/2006">
      <mc:Choice Requires="x14">
        <control shapeId="1225" r:id="rId404" name="Control 201">
          <controlPr defaultSize="0" r:id="rId405">
            <anchor moveWithCells="1">
              <from>
                <xdr:col>15</xdr:col>
                <xdr:colOff>38100</xdr:colOff>
                <xdr:row>74</xdr:row>
                <xdr:rowOff>133350</xdr:rowOff>
              </from>
              <to>
                <xdr:col>16</xdr:col>
                <xdr:colOff>66675</xdr:colOff>
                <xdr:row>75</xdr:row>
                <xdr:rowOff>28575</xdr:rowOff>
              </to>
            </anchor>
          </controlPr>
        </control>
      </mc:Choice>
      <mc:Fallback>
        <control shapeId="1225" r:id="rId404" name="Control 201"/>
      </mc:Fallback>
    </mc:AlternateContent>
    <mc:AlternateContent xmlns:mc="http://schemas.openxmlformats.org/markup-compatibility/2006">
      <mc:Choice Requires="x14">
        <control shapeId="1226" r:id="rId406" name="Control 202">
          <controlPr defaultSize="0" r:id="rId407">
            <anchor moveWithCells="1">
              <from>
                <xdr:col>14</xdr:col>
                <xdr:colOff>28575</xdr:colOff>
                <xdr:row>75</xdr:row>
                <xdr:rowOff>123825</xdr:rowOff>
              </from>
              <to>
                <xdr:col>15</xdr:col>
                <xdr:colOff>66675</xdr:colOff>
                <xdr:row>76</xdr:row>
                <xdr:rowOff>19050</xdr:rowOff>
              </to>
            </anchor>
          </controlPr>
        </control>
      </mc:Choice>
      <mc:Fallback>
        <control shapeId="1226" r:id="rId406" name="Control 202"/>
      </mc:Fallback>
    </mc:AlternateContent>
    <mc:AlternateContent xmlns:mc="http://schemas.openxmlformats.org/markup-compatibility/2006">
      <mc:Choice Requires="x14">
        <control shapeId="1227" r:id="rId408" name="Control 203">
          <controlPr defaultSize="0" r:id="rId409">
            <anchor moveWithCells="1">
              <from>
                <xdr:col>15</xdr:col>
                <xdr:colOff>38100</xdr:colOff>
                <xdr:row>75</xdr:row>
                <xdr:rowOff>123825</xdr:rowOff>
              </from>
              <to>
                <xdr:col>16</xdr:col>
                <xdr:colOff>66675</xdr:colOff>
                <xdr:row>76</xdr:row>
                <xdr:rowOff>19050</xdr:rowOff>
              </to>
            </anchor>
          </controlPr>
        </control>
      </mc:Choice>
      <mc:Fallback>
        <control shapeId="1227" r:id="rId408" name="Control 203"/>
      </mc:Fallback>
    </mc:AlternateContent>
    <mc:AlternateContent xmlns:mc="http://schemas.openxmlformats.org/markup-compatibility/2006">
      <mc:Choice Requires="x14">
        <control shapeId="1228" r:id="rId410" name="Control 204">
          <controlPr defaultSize="0" r:id="rId411">
            <anchor moveWithCells="1">
              <from>
                <xdr:col>14</xdr:col>
                <xdr:colOff>28575</xdr:colOff>
                <xdr:row>76</xdr:row>
                <xdr:rowOff>114300</xdr:rowOff>
              </from>
              <to>
                <xdr:col>15</xdr:col>
                <xdr:colOff>66675</xdr:colOff>
                <xdr:row>77</xdr:row>
                <xdr:rowOff>19050</xdr:rowOff>
              </to>
            </anchor>
          </controlPr>
        </control>
      </mc:Choice>
      <mc:Fallback>
        <control shapeId="1228" r:id="rId410" name="Control 204"/>
      </mc:Fallback>
    </mc:AlternateContent>
    <mc:AlternateContent xmlns:mc="http://schemas.openxmlformats.org/markup-compatibility/2006">
      <mc:Choice Requires="x14">
        <control shapeId="1229" r:id="rId412" name="Control 205">
          <controlPr defaultSize="0" r:id="rId413">
            <anchor moveWithCells="1">
              <from>
                <xdr:col>15</xdr:col>
                <xdr:colOff>38100</xdr:colOff>
                <xdr:row>76</xdr:row>
                <xdr:rowOff>114300</xdr:rowOff>
              </from>
              <to>
                <xdr:col>16</xdr:col>
                <xdr:colOff>66675</xdr:colOff>
                <xdr:row>77</xdr:row>
                <xdr:rowOff>19050</xdr:rowOff>
              </to>
            </anchor>
          </controlPr>
        </control>
      </mc:Choice>
      <mc:Fallback>
        <control shapeId="1229" r:id="rId412" name="Control 205"/>
      </mc:Fallback>
    </mc:AlternateContent>
    <mc:AlternateContent xmlns:mc="http://schemas.openxmlformats.org/markup-compatibility/2006">
      <mc:Choice Requires="x14">
        <control shapeId="1230" r:id="rId414" name="Control 206">
          <controlPr defaultSize="0" r:id="rId415">
            <anchor moveWithCells="1">
              <from>
                <xdr:col>14</xdr:col>
                <xdr:colOff>28575</xdr:colOff>
                <xdr:row>77</xdr:row>
                <xdr:rowOff>114300</xdr:rowOff>
              </from>
              <to>
                <xdr:col>15</xdr:col>
                <xdr:colOff>66675</xdr:colOff>
                <xdr:row>78</xdr:row>
                <xdr:rowOff>9525</xdr:rowOff>
              </to>
            </anchor>
          </controlPr>
        </control>
      </mc:Choice>
      <mc:Fallback>
        <control shapeId="1230" r:id="rId414" name="Control 206"/>
      </mc:Fallback>
    </mc:AlternateContent>
    <mc:AlternateContent xmlns:mc="http://schemas.openxmlformats.org/markup-compatibility/2006">
      <mc:Choice Requires="x14">
        <control shapeId="1231" r:id="rId416" name="Control 207">
          <controlPr defaultSize="0" r:id="rId417">
            <anchor moveWithCells="1">
              <from>
                <xdr:col>15</xdr:col>
                <xdr:colOff>38100</xdr:colOff>
                <xdr:row>77</xdr:row>
                <xdr:rowOff>114300</xdr:rowOff>
              </from>
              <to>
                <xdr:col>16</xdr:col>
                <xdr:colOff>66675</xdr:colOff>
                <xdr:row>78</xdr:row>
                <xdr:rowOff>9525</xdr:rowOff>
              </to>
            </anchor>
          </controlPr>
        </control>
      </mc:Choice>
      <mc:Fallback>
        <control shapeId="1231" r:id="rId416" name="Control 207"/>
      </mc:Fallback>
    </mc:AlternateContent>
    <mc:AlternateContent xmlns:mc="http://schemas.openxmlformats.org/markup-compatibility/2006">
      <mc:Choice Requires="x14">
        <control shapeId="1232" r:id="rId418" name="Control 208">
          <controlPr defaultSize="0" r:id="rId419">
            <anchor moveWithCells="1">
              <from>
                <xdr:col>14</xdr:col>
                <xdr:colOff>28575</xdr:colOff>
                <xdr:row>78</xdr:row>
                <xdr:rowOff>104775</xdr:rowOff>
              </from>
              <to>
                <xdr:col>15</xdr:col>
                <xdr:colOff>66675</xdr:colOff>
                <xdr:row>79</xdr:row>
                <xdr:rowOff>9525</xdr:rowOff>
              </to>
            </anchor>
          </controlPr>
        </control>
      </mc:Choice>
      <mc:Fallback>
        <control shapeId="1232" r:id="rId418" name="Control 208"/>
      </mc:Fallback>
    </mc:AlternateContent>
    <mc:AlternateContent xmlns:mc="http://schemas.openxmlformats.org/markup-compatibility/2006">
      <mc:Choice Requires="x14">
        <control shapeId="1233" r:id="rId420" name="Control 209">
          <controlPr defaultSize="0" r:id="rId421">
            <anchor moveWithCells="1">
              <from>
                <xdr:col>15</xdr:col>
                <xdr:colOff>38100</xdr:colOff>
                <xdr:row>78</xdr:row>
                <xdr:rowOff>104775</xdr:rowOff>
              </from>
              <to>
                <xdr:col>16</xdr:col>
                <xdr:colOff>66675</xdr:colOff>
                <xdr:row>79</xdr:row>
                <xdr:rowOff>9525</xdr:rowOff>
              </to>
            </anchor>
          </controlPr>
        </control>
      </mc:Choice>
      <mc:Fallback>
        <control shapeId="1233" r:id="rId420" name="Control 209"/>
      </mc:Fallback>
    </mc:AlternateContent>
    <mc:AlternateContent xmlns:mc="http://schemas.openxmlformats.org/markup-compatibility/2006">
      <mc:Choice Requires="x14">
        <control shapeId="1234" r:id="rId422" name="Control 210">
          <controlPr defaultSize="0" r:id="rId423">
            <anchor moveWithCells="1">
              <from>
                <xdr:col>14</xdr:col>
                <xdr:colOff>28575</xdr:colOff>
                <xdr:row>79</xdr:row>
                <xdr:rowOff>104775</xdr:rowOff>
              </from>
              <to>
                <xdr:col>15</xdr:col>
                <xdr:colOff>66675</xdr:colOff>
                <xdr:row>80</xdr:row>
                <xdr:rowOff>0</xdr:rowOff>
              </to>
            </anchor>
          </controlPr>
        </control>
      </mc:Choice>
      <mc:Fallback>
        <control shapeId="1234" r:id="rId422" name="Control 210"/>
      </mc:Fallback>
    </mc:AlternateContent>
    <mc:AlternateContent xmlns:mc="http://schemas.openxmlformats.org/markup-compatibility/2006">
      <mc:Choice Requires="x14">
        <control shapeId="1235" r:id="rId424" name="Control 211">
          <controlPr defaultSize="0" r:id="rId425">
            <anchor moveWithCells="1">
              <from>
                <xdr:col>15</xdr:col>
                <xdr:colOff>38100</xdr:colOff>
                <xdr:row>79</xdr:row>
                <xdr:rowOff>104775</xdr:rowOff>
              </from>
              <to>
                <xdr:col>16</xdr:col>
                <xdr:colOff>66675</xdr:colOff>
                <xdr:row>80</xdr:row>
                <xdr:rowOff>0</xdr:rowOff>
              </to>
            </anchor>
          </controlPr>
        </control>
      </mc:Choice>
      <mc:Fallback>
        <control shapeId="1235" r:id="rId424" name="Control 211"/>
      </mc:Fallback>
    </mc:AlternateContent>
    <mc:AlternateContent xmlns:mc="http://schemas.openxmlformats.org/markup-compatibility/2006">
      <mc:Choice Requires="x14">
        <control shapeId="1236" r:id="rId426" name="Control 212">
          <controlPr defaultSize="0" r:id="rId427">
            <anchor moveWithCells="1">
              <from>
                <xdr:col>14</xdr:col>
                <xdr:colOff>28575</xdr:colOff>
                <xdr:row>80</xdr:row>
                <xdr:rowOff>95250</xdr:rowOff>
              </from>
              <to>
                <xdr:col>15</xdr:col>
                <xdr:colOff>66675</xdr:colOff>
                <xdr:row>81</xdr:row>
                <xdr:rowOff>0</xdr:rowOff>
              </to>
            </anchor>
          </controlPr>
        </control>
      </mc:Choice>
      <mc:Fallback>
        <control shapeId="1236" r:id="rId426" name="Control 212"/>
      </mc:Fallback>
    </mc:AlternateContent>
    <mc:AlternateContent xmlns:mc="http://schemas.openxmlformats.org/markup-compatibility/2006">
      <mc:Choice Requires="x14">
        <control shapeId="1237" r:id="rId428" name="Control 213">
          <controlPr defaultSize="0" r:id="rId429">
            <anchor moveWithCells="1">
              <from>
                <xdr:col>15</xdr:col>
                <xdr:colOff>38100</xdr:colOff>
                <xdr:row>80</xdr:row>
                <xdr:rowOff>95250</xdr:rowOff>
              </from>
              <to>
                <xdr:col>16</xdr:col>
                <xdr:colOff>66675</xdr:colOff>
                <xdr:row>81</xdr:row>
                <xdr:rowOff>0</xdr:rowOff>
              </to>
            </anchor>
          </controlPr>
        </control>
      </mc:Choice>
      <mc:Fallback>
        <control shapeId="1237" r:id="rId428" name="Control 213"/>
      </mc:Fallback>
    </mc:AlternateContent>
    <mc:AlternateContent xmlns:mc="http://schemas.openxmlformats.org/markup-compatibility/2006">
      <mc:Choice Requires="x14">
        <control shapeId="1238" r:id="rId430" name="Control 214">
          <controlPr defaultSize="0" r:id="rId431">
            <anchor moveWithCells="1">
              <from>
                <xdr:col>14</xdr:col>
                <xdr:colOff>28575</xdr:colOff>
                <xdr:row>81</xdr:row>
                <xdr:rowOff>85725</xdr:rowOff>
              </from>
              <to>
                <xdr:col>15</xdr:col>
                <xdr:colOff>66675</xdr:colOff>
                <xdr:row>81</xdr:row>
                <xdr:rowOff>276225</xdr:rowOff>
              </to>
            </anchor>
          </controlPr>
        </control>
      </mc:Choice>
      <mc:Fallback>
        <control shapeId="1238" r:id="rId430" name="Control 214"/>
      </mc:Fallback>
    </mc:AlternateContent>
    <mc:AlternateContent xmlns:mc="http://schemas.openxmlformats.org/markup-compatibility/2006">
      <mc:Choice Requires="x14">
        <control shapeId="1239" r:id="rId432" name="Control 215">
          <controlPr defaultSize="0" r:id="rId433">
            <anchor moveWithCells="1">
              <from>
                <xdr:col>15</xdr:col>
                <xdr:colOff>38100</xdr:colOff>
                <xdr:row>81</xdr:row>
                <xdr:rowOff>85725</xdr:rowOff>
              </from>
              <to>
                <xdr:col>16</xdr:col>
                <xdr:colOff>66675</xdr:colOff>
                <xdr:row>81</xdr:row>
                <xdr:rowOff>276225</xdr:rowOff>
              </to>
            </anchor>
          </controlPr>
        </control>
      </mc:Choice>
      <mc:Fallback>
        <control shapeId="1239" r:id="rId432" name="Control 215"/>
      </mc:Fallback>
    </mc:AlternateContent>
    <mc:AlternateContent xmlns:mc="http://schemas.openxmlformats.org/markup-compatibility/2006">
      <mc:Choice Requires="x14">
        <control shapeId="1240" r:id="rId434" name="Control 216">
          <controlPr defaultSize="0" r:id="rId435">
            <anchor moveWithCells="1">
              <from>
                <xdr:col>14</xdr:col>
                <xdr:colOff>28575</xdr:colOff>
                <xdr:row>82</xdr:row>
                <xdr:rowOff>85725</xdr:rowOff>
              </from>
              <to>
                <xdr:col>15</xdr:col>
                <xdr:colOff>66675</xdr:colOff>
                <xdr:row>82</xdr:row>
                <xdr:rowOff>276225</xdr:rowOff>
              </to>
            </anchor>
          </controlPr>
        </control>
      </mc:Choice>
      <mc:Fallback>
        <control shapeId="1240" r:id="rId434" name="Control 216"/>
      </mc:Fallback>
    </mc:AlternateContent>
    <mc:AlternateContent xmlns:mc="http://schemas.openxmlformats.org/markup-compatibility/2006">
      <mc:Choice Requires="x14">
        <control shapeId="1241" r:id="rId436" name="Control 217">
          <controlPr defaultSize="0" r:id="rId437">
            <anchor moveWithCells="1">
              <from>
                <xdr:col>15</xdr:col>
                <xdr:colOff>38100</xdr:colOff>
                <xdr:row>82</xdr:row>
                <xdr:rowOff>85725</xdr:rowOff>
              </from>
              <to>
                <xdr:col>16</xdr:col>
                <xdr:colOff>66675</xdr:colOff>
                <xdr:row>82</xdr:row>
                <xdr:rowOff>276225</xdr:rowOff>
              </to>
            </anchor>
          </controlPr>
        </control>
      </mc:Choice>
      <mc:Fallback>
        <control shapeId="1241" r:id="rId436" name="Control 217"/>
      </mc:Fallback>
    </mc:AlternateContent>
    <mc:AlternateContent xmlns:mc="http://schemas.openxmlformats.org/markup-compatibility/2006">
      <mc:Choice Requires="x14">
        <control shapeId="1242" r:id="rId438" name="Control 218">
          <controlPr defaultSize="0" r:id="rId439">
            <anchor moveWithCells="1">
              <from>
                <xdr:col>14</xdr:col>
                <xdr:colOff>28575</xdr:colOff>
                <xdr:row>83</xdr:row>
                <xdr:rowOff>76200</xdr:rowOff>
              </from>
              <to>
                <xdr:col>15</xdr:col>
                <xdr:colOff>66675</xdr:colOff>
                <xdr:row>83</xdr:row>
                <xdr:rowOff>266700</xdr:rowOff>
              </to>
            </anchor>
          </controlPr>
        </control>
      </mc:Choice>
      <mc:Fallback>
        <control shapeId="1242" r:id="rId438" name="Control 218"/>
      </mc:Fallback>
    </mc:AlternateContent>
    <mc:AlternateContent xmlns:mc="http://schemas.openxmlformats.org/markup-compatibility/2006">
      <mc:Choice Requires="x14">
        <control shapeId="1243" r:id="rId440" name="Control 219">
          <controlPr defaultSize="0" r:id="rId441">
            <anchor moveWithCells="1">
              <from>
                <xdr:col>15</xdr:col>
                <xdr:colOff>38100</xdr:colOff>
                <xdr:row>83</xdr:row>
                <xdr:rowOff>76200</xdr:rowOff>
              </from>
              <to>
                <xdr:col>16</xdr:col>
                <xdr:colOff>66675</xdr:colOff>
                <xdr:row>83</xdr:row>
                <xdr:rowOff>266700</xdr:rowOff>
              </to>
            </anchor>
          </controlPr>
        </control>
      </mc:Choice>
      <mc:Fallback>
        <control shapeId="1243" r:id="rId440" name="Control 219"/>
      </mc:Fallback>
    </mc:AlternateContent>
    <mc:AlternateContent xmlns:mc="http://schemas.openxmlformats.org/markup-compatibility/2006">
      <mc:Choice Requires="x14">
        <control shapeId="1244" r:id="rId442" name="Control 220">
          <controlPr defaultSize="0" r:id="rId443">
            <anchor moveWithCells="1">
              <from>
                <xdr:col>14</xdr:col>
                <xdr:colOff>28575</xdr:colOff>
                <xdr:row>84</xdr:row>
                <xdr:rowOff>76200</xdr:rowOff>
              </from>
              <to>
                <xdr:col>15</xdr:col>
                <xdr:colOff>66675</xdr:colOff>
                <xdr:row>84</xdr:row>
                <xdr:rowOff>266700</xdr:rowOff>
              </to>
            </anchor>
          </controlPr>
        </control>
      </mc:Choice>
      <mc:Fallback>
        <control shapeId="1244" r:id="rId442" name="Control 220"/>
      </mc:Fallback>
    </mc:AlternateContent>
    <mc:AlternateContent xmlns:mc="http://schemas.openxmlformats.org/markup-compatibility/2006">
      <mc:Choice Requires="x14">
        <control shapeId="1245" r:id="rId444" name="Control 221">
          <controlPr defaultSize="0" r:id="rId445">
            <anchor moveWithCells="1">
              <from>
                <xdr:col>15</xdr:col>
                <xdr:colOff>38100</xdr:colOff>
                <xdr:row>84</xdr:row>
                <xdr:rowOff>76200</xdr:rowOff>
              </from>
              <to>
                <xdr:col>16</xdr:col>
                <xdr:colOff>66675</xdr:colOff>
                <xdr:row>84</xdr:row>
                <xdr:rowOff>266700</xdr:rowOff>
              </to>
            </anchor>
          </controlPr>
        </control>
      </mc:Choice>
      <mc:Fallback>
        <control shapeId="1245" r:id="rId444" name="Control 221"/>
      </mc:Fallback>
    </mc:AlternateContent>
    <mc:AlternateContent xmlns:mc="http://schemas.openxmlformats.org/markup-compatibility/2006">
      <mc:Choice Requires="x14">
        <control shapeId="1246" r:id="rId446" name="Control 222">
          <controlPr defaultSize="0" r:id="rId447">
            <anchor moveWithCells="1">
              <from>
                <xdr:col>14</xdr:col>
                <xdr:colOff>28575</xdr:colOff>
                <xdr:row>85</xdr:row>
                <xdr:rowOff>66675</xdr:rowOff>
              </from>
              <to>
                <xdr:col>15</xdr:col>
                <xdr:colOff>66675</xdr:colOff>
                <xdr:row>85</xdr:row>
                <xdr:rowOff>257175</xdr:rowOff>
              </to>
            </anchor>
          </controlPr>
        </control>
      </mc:Choice>
      <mc:Fallback>
        <control shapeId="1246" r:id="rId446" name="Control 222"/>
      </mc:Fallback>
    </mc:AlternateContent>
    <mc:AlternateContent xmlns:mc="http://schemas.openxmlformats.org/markup-compatibility/2006">
      <mc:Choice Requires="x14">
        <control shapeId="1247" r:id="rId448" name="Control 223">
          <controlPr defaultSize="0" r:id="rId449">
            <anchor moveWithCells="1">
              <from>
                <xdr:col>15</xdr:col>
                <xdr:colOff>38100</xdr:colOff>
                <xdr:row>85</xdr:row>
                <xdr:rowOff>66675</xdr:rowOff>
              </from>
              <to>
                <xdr:col>16</xdr:col>
                <xdr:colOff>66675</xdr:colOff>
                <xdr:row>85</xdr:row>
                <xdr:rowOff>257175</xdr:rowOff>
              </to>
            </anchor>
          </controlPr>
        </control>
      </mc:Choice>
      <mc:Fallback>
        <control shapeId="1247" r:id="rId448" name="Control 223"/>
      </mc:Fallback>
    </mc:AlternateContent>
    <mc:AlternateContent xmlns:mc="http://schemas.openxmlformats.org/markup-compatibility/2006">
      <mc:Choice Requires="x14">
        <control shapeId="1248" r:id="rId450" name="Control 224">
          <controlPr defaultSize="0" r:id="rId451">
            <anchor moveWithCells="1">
              <from>
                <xdr:col>14</xdr:col>
                <xdr:colOff>28575</xdr:colOff>
                <xdr:row>86</xdr:row>
                <xdr:rowOff>57150</xdr:rowOff>
              </from>
              <to>
                <xdr:col>15</xdr:col>
                <xdr:colOff>66675</xdr:colOff>
                <xdr:row>86</xdr:row>
                <xdr:rowOff>247650</xdr:rowOff>
              </to>
            </anchor>
          </controlPr>
        </control>
      </mc:Choice>
      <mc:Fallback>
        <control shapeId="1248" r:id="rId450" name="Control 224"/>
      </mc:Fallback>
    </mc:AlternateContent>
    <mc:AlternateContent xmlns:mc="http://schemas.openxmlformats.org/markup-compatibility/2006">
      <mc:Choice Requires="x14">
        <control shapeId="1249" r:id="rId452" name="Control 225">
          <controlPr defaultSize="0" r:id="rId453">
            <anchor moveWithCells="1">
              <from>
                <xdr:col>15</xdr:col>
                <xdr:colOff>38100</xdr:colOff>
                <xdr:row>86</xdr:row>
                <xdr:rowOff>57150</xdr:rowOff>
              </from>
              <to>
                <xdr:col>16</xdr:col>
                <xdr:colOff>66675</xdr:colOff>
                <xdr:row>86</xdr:row>
                <xdr:rowOff>247650</xdr:rowOff>
              </to>
            </anchor>
          </controlPr>
        </control>
      </mc:Choice>
      <mc:Fallback>
        <control shapeId="1249" r:id="rId452" name="Control 225"/>
      </mc:Fallback>
    </mc:AlternateContent>
    <mc:AlternateContent xmlns:mc="http://schemas.openxmlformats.org/markup-compatibility/2006">
      <mc:Choice Requires="x14">
        <control shapeId="1250" r:id="rId454" name="Control 226">
          <controlPr defaultSize="0" r:id="rId455">
            <anchor moveWithCells="1">
              <from>
                <xdr:col>14</xdr:col>
                <xdr:colOff>28575</xdr:colOff>
                <xdr:row>87</xdr:row>
                <xdr:rowOff>57150</xdr:rowOff>
              </from>
              <to>
                <xdr:col>15</xdr:col>
                <xdr:colOff>66675</xdr:colOff>
                <xdr:row>87</xdr:row>
                <xdr:rowOff>247650</xdr:rowOff>
              </to>
            </anchor>
          </controlPr>
        </control>
      </mc:Choice>
      <mc:Fallback>
        <control shapeId="1250" r:id="rId454" name="Control 226"/>
      </mc:Fallback>
    </mc:AlternateContent>
    <mc:AlternateContent xmlns:mc="http://schemas.openxmlformats.org/markup-compatibility/2006">
      <mc:Choice Requires="x14">
        <control shapeId="1251" r:id="rId456" name="Control 227">
          <controlPr defaultSize="0" r:id="rId457">
            <anchor moveWithCells="1">
              <from>
                <xdr:col>15</xdr:col>
                <xdr:colOff>38100</xdr:colOff>
                <xdr:row>87</xdr:row>
                <xdr:rowOff>57150</xdr:rowOff>
              </from>
              <to>
                <xdr:col>16</xdr:col>
                <xdr:colOff>66675</xdr:colOff>
                <xdr:row>87</xdr:row>
                <xdr:rowOff>247650</xdr:rowOff>
              </to>
            </anchor>
          </controlPr>
        </control>
      </mc:Choice>
      <mc:Fallback>
        <control shapeId="1251" r:id="rId456" name="Control 227"/>
      </mc:Fallback>
    </mc:AlternateContent>
    <mc:AlternateContent xmlns:mc="http://schemas.openxmlformats.org/markup-compatibility/2006">
      <mc:Choice Requires="x14">
        <control shapeId="1252" r:id="rId458" name="Control 228">
          <controlPr defaultSize="0" r:id="rId459">
            <anchor moveWithCells="1">
              <from>
                <xdr:col>14</xdr:col>
                <xdr:colOff>28575</xdr:colOff>
                <xdr:row>88</xdr:row>
                <xdr:rowOff>47625</xdr:rowOff>
              </from>
              <to>
                <xdr:col>15</xdr:col>
                <xdr:colOff>66675</xdr:colOff>
                <xdr:row>88</xdr:row>
                <xdr:rowOff>238125</xdr:rowOff>
              </to>
            </anchor>
          </controlPr>
        </control>
      </mc:Choice>
      <mc:Fallback>
        <control shapeId="1252" r:id="rId458" name="Control 228"/>
      </mc:Fallback>
    </mc:AlternateContent>
    <mc:AlternateContent xmlns:mc="http://schemas.openxmlformats.org/markup-compatibility/2006">
      <mc:Choice Requires="x14">
        <control shapeId="1253" r:id="rId460" name="Control 229">
          <controlPr defaultSize="0" r:id="rId461">
            <anchor moveWithCells="1">
              <from>
                <xdr:col>15</xdr:col>
                <xdr:colOff>38100</xdr:colOff>
                <xdr:row>88</xdr:row>
                <xdr:rowOff>47625</xdr:rowOff>
              </from>
              <to>
                <xdr:col>16</xdr:col>
                <xdr:colOff>66675</xdr:colOff>
                <xdr:row>88</xdr:row>
                <xdr:rowOff>238125</xdr:rowOff>
              </to>
            </anchor>
          </controlPr>
        </control>
      </mc:Choice>
      <mc:Fallback>
        <control shapeId="1253" r:id="rId460" name="Control 229"/>
      </mc:Fallback>
    </mc:AlternateContent>
    <mc:AlternateContent xmlns:mc="http://schemas.openxmlformats.org/markup-compatibility/2006">
      <mc:Choice Requires="x14">
        <control shapeId="1254" r:id="rId462" name="Control 230">
          <controlPr defaultSize="0" r:id="rId463">
            <anchor moveWithCells="1">
              <from>
                <xdr:col>14</xdr:col>
                <xdr:colOff>28575</xdr:colOff>
                <xdr:row>89</xdr:row>
                <xdr:rowOff>47625</xdr:rowOff>
              </from>
              <to>
                <xdr:col>15</xdr:col>
                <xdr:colOff>66675</xdr:colOff>
                <xdr:row>89</xdr:row>
                <xdr:rowOff>238125</xdr:rowOff>
              </to>
            </anchor>
          </controlPr>
        </control>
      </mc:Choice>
      <mc:Fallback>
        <control shapeId="1254" r:id="rId462" name="Control 230"/>
      </mc:Fallback>
    </mc:AlternateContent>
    <mc:AlternateContent xmlns:mc="http://schemas.openxmlformats.org/markup-compatibility/2006">
      <mc:Choice Requires="x14">
        <control shapeId="1255" r:id="rId464" name="Control 231">
          <controlPr defaultSize="0" r:id="rId465">
            <anchor moveWithCells="1">
              <from>
                <xdr:col>15</xdr:col>
                <xdr:colOff>38100</xdr:colOff>
                <xdr:row>89</xdr:row>
                <xdr:rowOff>47625</xdr:rowOff>
              </from>
              <to>
                <xdr:col>16</xdr:col>
                <xdr:colOff>66675</xdr:colOff>
                <xdr:row>89</xdr:row>
                <xdr:rowOff>238125</xdr:rowOff>
              </to>
            </anchor>
          </controlPr>
        </control>
      </mc:Choice>
      <mc:Fallback>
        <control shapeId="1255" r:id="rId464" name="Control 231"/>
      </mc:Fallback>
    </mc:AlternateContent>
    <mc:AlternateContent xmlns:mc="http://schemas.openxmlformats.org/markup-compatibility/2006">
      <mc:Choice Requires="x14">
        <control shapeId="1256" r:id="rId466" name="Control 232">
          <controlPr defaultSize="0" r:id="rId467">
            <anchor moveWithCells="1">
              <from>
                <xdr:col>14</xdr:col>
                <xdr:colOff>28575</xdr:colOff>
                <xdr:row>90</xdr:row>
                <xdr:rowOff>38100</xdr:rowOff>
              </from>
              <to>
                <xdr:col>15</xdr:col>
                <xdr:colOff>66675</xdr:colOff>
                <xdr:row>90</xdr:row>
                <xdr:rowOff>228600</xdr:rowOff>
              </to>
            </anchor>
          </controlPr>
        </control>
      </mc:Choice>
      <mc:Fallback>
        <control shapeId="1256" r:id="rId466" name="Control 232"/>
      </mc:Fallback>
    </mc:AlternateContent>
    <mc:AlternateContent xmlns:mc="http://schemas.openxmlformats.org/markup-compatibility/2006">
      <mc:Choice Requires="x14">
        <control shapeId="1257" r:id="rId468" name="Control 233">
          <controlPr defaultSize="0" r:id="rId469">
            <anchor moveWithCells="1">
              <from>
                <xdr:col>15</xdr:col>
                <xdr:colOff>38100</xdr:colOff>
                <xdr:row>90</xdr:row>
                <xdr:rowOff>38100</xdr:rowOff>
              </from>
              <to>
                <xdr:col>16</xdr:col>
                <xdr:colOff>66675</xdr:colOff>
                <xdr:row>90</xdr:row>
                <xdr:rowOff>228600</xdr:rowOff>
              </to>
            </anchor>
          </controlPr>
        </control>
      </mc:Choice>
      <mc:Fallback>
        <control shapeId="1257" r:id="rId468" name="Control 233"/>
      </mc:Fallback>
    </mc:AlternateContent>
    <mc:AlternateContent xmlns:mc="http://schemas.openxmlformats.org/markup-compatibility/2006">
      <mc:Choice Requires="x14">
        <control shapeId="1258" r:id="rId470" name="Control 234">
          <controlPr defaultSize="0" r:id="rId471">
            <anchor moveWithCells="1">
              <from>
                <xdr:col>14</xdr:col>
                <xdr:colOff>28575</xdr:colOff>
                <xdr:row>91</xdr:row>
                <xdr:rowOff>38100</xdr:rowOff>
              </from>
              <to>
                <xdr:col>15</xdr:col>
                <xdr:colOff>66675</xdr:colOff>
                <xdr:row>91</xdr:row>
                <xdr:rowOff>228600</xdr:rowOff>
              </to>
            </anchor>
          </controlPr>
        </control>
      </mc:Choice>
      <mc:Fallback>
        <control shapeId="1258" r:id="rId470" name="Control 234"/>
      </mc:Fallback>
    </mc:AlternateContent>
    <mc:AlternateContent xmlns:mc="http://schemas.openxmlformats.org/markup-compatibility/2006">
      <mc:Choice Requires="x14">
        <control shapeId="1259" r:id="rId472" name="Control 235">
          <controlPr defaultSize="0" r:id="rId473">
            <anchor moveWithCells="1">
              <from>
                <xdr:col>15</xdr:col>
                <xdr:colOff>38100</xdr:colOff>
                <xdr:row>91</xdr:row>
                <xdr:rowOff>38100</xdr:rowOff>
              </from>
              <to>
                <xdr:col>16</xdr:col>
                <xdr:colOff>66675</xdr:colOff>
                <xdr:row>91</xdr:row>
                <xdr:rowOff>228600</xdr:rowOff>
              </to>
            </anchor>
          </controlPr>
        </control>
      </mc:Choice>
      <mc:Fallback>
        <control shapeId="1259" r:id="rId472" name="Control 235"/>
      </mc:Fallback>
    </mc:AlternateContent>
    <mc:AlternateContent xmlns:mc="http://schemas.openxmlformats.org/markup-compatibility/2006">
      <mc:Choice Requires="x14">
        <control shapeId="1260" r:id="rId474" name="Control 236">
          <controlPr defaultSize="0" r:id="rId475">
            <anchor moveWithCells="1">
              <from>
                <xdr:col>14</xdr:col>
                <xdr:colOff>28575</xdr:colOff>
                <xdr:row>92</xdr:row>
                <xdr:rowOff>28575</xdr:rowOff>
              </from>
              <to>
                <xdr:col>15</xdr:col>
                <xdr:colOff>66675</xdr:colOff>
                <xdr:row>92</xdr:row>
                <xdr:rowOff>219075</xdr:rowOff>
              </to>
            </anchor>
          </controlPr>
        </control>
      </mc:Choice>
      <mc:Fallback>
        <control shapeId="1260" r:id="rId474" name="Control 236"/>
      </mc:Fallback>
    </mc:AlternateContent>
    <mc:AlternateContent xmlns:mc="http://schemas.openxmlformats.org/markup-compatibility/2006">
      <mc:Choice Requires="x14">
        <control shapeId="1261" r:id="rId476" name="Control 237">
          <controlPr defaultSize="0" r:id="rId477">
            <anchor moveWithCells="1">
              <from>
                <xdr:col>15</xdr:col>
                <xdr:colOff>38100</xdr:colOff>
                <xdr:row>92</xdr:row>
                <xdr:rowOff>28575</xdr:rowOff>
              </from>
              <to>
                <xdr:col>16</xdr:col>
                <xdr:colOff>66675</xdr:colOff>
                <xdr:row>92</xdr:row>
                <xdr:rowOff>219075</xdr:rowOff>
              </to>
            </anchor>
          </controlPr>
        </control>
      </mc:Choice>
      <mc:Fallback>
        <control shapeId="1261" r:id="rId476" name="Control 237"/>
      </mc:Fallback>
    </mc:AlternateContent>
    <mc:AlternateContent xmlns:mc="http://schemas.openxmlformats.org/markup-compatibility/2006">
      <mc:Choice Requires="x14">
        <control shapeId="1262" r:id="rId478" name="Control 238">
          <controlPr defaultSize="0" r:id="rId479">
            <anchor moveWithCells="1">
              <from>
                <xdr:col>14</xdr:col>
                <xdr:colOff>28575</xdr:colOff>
                <xdr:row>93</xdr:row>
                <xdr:rowOff>19050</xdr:rowOff>
              </from>
              <to>
                <xdr:col>15</xdr:col>
                <xdr:colOff>66675</xdr:colOff>
                <xdr:row>93</xdr:row>
                <xdr:rowOff>209550</xdr:rowOff>
              </to>
            </anchor>
          </controlPr>
        </control>
      </mc:Choice>
      <mc:Fallback>
        <control shapeId="1262" r:id="rId478" name="Control 238"/>
      </mc:Fallback>
    </mc:AlternateContent>
    <mc:AlternateContent xmlns:mc="http://schemas.openxmlformats.org/markup-compatibility/2006">
      <mc:Choice Requires="x14">
        <control shapeId="1263" r:id="rId480" name="Control 239">
          <controlPr defaultSize="0" r:id="rId481">
            <anchor moveWithCells="1">
              <from>
                <xdr:col>15</xdr:col>
                <xdr:colOff>38100</xdr:colOff>
                <xdr:row>93</xdr:row>
                <xdr:rowOff>19050</xdr:rowOff>
              </from>
              <to>
                <xdr:col>16</xdr:col>
                <xdr:colOff>66675</xdr:colOff>
                <xdr:row>93</xdr:row>
                <xdr:rowOff>209550</xdr:rowOff>
              </to>
            </anchor>
          </controlPr>
        </control>
      </mc:Choice>
      <mc:Fallback>
        <control shapeId="1263" r:id="rId480" name="Control 239"/>
      </mc:Fallback>
    </mc:AlternateContent>
    <mc:AlternateContent xmlns:mc="http://schemas.openxmlformats.org/markup-compatibility/2006">
      <mc:Choice Requires="x14">
        <control shapeId="1264" r:id="rId482" name="Control 240">
          <controlPr defaultSize="0" r:id="rId483">
            <anchor moveWithCells="1">
              <from>
                <xdr:col>14</xdr:col>
                <xdr:colOff>28575</xdr:colOff>
                <xdr:row>94</xdr:row>
                <xdr:rowOff>19050</xdr:rowOff>
              </from>
              <to>
                <xdr:col>15</xdr:col>
                <xdr:colOff>66675</xdr:colOff>
                <xdr:row>94</xdr:row>
                <xdr:rowOff>209550</xdr:rowOff>
              </to>
            </anchor>
          </controlPr>
        </control>
      </mc:Choice>
      <mc:Fallback>
        <control shapeId="1264" r:id="rId482" name="Control 240"/>
      </mc:Fallback>
    </mc:AlternateContent>
    <mc:AlternateContent xmlns:mc="http://schemas.openxmlformats.org/markup-compatibility/2006">
      <mc:Choice Requires="x14">
        <control shapeId="1265" r:id="rId484" name="Control 241">
          <controlPr defaultSize="0" r:id="rId485">
            <anchor moveWithCells="1">
              <from>
                <xdr:col>15</xdr:col>
                <xdr:colOff>38100</xdr:colOff>
                <xdr:row>94</xdr:row>
                <xdr:rowOff>19050</xdr:rowOff>
              </from>
              <to>
                <xdr:col>16</xdr:col>
                <xdr:colOff>66675</xdr:colOff>
                <xdr:row>94</xdr:row>
                <xdr:rowOff>209550</xdr:rowOff>
              </to>
            </anchor>
          </controlPr>
        </control>
      </mc:Choice>
      <mc:Fallback>
        <control shapeId="1265" r:id="rId484" name="Control 241"/>
      </mc:Fallback>
    </mc:AlternateContent>
    <mc:AlternateContent xmlns:mc="http://schemas.openxmlformats.org/markup-compatibility/2006">
      <mc:Choice Requires="x14">
        <control shapeId="1266" r:id="rId486" name="Control 242">
          <controlPr defaultSize="0" r:id="rId487">
            <anchor moveWithCells="1">
              <from>
                <xdr:col>14</xdr:col>
                <xdr:colOff>28575</xdr:colOff>
                <xdr:row>95</xdr:row>
                <xdr:rowOff>9525</xdr:rowOff>
              </from>
              <to>
                <xdr:col>15</xdr:col>
                <xdr:colOff>66675</xdr:colOff>
                <xdr:row>95</xdr:row>
                <xdr:rowOff>200025</xdr:rowOff>
              </to>
            </anchor>
          </controlPr>
        </control>
      </mc:Choice>
      <mc:Fallback>
        <control shapeId="1266" r:id="rId486" name="Control 242"/>
      </mc:Fallback>
    </mc:AlternateContent>
    <mc:AlternateContent xmlns:mc="http://schemas.openxmlformats.org/markup-compatibility/2006">
      <mc:Choice Requires="x14">
        <control shapeId="1267" r:id="rId488" name="Control 243">
          <controlPr defaultSize="0" r:id="rId489">
            <anchor moveWithCells="1">
              <from>
                <xdr:col>15</xdr:col>
                <xdr:colOff>38100</xdr:colOff>
                <xdr:row>95</xdr:row>
                <xdr:rowOff>9525</xdr:rowOff>
              </from>
              <to>
                <xdr:col>16</xdr:col>
                <xdr:colOff>66675</xdr:colOff>
                <xdr:row>95</xdr:row>
                <xdr:rowOff>200025</xdr:rowOff>
              </to>
            </anchor>
          </controlPr>
        </control>
      </mc:Choice>
      <mc:Fallback>
        <control shapeId="1267" r:id="rId488" name="Control 243"/>
      </mc:Fallback>
    </mc:AlternateContent>
    <mc:AlternateContent xmlns:mc="http://schemas.openxmlformats.org/markup-compatibility/2006">
      <mc:Choice Requires="x14">
        <control shapeId="1268" r:id="rId490" name="Control 244">
          <controlPr defaultSize="0" r:id="rId491">
            <anchor moveWithCells="1">
              <from>
                <xdr:col>14</xdr:col>
                <xdr:colOff>28575</xdr:colOff>
                <xdr:row>96</xdr:row>
                <xdr:rowOff>9525</xdr:rowOff>
              </from>
              <to>
                <xdr:col>15</xdr:col>
                <xdr:colOff>66675</xdr:colOff>
                <xdr:row>96</xdr:row>
                <xdr:rowOff>200025</xdr:rowOff>
              </to>
            </anchor>
          </controlPr>
        </control>
      </mc:Choice>
      <mc:Fallback>
        <control shapeId="1268" r:id="rId490" name="Control 244"/>
      </mc:Fallback>
    </mc:AlternateContent>
    <mc:AlternateContent xmlns:mc="http://schemas.openxmlformats.org/markup-compatibility/2006">
      <mc:Choice Requires="x14">
        <control shapeId="1269" r:id="rId492" name="Control 245">
          <controlPr defaultSize="0" r:id="rId493">
            <anchor moveWithCells="1">
              <from>
                <xdr:col>15</xdr:col>
                <xdr:colOff>38100</xdr:colOff>
                <xdr:row>96</xdr:row>
                <xdr:rowOff>9525</xdr:rowOff>
              </from>
              <to>
                <xdr:col>16</xdr:col>
                <xdr:colOff>66675</xdr:colOff>
                <xdr:row>96</xdr:row>
                <xdr:rowOff>200025</xdr:rowOff>
              </to>
            </anchor>
          </controlPr>
        </control>
      </mc:Choice>
      <mc:Fallback>
        <control shapeId="1269" r:id="rId492" name="Control 245"/>
      </mc:Fallback>
    </mc:AlternateContent>
    <mc:AlternateContent xmlns:mc="http://schemas.openxmlformats.org/markup-compatibility/2006">
      <mc:Choice Requires="x14">
        <control shapeId="1270" r:id="rId494" name="Control 246">
          <controlPr defaultSize="0" r:id="rId495">
            <anchor moveWithCells="1">
              <from>
                <xdr:col>14</xdr:col>
                <xdr:colOff>28575</xdr:colOff>
                <xdr:row>97</xdr:row>
                <xdr:rowOff>0</xdr:rowOff>
              </from>
              <to>
                <xdr:col>15</xdr:col>
                <xdr:colOff>66675</xdr:colOff>
                <xdr:row>97</xdr:row>
                <xdr:rowOff>190500</xdr:rowOff>
              </to>
            </anchor>
          </controlPr>
        </control>
      </mc:Choice>
      <mc:Fallback>
        <control shapeId="1270" r:id="rId494" name="Control 246"/>
      </mc:Fallback>
    </mc:AlternateContent>
    <mc:AlternateContent xmlns:mc="http://schemas.openxmlformats.org/markup-compatibility/2006">
      <mc:Choice Requires="x14">
        <control shapeId="1271" r:id="rId496" name="Control 247">
          <controlPr defaultSize="0" r:id="rId497">
            <anchor moveWithCells="1">
              <from>
                <xdr:col>15</xdr:col>
                <xdr:colOff>38100</xdr:colOff>
                <xdr:row>97</xdr:row>
                <xdr:rowOff>0</xdr:rowOff>
              </from>
              <to>
                <xdr:col>16</xdr:col>
                <xdr:colOff>66675</xdr:colOff>
                <xdr:row>97</xdr:row>
                <xdr:rowOff>190500</xdr:rowOff>
              </to>
            </anchor>
          </controlPr>
        </control>
      </mc:Choice>
      <mc:Fallback>
        <control shapeId="1271" r:id="rId496" name="Control 247"/>
      </mc:Fallback>
    </mc:AlternateContent>
    <mc:AlternateContent xmlns:mc="http://schemas.openxmlformats.org/markup-compatibility/2006">
      <mc:Choice Requires="x14">
        <control shapeId="1272" r:id="rId498" name="Control 248">
          <controlPr defaultSize="0" r:id="rId499">
            <anchor moveWithCells="1">
              <from>
                <xdr:col>14</xdr:col>
                <xdr:colOff>28575</xdr:colOff>
                <xdr:row>98</xdr:row>
                <xdr:rowOff>0</xdr:rowOff>
              </from>
              <to>
                <xdr:col>15</xdr:col>
                <xdr:colOff>66675</xdr:colOff>
                <xdr:row>98</xdr:row>
                <xdr:rowOff>180975</xdr:rowOff>
              </to>
            </anchor>
          </controlPr>
        </control>
      </mc:Choice>
      <mc:Fallback>
        <control shapeId="1272" r:id="rId498" name="Control 248"/>
      </mc:Fallback>
    </mc:AlternateContent>
    <mc:AlternateContent xmlns:mc="http://schemas.openxmlformats.org/markup-compatibility/2006">
      <mc:Choice Requires="x14">
        <control shapeId="1273" r:id="rId500" name="Control 249">
          <controlPr defaultSize="0" r:id="rId501">
            <anchor moveWithCells="1">
              <from>
                <xdr:col>15</xdr:col>
                <xdr:colOff>38100</xdr:colOff>
                <xdr:row>98</xdr:row>
                <xdr:rowOff>0</xdr:rowOff>
              </from>
              <to>
                <xdr:col>16</xdr:col>
                <xdr:colOff>66675</xdr:colOff>
                <xdr:row>98</xdr:row>
                <xdr:rowOff>180975</xdr:rowOff>
              </to>
            </anchor>
          </controlPr>
        </control>
      </mc:Choice>
      <mc:Fallback>
        <control shapeId="1273" r:id="rId500" name="Control 249"/>
      </mc:Fallback>
    </mc:AlternateContent>
    <mc:AlternateContent xmlns:mc="http://schemas.openxmlformats.org/markup-compatibility/2006">
      <mc:Choice Requires="x14">
        <control shapeId="1274" r:id="rId502" name="Control 250">
          <controlPr defaultSize="0" r:id="rId503">
            <anchor moveWithCells="1">
              <from>
                <xdr:col>14</xdr:col>
                <xdr:colOff>28575</xdr:colOff>
                <xdr:row>98</xdr:row>
                <xdr:rowOff>276225</xdr:rowOff>
              </from>
              <to>
                <xdr:col>15</xdr:col>
                <xdr:colOff>66675</xdr:colOff>
                <xdr:row>99</xdr:row>
                <xdr:rowOff>180975</xdr:rowOff>
              </to>
            </anchor>
          </controlPr>
        </control>
      </mc:Choice>
      <mc:Fallback>
        <control shapeId="1274" r:id="rId502" name="Control 250"/>
      </mc:Fallback>
    </mc:AlternateContent>
    <mc:AlternateContent xmlns:mc="http://schemas.openxmlformats.org/markup-compatibility/2006">
      <mc:Choice Requires="x14">
        <control shapeId="1275" r:id="rId504" name="Control 251">
          <controlPr defaultSize="0" r:id="rId505">
            <anchor moveWithCells="1">
              <from>
                <xdr:col>15</xdr:col>
                <xdr:colOff>38100</xdr:colOff>
                <xdr:row>98</xdr:row>
                <xdr:rowOff>276225</xdr:rowOff>
              </from>
              <to>
                <xdr:col>16</xdr:col>
                <xdr:colOff>66675</xdr:colOff>
                <xdr:row>99</xdr:row>
                <xdr:rowOff>180975</xdr:rowOff>
              </to>
            </anchor>
          </controlPr>
        </control>
      </mc:Choice>
      <mc:Fallback>
        <control shapeId="1275" r:id="rId504" name="Control 251"/>
      </mc:Fallback>
    </mc:AlternateContent>
    <mc:AlternateContent xmlns:mc="http://schemas.openxmlformats.org/markup-compatibility/2006">
      <mc:Choice Requires="x14">
        <control shapeId="1276" r:id="rId506" name="Control 252">
          <controlPr defaultSize="0" r:id="rId507">
            <anchor moveWithCells="1">
              <from>
                <xdr:col>14</xdr:col>
                <xdr:colOff>28575</xdr:colOff>
                <xdr:row>99</xdr:row>
                <xdr:rowOff>276225</xdr:rowOff>
              </from>
              <to>
                <xdr:col>15</xdr:col>
                <xdr:colOff>66675</xdr:colOff>
                <xdr:row>100</xdr:row>
                <xdr:rowOff>171450</xdr:rowOff>
              </to>
            </anchor>
          </controlPr>
        </control>
      </mc:Choice>
      <mc:Fallback>
        <control shapeId="1276" r:id="rId506" name="Control 252"/>
      </mc:Fallback>
    </mc:AlternateContent>
    <mc:AlternateContent xmlns:mc="http://schemas.openxmlformats.org/markup-compatibility/2006">
      <mc:Choice Requires="x14">
        <control shapeId="1277" r:id="rId508" name="Control 253">
          <controlPr defaultSize="0" r:id="rId509">
            <anchor moveWithCells="1">
              <from>
                <xdr:col>15</xdr:col>
                <xdr:colOff>38100</xdr:colOff>
                <xdr:row>99</xdr:row>
                <xdr:rowOff>276225</xdr:rowOff>
              </from>
              <to>
                <xdr:col>16</xdr:col>
                <xdr:colOff>66675</xdr:colOff>
                <xdr:row>100</xdr:row>
                <xdr:rowOff>171450</xdr:rowOff>
              </to>
            </anchor>
          </controlPr>
        </control>
      </mc:Choice>
      <mc:Fallback>
        <control shapeId="1277" r:id="rId508" name="Control 253"/>
      </mc:Fallback>
    </mc:AlternateContent>
    <mc:AlternateContent xmlns:mc="http://schemas.openxmlformats.org/markup-compatibility/2006">
      <mc:Choice Requires="x14">
        <control shapeId="1278" r:id="rId510" name="Control 254">
          <controlPr defaultSize="0" r:id="rId511">
            <anchor moveWithCells="1">
              <from>
                <xdr:col>14</xdr:col>
                <xdr:colOff>28575</xdr:colOff>
                <xdr:row>100</xdr:row>
                <xdr:rowOff>266700</xdr:rowOff>
              </from>
              <to>
                <xdr:col>15</xdr:col>
                <xdr:colOff>66675</xdr:colOff>
                <xdr:row>101</xdr:row>
                <xdr:rowOff>171450</xdr:rowOff>
              </to>
            </anchor>
          </controlPr>
        </control>
      </mc:Choice>
      <mc:Fallback>
        <control shapeId="1278" r:id="rId510" name="Control 254"/>
      </mc:Fallback>
    </mc:AlternateContent>
    <mc:AlternateContent xmlns:mc="http://schemas.openxmlformats.org/markup-compatibility/2006">
      <mc:Choice Requires="x14">
        <control shapeId="1279" r:id="rId512" name="Control 255">
          <controlPr defaultSize="0" r:id="rId513">
            <anchor moveWithCells="1">
              <from>
                <xdr:col>15</xdr:col>
                <xdr:colOff>38100</xdr:colOff>
                <xdr:row>100</xdr:row>
                <xdr:rowOff>266700</xdr:rowOff>
              </from>
              <to>
                <xdr:col>16</xdr:col>
                <xdr:colOff>66675</xdr:colOff>
                <xdr:row>101</xdr:row>
                <xdr:rowOff>171450</xdr:rowOff>
              </to>
            </anchor>
          </controlPr>
        </control>
      </mc:Choice>
      <mc:Fallback>
        <control shapeId="1279" r:id="rId512" name="Control 255"/>
      </mc:Fallback>
    </mc:AlternateContent>
    <mc:AlternateContent xmlns:mc="http://schemas.openxmlformats.org/markup-compatibility/2006">
      <mc:Choice Requires="x14">
        <control shapeId="1280" r:id="rId514" name="Control 256">
          <controlPr defaultSize="0" r:id="rId515">
            <anchor moveWithCells="1">
              <from>
                <xdr:col>14</xdr:col>
                <xdr:colOff>28575</xdr:colOff>
                <xdr:row>101</xdr:row>
                <xdr:rowOff>266700</xdr:rowOff>
              </from>
              <to>
                <xdr:col>15</xdr:col>
                <xdr:colOff>66675</xdr:colOff>
                <xdr:row>102</xdr:row>
                <xdr:rowOff>161925</xdr:rowOff>
              </to>
            </anchor>
          </controlPr>
        </control>
      </mc:Choice>
      <mc:Fallback>
        <control shapeId="1280" r:id="rId514" name="Control 256"/>
      </mc:Fallback>
    </mc:AlternateContent>
    <mc:AlternateContent xmlns:mc="http://schemas.openxmlformats.org/markup-compatibility/2006">
      <mc:Choice Requires="x14">
        <control shapeId="1281" r:id="rId516" name="Control 257">
          <controlPr defaultSize="0" r:id="rId517">
            <anchor moveWithCells="1">
              <from>
                <xdr:col>15</xdr:col>
                <xdr:colOff>38100</xdr:colOff>
                <xdr:row>101</xdr:row>
                <xdr:rowOff>266700</xdr:rowOff>
              </from>
              <to>
                <xdr:col>16</xdr:col>
                <xdr:colOff>66675</xdr:colOff>
                <xdr:row>102</xdr:row>
                <xdr:rowOff>161925</xdr:rowOff>
              </to>
            </anchor>
          </controlPr>
        </control>
      </mc:Choice>
      <mc:Fallback>
        <control shapeId="1281" r:id="rId516" name="Control 257"/>
      </mc:Fallback>
    </mc:AlternateContent>
    <mc:AlternateContent xmlns:mc="http://schemas.openxmlformats.org/markup-compatibility/2006">
      <mc:Choice Requires="x14">
        <control shapeId="1282" r:id="rId518" name="Control 258">
          <controlPr defaultSize="0" r:id="rId519">
            <anchor moveWithCells="1">
              <from>
                <xdr:col>14</xdr:col>
                <xdr:colOff>28575</xdr:colOff>
                <xdr:row>102</xdr:row>
                <xdr:rowOff>257175</xdr:rowOff>
              </from>
              <to>
                <xdr:col>15</xdr:col>
                <xdr:colOff>66675</xdr:colOff>
                <xdr:row>103</xdr:row>
                <xdr:rowOff>152400</xdr:rowOff>
              </to>
            </anchor>
          </controlPr>
        </control>
      </mc:Choice>
      <mc:Fallback>
        <control shapeId="1282" r:id="rId518" name="Control 258"/>
      </mc:Fallback>
    </mc:AlternateContent>
    <mc:AlternateContent xmlns:mc="http://schemas.openxmlformats.org/markup-compatibility/2006">
      <mc:Choice Requires="x14">
        <control shapeId="1283" r:id="rId520" name="Control 259">
          <controlPr defaultSize="0" r:id="rId521">
            <anchor moveWithCells="1">
              <from>
                <xdr:col>15</xdr:col>
                <xdr:colOff>38100</xdr:colOff>
                <xdr:row>102</xdr:row>
                <xdr:rowOff>257175</xdr:rowOff>
              </from>
              <to>
                <xdr:col>16</xdr:col>
                <xdr:colOff>66675</xdr:colOff>
                <xdr:row>103</xdr:row>
                <xdr:rowOff>152400</xdr:rowOff>
              </to>
            </anchor>
          </controlPr>
        </control>
      </mc:Choice>
      <mc:Fallback>
        <control shapeId="1283" r:id="rId520" name="Control 259"/>
      </mc:Fallback>
    </mc:AlternateContent>
    <mc:AlternateContent xmlns:mc="http://schemas.openxmlformats.org/markup-compatibility/2006">
      <mc:Choice Requires="x14">
        <control shapeId="1284" r:id="rId522" name="Control 260">
          <controlPr defaultSize="0" r:id="rId523">
            <anchor moveWithCells="1">
              <from>
                <xdr:col>14</xdr:col>
                <xdr:colOff>28575</xdr:colOff>
                <xdr:row>103</xdr:row>
                <xdr:rowOff>247650</xdr:rowOff>
              </from>
              <to>
                <xdr:col>15</xdr:col>
                <xdr:colOff>66675</xdr:colOff>
                <xdr:row>104</xdr:row>
                <xdr:rowOff>152400</xdr:rowOff>
              </to>
            </anchor>
          </controlPr>
        </control>
      </mc:Choice>
      <mc:Fallback>
        <control shapeId="1284" r:id="rId522" name="Control 260"/>
      </mc:Fallback>
    </mc:AlternateContent>
    <mc:AlternateContent xmlns:mc="http://schemas.openxmlformats.org/markup-compatibility/2006">
      <mc:Choice Requires="x14">
        <control shapeId="1285" r:id="rId524" name="Control 261">
          <controlPr defaultSize="0" r:id="rId525">
            <anchor moveWithCells="1">
              <from>
                <xdr:col>15</xdr:col>
                <xdr:colOff>38100</xdr:colOff>
                <xdr:row>103</xdr:row>
                <xdr:rowOff>247650</xdr:rowOff>
              </from>
              <to>
                <xdr:col>16</xdr:col>
                <xdr:colOff>66675</xdr:colOff>
                <xdr:row>104</xdr:row>
                <xdr:rowOff>152400</xdr:rowOff>
              </to>
            </anchor>
          </controlPr>
        </control>
      </mc:Choice>
      <mc:Fallback>
        <control shapeId="1285" r:id="rId524" name="Control 261"/>
      </mc:Fallback>
    </mc:AlternateContent>
    <mc:AlternateContent xmlns:mc="http://schemas.openxmlformats.org/markup-compatibility/2006">
      <mc:Choice Requires="x14">
        <control shapeId="1286" r:id="rId526" name="Control 262">
          <controlPr defaultSize="0" r:id="rId527">
            <anchor moveWithCells="1">
              <from>
                <xdr:col>14</xdr:col>
                <xdr:colOff>28575</xdr:colOff>
                <xdr:row>104</xdr:row>
                <xdr:rowOff>247650</xdr:rowOff>
              </from>
              <to>
                <xdr:col>15</xdr:col>
                <xdr:colOff>66675</xdr:colOff>
                <xdr:row>105</xdr:row>
                <xdr:rowOff>142875</xdr:rowOff>
              </to>
            </anchor>
          </controlPr>
        </control>
      </mc:Choice>
      <mc:Fallback>
        <control shapeId="1286" r:id="rId526" name="Control 262"/>
      </mc:Fallback>
    </mc:AlternateContent>
    <mc:AlternateContent xmlns:mc="http://schemas.openxmlformats.org/markup-compatibility/2006">
      <mc:Choice Requires="x14">
        <control shapeId="1287" r:id="rId528" name="Control 263">
          <controlPr defaultSize="0" r:id="rId529">
            <anchor moveWithCells="1">
              <from>
                <xdr:col>15</xdr:col>
                <xdr:colOff>38100</xdr:colOff>
                <xdr:row>104</xdr:row>
                <xdr:rowOff>247650</xdr:rowOff>
              </from>
              <to>
                <xdr:col>16</xdr:col>
                <xdr:colOff>66675</xdr:colOff>
                <xdr:row>105</xdr:row>
                <xdr:rowOff>142875</xdr:rowOff>
              </to>
            </anchor>
          </controlPr>
        </control>
      </mc:Choice>
      <mc:Fallback>
        <control shapeId="1287" r:id="rId528" name="Control 263"/>
      </mc:Fallback>
    </mc:AlternateContent>
    <mc:AlternateContent xmlns:mc="http://schemas.openxmlformats.org/markup-compatibility/2006">
      <mc:Choice Requires="x14">
        <control shapeId="1288" r:id="rId530" name="Control 264">
          <controlPr defaultSize="0" r:id="rId531">
            <anchor moveWithCells="1">
              <from>
                <xdr:col>14</xdr:col>
                <xdr:colOff>28575</xdr:colOff>
                <xdr:row>105</xdr:row>
                <xdr:rowOff>238125</xdr:rowOff>
              </from>
              <to>
                <xdr:col>15</xdr:col>
                <xdr:colOff>66675</xdr:colOff>
                <xdr:row>106</xdr:row>
                <xdr:rowOff>142875</xdr:rowOff>
              </to>
            </anchor>
          </controlPr>
        </control>
      </mc:Choice>
      <mc:Fallback>
        <control shapeId="1288" r:id="rId530" name="Control 264"/>
      </mc:Fallback>
    </mc:AlternateContent>
    <mc:AlternateContent xmlns:mc="http://schemas.openxmlformats.org/markup-compatibility/2006">
      <mc:Choice Requires="x14">
        <control shapeId="1289" r:id="rId532" name="Control 265">
          <controlPr defaultSize="0" r:id="rId533">
            <anchor moveWithCells="1">
              <from>
                <xdr:col>15</xdr:col>
                <xdr:colOff>38100</xdr:colOff>
                <xdr:row>105</xdr:row>
                <xdr:rowOff>238125</xdr:rowOff>
              </from>
              <to>
                <xdr:col>16</xdr:col>
                <xdr:colOff>66675</xdr:colOff>
                <xdr:row>106</xdr:row>
                <xdr:rowOff>142875</xdr:rowOff>
              </to>
            </anchor>
          </controlPr>
        </control>
      </mc:Choice>
      <mc:Fallback>
        <control shapeId="1289" r:id="rId532" name="Control 265"/>
      </mc:Fallback>
    </mc:AlternateContent>
    <mc:AlternateContent xmlns:mc="http://schemas.openxmlformats.org/markup-compatibility/2006">
      <mc:Choice Requires="x14">
        <control shapeId="1290" r:id="rId534" name="Control 266">
          <controlPr defaultSize="0" r:id="rId535">
            <anchor moveWithCells="1">
              <from>
                <xdr:col>14</xdr:col>
                <xdr:colOff>28575</xdr:colOff>
                <xdr:row>106</xdr:row>
                <xdr:rowOff>238125</xdr:rowOff>
              </from>
              <to>
                <xdr:col>15</xdr:col>
                <xdr:colOff>66675</xdr:colOff>
                <xdr:row>107</xdr:row>
                <xdr:rowOff>133350</xdr:rowOff>
              </to>
            </anchor>
          </controlPr>
        </control>
      </mc:Choice>
      <mc:Fallback>
        <control shapeId="1290" r:id="rId534" name="Control 266"/>
      </mc:Fallback>
    </mc:AlternateContent>
    <mc:AlternateContent xmlns:mc="http://schemas.openxmlformats.org/markup-compatibility/2006">
      <mc:Choice Requires="x14">
        <control shapeId="1291" r:id="rId536" name="Control 267">
          <controlPr defaultSize="0" r:id="rId537">
            <anchor moveWithCells="1">
              <from>
                <xdr:col>15</xdr:col>
                <xdr:colOff>38100</xdr:colOff>
                <xdr:row>106</xdr:row>
                <xdr:rowOff>238125</xdr:rowOff>
              </from>
              <to>
                <xdr:col>16</xdr:col>
                <xdr:colOff>66675</xdr:colOff>
                <xdr:row>107</xdr:row>
                <xdr:rowOff>133350</xdr:rowOff>
              </to>
            </anchor>
          </controlPr>
        </control>
      </mc:Choice>
      <mc:Fallback>
        <control shapeId="1291" r:id="rId536" name="Control 267"/>
      </mc:Fallback>
    </mc:AlternateContent>
    <mc:AlternateContent xmlns:mc="http://schemas.openxmlformats.org/markup-compatibility/2006">
      <mc:Choice Requires="x14">
        <control shapeId="1292" r:id="rId538" name="Control 268">
          <controlPr defaultSize="0" r:id="rId539">
            <anchor moveWithCells="1">
              <from>
                <xdr:col>14</xdr:col>
                <xdr:colOff>28575</xdr:colOff>
                <xdr:row>107</xdr:row>
                <xdr:rowOff>228600</xdr:rowOff>
              </from>
              <to>
                <xdr:col>15</xdr:col>
                <xdr:colOff>66675</xdr:colOff>
                <xdr:row>108</xdr:row>
                <xdr:rowOff>133350</xdr:rowOff>
              </to>
            </anchor>
          </controlPr>
        </control>
      </mc:Choice>
      <mc:Fallback>
        <control shapeId="1292" r:id="rId538" name="Control 268"/>
      </mc:Fallback>
    </mc:AlternateContent>
    <mc:AlternateContent xmlns:mc="http://schemas.openxmlformats.org/markup-compatibility/2006">
      <mc:Choice Requires="x14">
        <control shapeId="1293" r:id="rId540" name="Control 269">
          <controlPr defaultSize="0" r:id="rId541">
            <anchor moveWithCells="1">
              <from>
                <xdr:col>15</xdr:col>
                <xdr:colOff>38100</xdr:colOff>
                <xdr:row>107</xdr:row>
                <xdr:rowOff>228600</xdr:rowOff>
              </from>
              <to>
                <xdr:col>16</xdr:col>
                <xdr:colOff>66675</xdr:colOff>
                <xdr:row>108</xdr:row>
                <xdr:rowOff>133350</xdr:rowOff>
              </to>
            </anchor>
          </controlPr>
        </control>
      </mc:Choice>
      <mc:Fallback>
        <control shapeId="1293" r:id="rId540" name="Control 269"/>
      </mc:Fallback>
    </mc:AlternateContent>
    <mc:AlternateContent xmlns:mc="http://schemas.openxmlformats.org/markup-compatibility/2006">
      <mc:Choice Requires="x14">
        <control shapeId="1294" r:id="rId542" name="Control 270">
          <controlPr defaultSize="0" r:id="rId543">
            <anchor moveWithCells="1">
              <from>
                <xdr:col>14</xdr:col>
                <xdr:colOff>28575</xdr:colOff>
                <xdr:row>108</xdr:row>
                <xdr:rowOff>228600</xdr:rowOff>
              </from>
              <to>
                <xdr:col>15</xdr:col>
                <xdr:colOff>66675</xdr:colOff>
                <xdr:row>109</xdr:row>
                <xdr:rowOff>123825</xdr:rowOff>
              </to>
            </anchor>
          </controlPr>
        </control>
      </mc:Choice>
      <mc:Fallback>
        <control shapeId="1294" r:id="rId542" name="Control 270"/>
      </mc:Fallback>
    </mc:AlternateContent>
    <mc:AlternateContent xmlns:mc="http://schemas.openxmlformats.org/markup-compatibility/2006">
      <mc:Choice Requires="x14">
        <control shapeId="1295" r:id="rId544" name="Control 271">
          <controlPr defaultSize="0" r:id="rId545">
            <anchor moveWithCells="1">
              <from>
                <xdr:col>15</xdr:col>
                <xdr:colOff>38100</xdr:colOff>
                <xdr:row>108</xdr:row>
                <xdr:rowOff>228600</xdr:rowOff>
              </from>
              <to>
                <xdr:col>16</xdr:col>
                <xdr:colOff>66675</xdr:colOff>
                <xdr:row>109</xdr:row>
                <xdr:rowOff>123825</xdr:rowOff>
              </to>
            </anchor>
          </controlPr>
        </control>
      </mc:Choice>
      <mc:Fallback>
        <control shapeId="1295" r:id="rId544" name="Control 271"/>
      </mc:Fallback>
    </mc:AlternateContent>
    <mc:AlternateContent xmlns:mc="http://schemas.openxmlformats.org/markup-compatibility/2006">
      <mc:Choice Requires="x14">
        <control shapeId="1296" r:id="rId546" name="Control 272">
          <controlPr defaultSize="0" r:id="rId547">
            <anchor moveWithCells="1">
              <from>
                <xdr:col>14</xdr:col>
                <xdr:colOff>28575</xdr:colOff>
                <xdr:row>109</xdr:row>
                <xdr:rowOff>219075</xdr:rowOff>
              </from>
              <to>
                <xdr:col>15</xdr:col>
                <xdr:colOff>66675</xdr:colOff>
                <xdr:row>110</xdr:row>
                <xdr:rowOff>114300</xdr:rowOff>
              </to>
            </anchor>
          </controlPr>
        </control>
      </mc:Choice>
      <mc:Fallback>
        <control shapeId="1296" r:id="rId546" name="Control 272"/>
      </mc:Fallback>
    </mc:AlternateContent>
    <mc:AlternateContent xmlns:mc="http://schemas.openxmlformats.org/markup-compatibility/2006">
      <mc:Choice Requires="x14">
        <control shapeId="1297" r:id="rId548" name="Control 273">
          <controlPr defaultSize="0" r:id="rId549">
            <anchor moveWithCells="1">
              <from>
                <xdr:col>15</xdr:col>
                <xdr:colOff>38100</xdr:colOff>
                <xdr:row>109</xdr:row>
                <xdr:rowOff>219075</xdr:rowOff>
              </from>
              <to>
                <xdr:col>16</xdr:col>
                <xdr:colOff>66675</xdr:colOff>
                <xdr:row>110</xdr:row>
                <xdr:rowOff>114300</xdr:rowOff>
              </to>
            </anchor>
          </controlPr>
        </control>
      </mc:Choice>
      <mc:Fallback>
        <control shapeId="1297" r:id="rId548" name="Control 273"/>
      </mc:Fallback>
    </mc:AlternateContent>
    <mc:AlternateContent xmlns:mc="http://schemas.openxmlformats.org/markup-compatibility/2006">
      <mc:Choice Requires="x14">
        <control shapeId="1298" r:id="rId550" name="Control 274">
          <controlPr defaultSize="0" r:id="rId551">
            <anchor moveWithCells="1">
              <from>
                <xdr:col>14</xdr:col>
                <xdr:colOff>28575</xdr:colOff>
                <xdr:row>110</xdr:row>
                <xdr:rowOff>209550</xdr:rowOff>
              </from>
              <to>
                <xdr:col>15</xdr:col>
                <xdr:colOff>66675</xdr:colOff>
                <xdr:row>111</xdr:row>
                <xdr:rowOff>114300</xdr:rowOff>
              </to>
            </anchor>
          </controlPr>
        </control>
      </mc:Choice>
      <mc:Fallback>
        <control shapeId="1298" r:id="rId550" name="Control 274"/>
      </mc:Fallback>
    </mc:AlternateContent>
    <mc:AlternateContent xmlns:mc="http://schemas.openxmlformats.org/markup-compatibility/2006">
      <mc:Choice Requires="x14">
        <control shapeId="1299" r:id="rId552" name="Control 275">
          <controlPr defaultSize="0" r:id="rId553">
            <anchor moveWithCells="1">
              <from>
                <xdr:col>15</xdr:col>
                <xdr:colOff>38100</xdr:colOff>
                <xdr:row>110</xdr:row>
                <xdr:rowOff>209550</xdr:rowOff>
              </from>
              <to>
                <xdr:col>16</xdr:col>
                <xdr:colOff>66675</xdr:colOff>
                <xdr:row>111</xdr:row>
                <xdr:rowOff>114300</xdr:rowOff>
              </to>
            </anchor>
          </controlPr>
        </control>
      </mc:Choice>
      <mc:Fallback>
        <control shapeId="1299" r:id="rId552" name="Control 275"/>
      </mc:Fallback>
    </mc:AlternateContent>
    <mc:AlternateContent xmlns:mc="http://schemas.openxmlformats.org/markup-compatibility/2006">
      <mc:Choice Requires="x14">
        <control shapeId="1300" r:id="rId554" name="Control 276">
          <controlPr defaultSize="0" r:id="rId555">
            <anchor moveWithCells="1">
              <from>
                <xdr:col>14</xdr:col>
                <xdr:colOff>28575</xdr:colOff>
                <xdr:row>111</xdr:row>
                <xdr:rowOff>209550</xdr:rowOff>
              </from>
              <to>
                <xdr:col>15</xdr:col>
                <xdr:colOff>66675</xdr:colOff>
                <xdr:row>112</xdr:row>
                <xdr:rowOff>104775</xdr:rowOff>
              </to>
            </anchor>
          </controlPr>
        </control>
      </mc:Choice>
      <mc:Fallback>
        <control shapeId="1300" r:id="rId554" name="Control 276"/>
      </mc:Fallback>
    </mc:AlternateContent>
    <mc:AlternateContent xmlns:mc="http://schemas.openxmlformats.org/markup-compatibility/2006">
      <mc:Choice Requires="x14">
        <control shapeId="1301" r:id="rId556" name="Control 277">
          <controlPr defaultSize="0" r:id="rId557">
            <anchor moveWithCells="1">
              <from>
                <xdr:col>15</xdr:col>
                <xdr:colOff>38100</xdr:colOff>
                <xdr:row>111</xdr:row>
                <xdr:rowOff>209550</xdr:rowOff>
              </from>
              <to>
                <xdr:col>16</xdr:col>
                <xdr:colOff>66675</xdr:colOff>
                <xdr:row>112</xdr:row>
                <xdr:rowOff>104775</xdr:rowOff>
              </to>
            </anchor>
          </controlPr>
        </control>
      </mc:Choice>
      <mc:Fallback>
        <control shapeId="1301" r:id="rId556" name="Control 277"/>
      </mc:Fallback>
    </mc:AlternateContent>
    <mc:AlternateContent xmlns:mc="http://schemas.openxmlformats.org/markup-compatibility/2006">
      <mc:Choice Requires="x14">
        <control shapeId="1302" r:id="rId558" name="Control 278">
          <controlPr defaultSize="0" r:id="rId559">
            <anchor moveWithCells="1">
              <from>
                <xdr:col>14</xdr:col>
                <xdr:colOff>28575</xdr:colOff>
                <xdr:row>112</xdr:row>
                <xdr:rowOff>200025</xdr:rowOff>
              </from>
              <to>
                <xdr:col>15</xdr:col>
                <xdr:colOff>66675</xdr:colOff>
                <xdr:row>113</xdr:row>
                <xdr:rowOff>104775</xdr:rowOff>
              </to>
            </anchor>
          </controlPr>
        </control>
      </mc:Choice>
      <mc:Fallback>
        <control shapeId="1302" r:id="rId558" name="Control 278"/>
      </mc:Fallback>
    </mc:AlternateContent>
    <mc:AlternateContent xmlns:mc="http://schemas.openxmlformats.org/markup-compatibility/2006">
      <mc:Choice Requires="x14">
        <control shapeId="1303" r:id="rId560" name="Control 279">
          <controlPr defaultSize="0" r:id="rId561">
            <anchor moveWithCells="1">
              <from>
                <xdr:col>15</xdr:col>
                <xdr:colOff>38100</xdr:colOff>
                <xdr:row>112</xdr:row>
                <xdr:rowOff>200025</xdr:rowOff>
              </from>
              <to>
                <xdr:col>16</xdr:col>
                <xdr:colOff>66675</xdr:colOff>
                <xdr:row>113</xdr:row>
                <xdr:rowOff>104775</xdr:rowOff>
              </to>
            </anchor>
          </controlPr>
        </control>
      </mc:Choice>
      <mc:Fallback>
        <control shapeId="1303" r:id="rId560" name="Control 279"/>
      </mc:Fallback>
    </mc:AlternateContent>
    <mc:AlternateContent xmlns:mc="http://schemas.openxmlformats.org/markup-compatibility/2006">
      <mc:Choice Requires="x14">
        <control shapeId="1304" r:id="rId562" name="Control 280">
          <controlPr defaultSize="0" r:id="rId563">
            <anchor moveWithCells="1">
              <from>
                <xdr:col>14</xdr:col>
                <xdr:colOff>28575</xdr:colOff>
                <xdr:row>113</xdr:row>
                <xdr:rowOff>200025</xdr:rowOff>
              </from>
              <to>
                <xdr:col>15</xdr:col>
                <xdr:colOff>66675</xdr:colOff>
                <xdr:row>114</xdr:row>
                <xdr:rowOff>95250</xdr:rowOff>
              </to>
            </anchor>
          </controlPr>
        </control>
      </mc:Choice>
      <mc:Fallback>
        <control shapeId="1304" r:id="rId562" name="Control 280"/>
      </mc:Fallback>
    </mc:AlternateContent>
    <mc:AlternateContent xmlns:mc="http://schemas.openxmlformats.org/markup-compatibility/2006">
      <mc:Choice Requires="x14">
        <control shapeId="1305" r:id="rId564" name="Control 281">
          <controlPr defaultSize="0" r:id="rId565">
            <anchor moveWithCells="1">
              <from>
                <xdr:col>15</xdr:col>
                <xdr:colOff>38100</xdr:colOff>
                <xdr:row>113</xdr:row>
                <xdr:rowOff>200025</xdr:rowOff>
              </from>
              <to>
                <xdr:col>16</xdr:col>
                <xdr:colOff>66675</xdr:colOff>
                <xdr:row>114</xdr:row>
                <xdr:rowOff>95250</xdr:rowOff>
              </to>
            </anchor>
          </controlPr>
        </control>
      </mc:Choice>
      <mc:Fallback>
        <control shapeId="1305" r:id="rId564" name="Control 281"/>
      </mc:Fallback>
    </mc:AlternateContent>
    <mc:AlternateContent xmlns:mc="http://schemas.openxmlformats.org/markup-compatibility/2006">
      <mc:Choice Requires="x14">
        <control shapeId="1306" r:id="rId566" name="Control 282">
          <controlPr defaultSize="0" r:id="rId567">
            <anchor moveWithCells="1">
              <from>
                <xdr:col>14</xdr:col>
                <xdr:colOff>28575</xdr:colOff>
                <xdr:row>114</xdr:row>
                <xdr:rowOff>190500</xdr:rowOff>
              </from>
              <to>
                <xdr:col>14</xdr:col>
                <xdr:colOff>638175</xdr:colOff>
                <xdr:row>115</xdr:row>
                <xdr:rowOff>142875</xdr:rowOff>
              </to>
            </anchor>
          </controlPr>
        </control>
      </mc:Choice>
      <mc:Fallback>
        <control shapeId="1306" r:id="rId566" name="Control 28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sheetPr codeName="List2"/>
  <dimension ref="A1:BS106"/>
  <sheetViews>
    <sheetView tabSelected="1" topLeftCell="AR1" workbookViewId="0">
      <selection activeCell="BA11" sqref="BA11:BB25"/>
    </sheetView>
  </sheetViews>
  <sheetFormatPr defaultColWidth="9.140625" defaultRowHeight="15" x14ac:dyDescent="0.25"/>
  <cols>
    <col min="2" max="2" width="12" bestFit="1" customWidth="1"/>
    <col min="47" max="47" width="10" bestFit="1" customWidth="1"/>
    <col min="53" max="53" width="10" bestFit="1" customWidth="1"/>
    <col min="55" max="55" width="10" bestFit="1" customWidth="1"/>
    <col min="57" max="57" width="11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86900588</v>
      </c>
      <c r="C2">
        <v>77046001</v>
      </c>
      <c r="D2" s="3">
        <v>79433745</v>
      </c>
      <c r="E2" s="3">
        <v>78022251</v>
      </c>
      <c r="F2" s="3">
        <v>92097437</v>
      </c>
      <c r="G2" s="3">
        <v>84614289</v>
      </c>
      <c r="H2" s="3">
        <v>86526027</v>
      </c>
      <c r="I2" s="3">
        <v>80465430</v>
      </c>
      <c r="J2" s="3">
        <v>81219763</v>
      </c>
      <c r="K2" s="3">
        <v>79484488</v>
      </c>
      <c r="L2" s="3">
        <v>109089804</v>
      </c>
      <c r="M2" s="3">
        <v>100995815</v>
      </c>
      <c r="N2" s="3">
        <v>92460132</v>
      </c>
      <c r="O2" s="3">
        <v>94667060</v>
      </c>
      <c r="P2" s="3">
        <v>92926290</v>
      </c>
      <c r="Q2" s="3">
        <v>82049916</v>
      </c>
      <c r="R2" s="3">
        <v>96670413</v>
      </c>
      <c r="S2" s="3">
        <v>86343419</v>
      </c>
      <c r="T2">
        <v>120174163</v>
      </c>
      <c r="U2">
        <v>105821660</v>
      </c>
      <c r="V2">
        <v>73520389</v>
      </c>
      <c r="W2">
        <v>101804838</v>
      </c>
      <c r="X2">
        <v>101609515</v>
      </c>
      <c r="Y2">
        <v>98606264</v>
      </c>
      <c r="Z2">
        <v>85242885</v>
      </c>
      <c r="AA2">
        <v>74904721</v>
      </c>
      <c r="AB2">
        <v>112965471</v>
      </c>
      <c r="AC2">
        <v>95100782</v>
      </c>
      <c r="AD2">
        <v>97189158</v>
      </c>
      <c r="AE2">
        <v>93612533</v>
      </c>
      <c r="AF2">
        <v>96901156</v>
      </c>
      <c r="AG2">
        <v>104332660</v>
      </c>
      <c r="AH2">
        <v>89812879</v>
      </c>
      <c r="AI2">
        <v>104842852</v>
      </c>
      <c r="AJ2">
        <v>97401219</v>
      </c>
      <c r="AK2">
        <v>133371278</v>
      </c>
      <c r="AL2">
        <v>109693147</v>
      </c>
      <c r="AM2">
        <v>106583197</v>
      </c>
      <c r="AN2">
        <v>105476363</v>
      </c>
      <c r="AO2">
        <v>107996587</v>
      </c>
      <c r="AP2">
        <v>115332082</v>
      </c>
      <c r="AQ2">
        <v>104144541</v>
      </c>
      <c r="AR2">
        <v>110217109</v>
      </c>
      <c r="AS2">
        <v>112407456</v>
      </c>
      <c r="AT2">
        <v>134506817</v>
      </c>
      <c r="AU2">
        <v>129026591</v>
      </c>
      <c r="AV2">
        <v>131162881</v>
      </c>
      <c r="AW2">
        <v>135166679</v>
      </c>
      <c r="AX2">
        <v>146215034</v>
      </c>
      <c r="AY2">
        <v>164604366</v>
      </c>
      <c r="AZ2">
        <v>134281973</v>
      </c>
      <c r="BA2">
        <v>125055475</v>
      </c>
      <c r="BB2">
        <v>133766597</v>
      </c>
      <c r="BC2">
        <v>141173540</v>
      </c>
      <c r="BD2">
        <v>137673289</v>
      </c>
      <c r="BE2">
        <v>128079713</v>
      </c>
      <c r="BF2">
        <v>162922992</v>
      </c>
      <c r="BG2">
        <v>115703233</v>
      </c>
      <c r="BH2">
        <v>138091750</v>
      </c>
      <c r="BI2">
        <v>166015849</v>
      </c>
      <c r="BJ2">
        <v>574251290</v>
      </c>
      <c r="BK2">
        <v>475466396</v>
      </c>
      <c r="BL2">
        <v>530051208</v>
      </c>
      <c r="BM2">
        <v>1630731206</v>
      </c>
      <c r="BN2">
        <v>525436972</v>
      </c>
      <c r="BO2">
        <v>1575197438</v>
      </c>
      <c r="BP2">
        <v>1447628846</v>
      </c>
      <c r="BQ2">
        <v>1466008645</v>
      </c>
      <c r="BR2">
        <v>1474407726</v>
      </c>
      <c r="BS2">
        <v>2046195608</v>
      </c>
    </row>
    <row r="3" spans="1:71" x14ac:dyDescent="0.25">
      <c r="B3">
        <f>3.555760871*10^(-12)*B1^4-7.287819995*10^(-7)*B1^3+3.713429191*10^(-2)*B1^2+543.0475156*B1+89425459.09</f>
        <v>89480134.456052676</v>
      </c>
      <c r="C3">
        <f t="shared" ref="C3:BI3" si="0">3.555760871*10^(-12)*C1^4-7.287819995*10^(-7)*C1^3+3.713429191*10^(-2)*C1^2+543.0475156*C1+89425459.09</f>
        <v>89480134.456052676</v>
      </c>
      <c r="D3">
        <f t="shared" si="0"/>
        <v>89480134.456052676</v>
      </c>
      <c r="E3">
        <f t="shared" si="0"/>
        <v>89480134.456052676</v>
      </c>
      <c r="F3">
        <f t="shared" si="0"/>
        <v>89480134.456052676</v>
      </c>
      <c r="G3">
        <f t="shared" si="0"/>
        <v>89706175.54526262</v>
      </c>
      <c r="H3">
        <f t="shared" si="0"/>
        <v>89706175.54526262</v>
      </c>
      <c r="I3">
        <f t="shared" si="0"/>
        <v>89706175.54526262</v>
      </c>
      <c r="J3">
        <f t="shared" si="0"/>
        <v>89706175.54526262</v>
      </c>
      <c r="K3">
        <f t="shared" si="0"/>
        <v>89706175.54526262</v>
      </c>
      <c r="L3">
        <f t="shared" si="0"/>
        <v>90004915.671271369</v>
      </c>
      <c r="M3">
        <f t="shared" si="0"/>
        <v>90004915.671271369</v>
      </c>
      <c r="N3">
        <f t="shared" si="0"/>
        <v>90004915.671271369</v>
      </c>
      <c r="O3">
        <f t="shared" si="0"/>
        <v>90004915.671271369</v>
      </c>
      <c r="P3">
        <f t="shared" si="0"/>
        <v>90004915.671271369</v>
      </c>
      <c r="Q3">
        <f t="shared" si="0"/>
        <v>90654317.925017938</v>
      </c>
      <c r="R3">
        <f t="shared" si="0"/>
        <v>90654317.925017938</v>
      </c>
      <c r="S3">
        <f t="shared" si="0"/>
        <v>90654317.925017938</v>
      </c>
      <c r="T3">
        <f t="shared" si="0"/>
        <v>90654317.925017938</v>
      </c>
      <c r="U3">
        <f t="shared" si="0"/>
        <v>90654317.925017938</v>
      </c>
      <c r="V3">
        <f t="shared" si="0"/>
        <v>92980178.566356882</v>
      </c>
      <c r="W3">
        <f t="shared" si="0"/>
        <v>92980178.566356882</v>
      </c>
      <c r="X3">
        <f t="shared" si="0"/>
        <v>92980178.566356882</v>
      </c>
      <c r="Y3">
        <f t="shared" si="0"/>
        <v>92980178.566356882</v>
      </c>
      <c r="Z3">
        <f t="shared" si="0"/>
        <v>92980178.566356882</v>
      </c>
      <c r="AA3">
        <f t="shared" si="0"/>
        <v>95290915.120529339</v>
      </c>
      <c r="AB3">
        <f t="shared" si="0"/>
        <v>95290915.120529339</v>
      </c>
      <c r="AC3">
        <f t="shared" si="0"/>
        <v>95290915.120529339</v>
      </c>
      <c r="AD3">
        <f t="shared" si="0"/>
        <v>95290915.120529339</v>
      </c>
      <c r="AE3">
        <f t="shared" si="0"/>
        <v>95290915.120529339</v>
      </c>
      <c r="AF3">
        <f t="shared" si="0"/>
        <v>97876139.046210006</v>
      </c>
      <c r="AG3">
        <f t="shared" si="0"/>
        <v>97876139.046210006</v>
      </c>
      <c r="AH3">
        <f t="shared" si="0"/>
        <v>97876139.046210006</v>
      </c>
      <c r="AI3">
        <f t="shared" si="0"/>
        <v>97876139.046210006</v>
      </c>
      <c r="AJ3">
        <f t="shared" si="0"/>
        <v>97876139.046210006</v>
      </c>
      <c r="AK3">
        <f t="shared" si="0"/>
        <v>109878791.90936001</v>
      </c>
      <c r="AL3">
        <f t="shared" si="0"/>
        <v>109878791.90936001</v>
      </c>
      <c r="AM3">
        <f t="shared" si="0"/>
        <v>109878791.90936001</v>
      </c>
      <c r="AN3">
        <f t="shared" si="0"/>
        <v>109878791.90936001</v>
      </c>
      <c r="AO3">
        <f t="shared" si="0"/>
        <v>109878791.90936001</v>
      </c>
      <c r="AP3">
        <f t="shared" si="0"/>
        <v>122340799.59601</v>
      </c>
      <c r="AQ3">
        <f t="shared" si="0"/>
        <v>122340799.59601</v>
      </c>
      <c r="AR3">
        <f t="shared" si="0"/>
        <v>122340799.59601</v>
      </c>
      <c r="AS3">
        <f t="shared" si="0"/>
        <v>122340799.59601</v>
      </c>
      <c r="AT3">
        <f t="shared" si="0"/>
        <v>122340799.59601</v>
      </c>
      <c r="AU3">
        <f t="shared" si="0"/>
        <v>140539320.15125</v>
      </c>
      <c r="AV3">
        <f t="shared" si="0"/>
        <v>140539320.15125</v>
      </c>
      <c r="AW3">
        <f t="shared" si="0"/>
        <v>140539320.15125</v>
      </c>
      <c r="AX3">
        <f t="shared" si="0"/>
        <v>140539320.15125</v>
      </c>
      <c r="AY3">
        <f t="shared" si="0"/>
        <v>140539320.15125</v>
      </c>
      <c r="AZ3">
        <f t="shared" si="0"/>
        <v>144086005.02367187</v>
      </c>
      <c r="BA3">
        <f t="shared" si="0"/>
        <v>144086005.02367187</v>
      </c>
      <c r="BB3">
        <f t="shared" si="0"/>
        <v>144086005.02367187</v>
      </c>
      <c r="BC3">
        <f t="shared" si="0"/>
        <v>144086005.02367187</v>
      </c>
      <c r="BD3">
        <f t="shared" si="0"/>
        <v>144086005.02367187</v>
      </c>
      <c r="BE3">
        <f t="shared" si="0"/>
        <v>141867217.34999999</v>
      </c>
      <c r="BF3">
        <f t="shared" si="0"/>
        <v>141867217.34999999</v>
      </c>
      <c r="BG3">
        <f t="shared" si="0"/>
        <v>141867217.34999999</v>
      </c>
      <c r="BH3">
        <f t="shared" si="0"/>
        <v>141867217.34999999</v>
      </c>
      <c r="BI3">
        <f t="shared" si="0"/>
        <v>141867217.34999999</v>
      </c>
    </row>
    <row r="4" spans="1:71" x14ac:dyDescent="0.25">
      <c r="BE4">
        <f>7.362505129*10^(-2)+B1^2-16037.26832*B1+1009639026</f>
        <v>1008045299.2416251</v>
      </c>
      <c r="BF4">
        <f t="shared" ref="BF4:BS4" si="1">7.362505129*10^(-2)+C1^2-16037.26832*C1+1009639026</f>
        <v>1008045299.2416251</v>
      </c>
      <c r="BG4">
        <f t="shared" si="1"/>
        <v>1008045299.2416251</v>
      </c>
      <c r="BH4">
        <f t="shared" si="1"/>
        <v>1008045299.2416251</v>
      </c>
      <c r="BI4">
        <f t="shared" si="1"/>
        <v>1008045299.2416251</v>
      </c>
      <c r="BJ4">
        <f t="shared" si="1"/>
        <v>1001870391.913625</v>
      </c>
      <c r="BK4">
        <f t="shared" si="1"/>
        <v>1001870391.913625</v>
      </c>
      <c r="BL4">
        <f t="shared" si="1"/>
        <v>1001870391.913625</v>
      </c>
      <c r="BM4">
        <f t="shared" si="1"/>
        <v>1001870391.913625</v>
      </c>
      <c r="BN4">
        <f t="shared" si="1"/>
        <v>1001870391.913625</v>
      </c>
      <c r="BO4">
        <f t="shared" si="1"/>
        <v>994601757.75362504</v>
      </c>
      <c r="BP4">
        <f t="shared" si="1"/>
        <v>994601757.75362504</v>
      </c>
      <c r="BQ4">
        <f t="shared" si="1"/>
        <v>994601757.75362504</v>
      </c>
      <c r="BR4">
        <f t="shared" si="1"/>
        <v>994601757.75362504</v>
      </c>
      <c r="BS4">
        <f t="shared" si="1"/>
        <v>994601757.75362504</v>
      </c>
    </row>
    <row r="5" spans="1:71" x14ac:dyDescent="0.25">
      <c r="BE5">
        <f t="shared" ref="C5:BN5" si="2">2.01015961665552*10^(8)-4.31623990192841*10^(3)*BE1^1+4.46057131196246*10^(-2)*BE1^2-6.25849041468929*10^(-8)*BE1^3-2.92698660885214*10^(-13)*BE1^4+1.85683749664571*10^(-18)*BE1^5</f>
        <v>142162707.39999989</v>
      </c>
      <c r="BF5">
        <f t="shared" si="2"/>
        <v>142162707.39999989</v>
      </c>
      <c r="BG5">
        <f t="shared" si="2"/>
        <v>142162707.39999989</v>
      </c>
      <c r="BH5">
        <f t="shared" si="2"/>
        <v>142162707.39999989</v>
      </c>
      <c r="BI5">
        <f t="shared" si="2"/>
        <v>142162707.39999989</v>
      </c>
      <c r="BJ5">
        <f t="shared" si="2"/>
        <v>747187414.3999958</v>
      </c>
      <c r="BK5">
        <f t="shared" si="2"/>
        <v>747187414.3999958</v>
      </c>
      <c r="BL5">
        <f t="shared" si="2"/>
        <v>747187414.3999958</v>
      </c>
      <c r="BM5">
        <f t="shared" si="2"/>
        <v>747187414.3999958</v>
      </c>
      <c r="BN5">
        <f t="shared" si="2"/>
        <v>747187414.3999958</v>
      </c>
      <c r="BO5">
        <f t="shared" ref="BO5:BS5" si="3">2.01015961665552*10^(8)-4.31623990192841*10^(3)*BO1^1+4.46057131196246*10^(-2)*BO1^2-6.25849041468929*10^(-8)*BO1^3-2.92698660885214*10^(-13)*BO1^4+1.85683749664571*10^(-18)*BO1^5</f>
        <v>1601887652.5999949</v>
      </c>
      <c r="BP5">
        <f t="shared" si="3"/>
        <v>1601887652.5999949</v>
      </c>
      <c r="BQ5">
        <f t="shared" si="3"/>
        <v>1601887652.5999949</v>
      </c>
      <c r="BR5">
        <f t="shared" si="3"/>
        <v>1601887652.5999949</v>
      </c>
      <c r="BS5">
        <f t="shared" si="3"/>
        <v>1601887652.5999949</v>
      </c>
    </row>
    <row r="6" spans="1:71" x14ac:dyDescent="0.25">
      <c r="A6" s="3"/>
      <c r="B6" s="3"/>
      <c r="E6" s="3"/>
      <c r="F6" s="3" t="s">
        <v>10</v>
      </c>
      <c r="G6" s="3"/>
      <c r="H6" s="3"/>
    </row>
    <row r="7" spans="1:71" x14ac:dyDescent="0.25">
      <c r="A7" s="3"/>
      <c r="C7">
        <v>100</v>
      </c>
      <c r="D7">
        <v>86900588</v>
      </c>
      <c r="E7" s="3"/>
      <c r="F7" s="3"/>
      <c r="G7" s="1" t="s">
        <v>11</v>
      </c>
      <c r="H7" s="1"/>
    </row>
    <row r="8" spans="1:71" x14ac:dyDescent="0.25">
      <c r="A8" s="3"/>
      <c r="B8" s="3"/>
      <c r="C8">
        <v>100</v>
      </c>
      <c r="D8">
        <v>77046001</v>
      </c>
      <c r="E8" s="3"/>
      <c r="F8" s="3"/>
      <c r="G8" s="3" t="s">
        <v>13</v>
      </c>
      <c r="H8" s="3"/>
    </row>
    <row r="9" spans="1:71" x14ac:dyDescent="0.25">
      <c r="A9" s="3"/>
      <c r="B9" s="4"/>
      <c r="C9">
        <v>100</v>
      </c>
      <c r="D9" s="3">
        <v>79433745</v>
      </c>
      <c r="E9" s="3"/>
      <c r="F9" s="3"/>
      <c r="G9" s="3" t="s">
        <v>12</v>
      </c>
      <c r="H9" s="3"/>
    </row>
    <row r="10" spans="1:71" x14ac:dyDescent="0.25">
      <c r="A10" s="3"/>
      <c r="B10" s="3"/>
      <c r="C10">
        <v>100</v>
      </c>
      <c r="D10" s="3">
        <v>78022251</v>
      </c>
      <c r="E10" s="3"/>
      <c r="F10" s="3"/>
      <c r="G10" s="3"/>
      <c r="H10" s="3"/>
    </row>
    <row r="11" spans="1:71" x14ac:dyDescent="0.25">
      <c r="A11" s="3"/>
      <c r="B11" s="3"/>
      <c r="C11">
        <v>100</v>
      </c>
      <c r="D11" s="3">
        <v>92097437</v>
      </c>
      <c r="E11" s="3"/>
      <c r="F11" s="3" t="s">
        <v>15</v>
      </c>
      <c r="G11" s="3"/>
      <c r="H11" s="3"/>
      <c r="BA11">
        <v>100000</v>
      </c>
      <c r="BB11">
        <v>128079713</v>
      </c>
    </row>
    <row r="12" spans="1:71" x14ac:dyDescent="0.25">
      <c r="A12" s="3"/>
      <c r="B12" s="3"/>
      <c r="C12">
        <v>500</v>
      </c>
      <c r="D12" s="3">
        <v>84614289</v>
      </c>
      <c r="E12" s="3"/>
      <c r="F12" s="3"/>
      <c r="G12" s="1" t="s">
        <v>14</v>
      </c>
      <c r="H12" s="3"/>
      <c r="BA12">
        <v>100000</v>
      </c>
      <c r="BB12">
        <v>162922992</v>
      </c>
    </row>
    <row r="13" spans="1:71" x14ac:dyDescent="0.25">
      <c r="A13" s="3"/>
      <c r="B13" s="3"/>
      <c r="C13">
        <v>500</v>
      </c>
      <c r="D13" s="3">
        <v>86526027</v>
      </c>
      <c r="E13" s="3"/>
      <c r="F13" s="3"/>
      <c r="G13" s="3" t="s">
        <v>16</v>
      </c>
      <c r="H13" s="3"/>
      <c r="BA13">
        <v>100000</v>
      </c>
      <c r="BB13">
        <v>115703233</v>
      </c>
    </row>
    <row r="14" spans="1:71" x14ac:dyDescent="0.25">
      <c r="A14" s="3"/>
      <c r="B14" s="2"/>
      <c r="C14">
        <v>500</v>
      </c>
      <c r="D14" s="3">
        <v>80465430</v>
      </c>
      <c r="E14" s="3"/>
      <c r="F14" s="3"/>
      <c r="G14" s="3" t="s">
        <v>17</v>
      </c>
      <c r="H14" s="3"/>
      <c r="BA14">
        <v>100000</v>
      </c>
      <c r="BB14">
        <v>138091750</v>
      </c>
    </row>
    <row r="15" spans="1:71" x14ac:dyDescent="0.25">
      <c r="A15" s="3"/>
      <c r="C15">
        <v>500</v>
      </c>
      <c r="D15" s="3">
        <v>81219763</v>
      </c>
      <c r="E15" s="3"/>
      <c r="F15" s="3"/>
      <c r="G15" s="3"/>
      <c r="H15" s="3"/>
      <c r="BA15">
        <v>100000</v>
      </c>
      <c r="BB15">
        <v>166015849</v>
      </c>
    </row>
    <row r="16" spans="1:71" x14ac:dyDescent="0.25">
      <c r="A16" s="3"/>
      <c r="B16" s="3"/>
      <c r="C16">
        <v>500</v>
      </c>
      <c r="D16" s="3">
        <v>79484488</v>
      </c>
      <c r="E16" s="3"/>
      <c r="F16" s="3"/>
      <c r="G16" s="3"/>
      <c r="H16" s="3"/>
      <c r="BA16">
        <v>200000</v>
      </c>
      <c r="BB16">
        <v>574251290</v>
      </c>
    </row>
    <row r="17" spans="1:54" x14ac:dyDescent="0.25">
      <c r="A17" s="3"/>
      <c r="B17" s="3"/>
      <c r="C17">
        <v>1000</v>
      </c>
      <c r="D17" s="3">
        <v>109089804</v>
      </c>
      <c r="E17" s="3"/>
      <c r="F17" s="3"/>
      <c r="G17" s="3"/>
      <c r="H17" s="3"/>
      <c r="BA17">
        <v>200000</v>
      </c>
      <c r="BB17">
        <v>475466396</v>
      </c>
    </row>
    <row r="18" spans="1:54" x14ac:dyDescent="0.25">
      <c r="A18" s="3"/>
      <c r="B18" s="3"/>
      <c r="C18">
        <v>1000</v>
      </c>
      <c r="D18" s="3">
        <v>100995815</v>
      </c>
      <c r="E18" s="3"/>
      <c r="F18" s="3"/>
      <c r="G18" s="3"/>
      <c r="H18" s="3"/>
      <c r="BA18">
        <v>200000</v>
      </c>
      <c r="BB18">
        <v>530051208</v>
      </c>
    </row>
    <row r="19" spans="1:54" x14ac:dyDescent="0.25">
      <c r="A19" s="3"/>
      <c r="B19" s="3"/>
      <c r="C19">
        <v>1000</v>
      </c>
      <c r="D19" s="3">
        <v>92460132</v>
      </c>
      <c r="E19" s="3"/>
      <c r="F19" s="3"/>
      <c r="G19" s="3"/>
      <c r="H19" s="3"/>
      <c r="BA19">
        <v>200000</v>
      </c>
      <c r="BB19">
        <v>1630731206</v>
      </c>
    </row>
    <row r="20" spans="1:54" x14ac:dyDescent="0.25">
      <c r="A20" s="3"/>
      <c r="B20" s="3"/>
      <c r="C20">
        <v>1000</v>
      </c>
      <c r="D20" s="3">
        <v>94667060</v>
      </c>
      <c r="E20" s="3"/>
      <c r="F20" s="3"/>
      <c r="G20" s="3"/>
      <c r="H20" s="3"/>
      <c r="BA20">
        <v>200000</v>
      </c>
      <c r="BB20">
        <v>525436972</v>
      </c>
    </row>
    <row r="21" spans="1:54" x14ac:dyDescent="0.25">
      <c r="A21" s="3"/>
      <c r="B21" s="3"/>
      <c r="C21">
        <v>1000</v>
      </c>
      <c r="D21" s="3">
        <v>92926290</v>
      </c>
      <c r="E21" s="3"/>
      <c r="F21" s="3"/>
      <c r="G21" s="3"/>
      <c r="H21" s="3"/>
      <c r="BA21">
        <v>250000</v>
      </c>
      <c r="BB21">
        <v>1575197438</v>
      </c>
    </row>
    <row r="22" spans="1:54" x14ac:dyDescent="0.25">
      <c r="C22">
        <v>2000</v>
      </c>
      <c r="D22" s="3">
        <v>82049916</v>
      </c>
      <c r="BA22">
        <v>250000</v>
      </c>
      <c r="BB22">
        <v>1447628846</v>
      </c>
    </row>
    <row r="23" spans="1:54" x14ac:dyDescent="0.25">
      <c r="C23">
        <v>2000</v>
      </c>
      <c r="D23" s="3">
        <v>96670413</v>
      </c>
      <c r="BA23">
        <v>250000</v>
      </c>
      <c r="BB23">
        <v>1466008645</v>
      </c>
    </row>
    <row r="24" spans="1:54" x14ac:dyDescent="0.25">
      <c r="C24">
        <v>2000</v>
      </c>
      <c r="D24" s="3">
        <v>86343419</v>
      </c>
      <c r="BA24">
        <v>250000</v>
      </c>
      <c r="BB24">
        <v>1474407726</v>
      </c>
    </row>
    <row r="25" spans="1:54" x14ac:dyDescent="0.25">
      <c r="C25">
        <v>2000</v>
      </c>
      <c r="D25">
        <v>120174163</v>
      </c>
      <c r="BA25">
        <v>250000</v>
      </c>
      <c r="BB25">
        <v>2046195608</v>
      </c>
    </row>
    <row r="26" spans="1:54" x14ac:dyDescent="0.25">
      <c r="C26">
        <v>2000</v>
      </c>
      <c r="D26">
        <v>105821660</v>
      </c>
    </row>
    <row r="27" spans="1:54" x14ac:dyDescent="0.25">
      <c r="C27">
        <v>5000</v>
      </c>
      <c r="D27">
        <v>73520389</v>
      </c>
    </row>
    <row r="28" spans="1:54" x14ac:dyDescent="0.25">
      <c r="C28">
        <v>5000</v>
      </c>
      <c r="D28">
        <v>101804838</v>
      </c>
    </row>
    <row r="29" spans="1:54" x14ac:dyDescent="0.25">
      <c r="C29">
        <v>5000</v>
      </c>
      <c r="D29">
        <v>101609515</v>
      </c>
    </row>
    <row r="30" spans="1:54" x14ac:dyDescent="0.25">
      <c r="C30">
        <v>5000</v>
      </c>
      <c r="D30">
        <v>98606264</v>
      </c>
    </row>
    <row r="31" spans="1:54" x14ac:dyDescent="0.25">
      <c r="C31">
        <v>5000</v>
      </c>
      <c r="D31">
        <v>85242885</v>
      </c>
    </row>
    <row r="32" spans="1:54" x14ac:dyDescent="0.25">
      <c r="C32">
        <v>7500</v>
      </c>
      <c r="D32">
        <v>74904721</v>
      </c>
    </row>
    <row r="33" spans="3:28" x14ac:dyDescent="0.25">
      <c r="C33">
        <v>7500</v>
      </c>
      <c r="D33">
        <v>112965471</v>
      </c>
    </row>
    <row r="34" spans="3:28" x14ac:dyDescent="0.25">
      <c r="C34">
        <v>7500</v>
      </c>
      <c r="D34">
        <v>95100782</v>
      </c>
    </row>
    <row r="35" spans="3:28" x14ac:dyDescent="0.25">
      <c r="C35">
        <v>7500</v>
      </c>
      <c r="D35">
        <v>97189158</v>
      </c>
    </row>
    <row r="36" spans="3:28" x14ac:dyDescent="0.25">
      <c r="C36">
        <v>7500</v>
      </c>
      <c r="D36">
        <v>93612533</v>
      </c>
    </row>
    <row r="37" spans="3:28" x14ac:dyDescent="0.25">
      <c r="C37">
        <v>10000</v>
      </c>
      <c r="D37">
        <v>96901156</v>
      </c>
    </row>
    <row r="38" spans="3:28" x14ac:dyDescent="0.25">
      <c r="C38">
        <v>10000</v>
      </c>
      <c r="D38">
        <v>104332660</v>
      </c>
    </row>
    <row r="39" spans="3:28" x14ac:dyDescent="0.25">
      <c r="C39">
        <v>10000</v>
      </c>
      <c r="D39">
        <v>89812879</v>
      </c>
    </row>
    <row r="40" spans="3:28" x14ac:dyDescent="0.25">
      <c r="C40">
        <v>10000</v>
      </c>
      <c r="D40">
        <v>104842852</v>
      </c>
    </row>
    <row r="41" spans="3:28" x14ac:dyDescent="0.25">
      <c r="C41">
        <v>10000</v>
      </c>
      <c r="D41">
        <v>97401219</v>
      </c>
    </row>
    <row r="42" spans="3:28" x14ac:dyDescent="0.25">
      <c r="C42">
        <v>20000</v>
      </c>
      <c r="D42">
        <v>133371278</v>
      </c>
    </row>
    <row r="43" spans="3:28" x14ac:dyDescent="0.25">
      <c r="C43">
        <v>20000</v>
      </c>
      <c r="D43">
        <v>109693147</v>
      </c>
      <c r="H43" s="5" t="s">
        <v>30</v>
      </c>
      <c r="I43" s="5" t="s">
        <v>31</v>
      </c>
      <c r="J43" s="36" t="s">
        <v>32</v>
      </c>
      <c r="K43" s="36"/>
      <c r="L43" s="20" t="s">
        <v>33</v>
      </c>
      <c r="M43" s="19" t="s">
        <v>32</v>
      </c>
      <c r="N43" s="21" t="s">
        <v>34</v>
      </c>
    </row>
    <row r="44" spans="3:28" ht="22.5" x14ac:dyDescent="0.25">
      <c r="C44">
        <v>20000</v>
      </c>
      <c r="D44">
        <v>106583197</v>
      </c>
      <c r="H44" s="33" t="s">
        <v>35</v>
      </c>
      <c r="I44" s="34"/>
      <c r="J44" s="9"/>
      <c r="K44" s="9"/>
      <c r="L44" s="19"/>
      <c r="M44" s="22" t="s">
        <v>259</v>
      </c>
      <c r="N44" s="19"/>
      <c r="O44" s="23" t="s">
        <v>260</v>
      </c>
      <c r="Q44">
        <v>2579546.4580000001</v>
      </c>
    </row>
    <row r="45" spans="3:28" ht="22.5" x14ac:dyDescent="0.25">
      <c r="C45">
        <v>20000</v>
      </c>
      <c r="D45">
        <v>105476363</v>
      </c>
      <c r="H45" s="33" t="s">
        <v>108</v>
      </c>
      <c r="I45" s="34"/>
      <c r="J45" s="9"/>
      <c r="K45" s="9"/>
      <c r="L45" s="19"/>
      <c r="M45" s="22" t="s">
        <v>259</v>
      </c>
      <c r="N45" s="19"/>
      <c r="O45" s="23" t="s">
        <v>261</v>
      </c>
      <c r="Q45">
        <v>12434133.460000001</v>
      </c>
      <c r="U45" s="5" t="s">
        <v>30</v>
      </c>
      <c r="V45" s="5" t="s">
        <v>31</v>
      </c>
      <c r="W45" s="36" t="s">
        <v>32</v>
      </c>
      <c r="X45" s="36"/>
      <c r="Y45" s="20" t="s">
        <v>33</v>
      </c>
      <c r="Z45" s="19" t="s">
        <v>32</v>
      </c>
      <c r="AA45" s="21" t="s">
        <v>34</v>
      </c>
    </row>
    <row r="46" spans="3:28" ht="22.5" x14ac:dyDescent="0.25">
      <c r="C46">
        <v>20000</v>
      </c>
      <c r="D46">
        <v>107996587</v>
      </c>
      <c r="H46" s="33" t="s">
        <v>110</v>
      </c>
      <c r="I46" s="34"/>
      <c r="J46" s="9"/>
      <c r="K46" s="9"/>
      <c r="L46" s="19"/>
      <c r="M46" s="22" t="s">
        <v>259</v>
      </c>
      <c r="N46" s="19"/>
      <c r="O46" s="23" t="s">
        <v>262</v>
      </c>
      <c r="Q46">
        <v>10046389.460000001</v>
      </c>
      <c r="U46" s="33" t="s">
        <v>35</v>
      </c>
      <c r="V46" s="34"/>
      <c r="W46" s="9"/>
      <c r="X46" s="9"/>
      <c r="Y46" s="19"/>
      <c r="Z46" s="22" t="s">
        <v>332</v>
      </c>
      <c r="AA46" s="19"/>
      <c r="AB46" s="23" t="s">
        <v>333</v>
      </c>
    </row>
    <row r="47" spans="3:28" ht="22.5" x14ac:dyDescent="0.25">
      <c r="C47">
        <v>30000</v>
      </c>
      <c r="D47">
        <v>115332082</v>
      </c>
      <c r="H47" s="33" t="s">
        <v>112</v>
      </c>
      <c r="I47" s="34"/>
      <c r="J47" s="9"/>
      <c r="K47" s="9"/>
      <c r="L47" s="19"/>
      <c r="M47" s="22" t="s">
        <v>259</v>
      </c>
      <c r="N47" s="19"/>
      <c r="O47" s="23" t="s">
        <v>263</v>
      </c>
      <c r="Q47">
        <v>11457883.460000001</v>
      </c>
      <c r="U47" s="33" t="s">
        <v>108</v>
      </c>
      <c r="V47" s="34"/>
      <c r="W47" s="9"/>
      <c r="X47" s="9"/>
      <c r="Y47" s="19"/>
      <c r="Z47" s="22" t="s">
        <v>332</v>
      </c>
      <c r="AA47" s="19"/>
      <c r="AB47" s="23" t="s">
        <v>334</v>
      </c>
    </row>
    <row r="48" spans="3:28" ht="22.5" x14ac:dyDescent="0.25">
      <c r="C48">
        <v>30000</v>
      </c>
      <c r="D48">
        <v>104144541</v>
      </c>
      <c r="H48" s="33" t="s">
        <v>114</v>
      </c>
      <c r="I48" s="34"/>
      <c r="J48" s="9"/>
      <c r="K48" s="9"/>
      <c r="L48" s="19"/>
      <c r="M48" s="22" t="s">
        <v>259</v>
      </c>
      <c r="N48" s="19"/>
      <c r="O48" s="23" t="s">
        <v>264</v>
      </c>
      <c r="Q48">
        <v>2617302.5419999999</v>
      </c>
      <c r="U48" s="33" t="s">
        <v>110</v>
      </c>
      <c r="V48" s="34"/>
      <c r="W48" s="9"/>
      <c r="X48" s="9"/>
      <c r="Y48" s="19"/>
      <c r="Z48" s="22" t="s">
        <v>332</v>
      </c>
      <c r="AA48" s="19"/>
      <c r="AB48" s="23" t="s">
        <v>335</v>
      </c>
    </row>
    <row r="49" spans="3:28" ht="22.5" x14ac:dyDescent="0.25">
      <c r="C49">
        <v>30000</v>
      </c>
      <c r="D49">
        <v>110217109</v>
      </c>
      <c r="H49" s="33" t="s">
        <v>116</v>
      </c>
      <c r="I49" s="34"/>
      <c r="J49" s="9"/>
      <c r="K49" s="9"/>
      <c r="L49" s="19"/>
      <c r="M49" s="22" t="s">
        <v>265</v>
      </c>
      <c r="N49" s="19"/>
      <c r="O49" s="23" t="s">
        <v>266</v>
      </c>
      <c r="Q49">
        <v>5091886.5470000003</v>
      </c>
      <c r="U49" s="33" t="s">
        <v>112</v>
      </c>
      <c r="V49" s="34"/>
      <c r="W49" s="9"/>
      <c r="X49" s="9"/>
      <c r="Y49" s="19"/>
      <c r="Z49" s="22" t="s">
        <v>332</v>
      </c>
      <c r="AA49" s="19"/>
      <c r="AB49" s="23" t="s">
        <v>336</v>
      </c>
    </row>
    <row r="50" spans="3:28" ht="22.5" x14ac:dyDescent="0.25">
      <c r="C50">
        <v>30000</v>
      </c>
      <c r="D50">
        <v>112407456</v>
      </c>
      <c r="H50" s="33" t="s">
        <v>119</v>
      </c>
      <c r="I50" s="34"/>
      <c r="J50" s="9"/>
      <c r="K50" s="9"/>
      <c r="L50" s="19"/>
      <c r="M50" s="22" t="s">
        <v>265</v>
      </c>
      <c r="N50" s="19"/>
      <c r="O50" s="23" t="s">
        <v>267</v>
      </c>
      <c r="Q50">
        <v>3180148.5469999998</v>
      </c>
      <c r="U50" s="33" t="s">
        <v>114</v>
      </c>
      <c r="V50" s="34"/>
      <c r="W50" s="9"/>
      <c r="X50" s="9"/>
      <c r="Y50" s="19"/>
      <c r="Z50" s="22" t="s">
        <v>332</v>
      </c>
      <c r="AA50" s="19"/>
      <c r="AB50" s="23" t="s">
        <v>337</v>
      </c>
    </row>
    <row r="51" spans="3:28" ht="22.5" x14ac:dyDescent="0.25">
      <c r="C51">
        <v>30000</v>
      </c>
      <c r="D51">
        <v>134506817</v>
      </c>
      <c r="H51" s="33" t="s">
        <v>121</v>
      </c>
      <c r="I51" s="34"/>
      <c r="J51" s="9"/>
      <c r="K51" s="9"/>
      <c r="L51" s="19"/>
      <c r="M51" s="22" t="s">
        <v>265</v>
      </c>
      <c r="N51" s="19"/>
      <c r="O51" s="23" t="s">
        <v>268</v>
      </c>
      <c r="Q51">
        <v>9240745.5470000003</v>
      </c>
      <c r="U51" s="33" t="s">
        <v>116</v>
      </c>
      <c r="V51" s="34"/>
      <c r="W51" s="9"/>
      <c r="X51" s="9"/>
      <c r="Y51" s="19"/>
      <c r="Z51" s="22" t="s">
        <v>338</v>
      </c>
      <c r="AA51" s="19"/>
      <c r="AB51" s="23" t="s">
        <v>339</v>
      </c>
    </row>
    <row r="52" spans="3:28" ht="22.5" x14ac:dyDescent="0.25">
      <c r="C52">
        <v>50000</v>
      </c>
      <c r="D52">
        <v>129026591</v>
      </c>
      <c r="H52" s="33" t="s">
        <v>123</v>
      </c>
      <c r="I52" s="34"/>
      <c r="J52" s="9"/>
      <c r="K52" s="9"/>
      <c r="L52" s="19"/>
      <c r="M52" s="22" t="s">
        <v>265</v>
      </c>
      <c r="N52" s="19"/>
      <c r="O52" s="23" t="s">
        <v>269</v>
      </c>
      <c r="Q52">
        <v>8486412.5470000003</v>
      </c>
      <c r="U52" s="33" t="s">
        <v>119</v>
      </c>
      <c r="V52" s="34"/>
      <c r="W52" s="9"/>
      <c r="X52" s="9"/>
      <c r="Y52" s="19"/>
      <c r="Z52" s="22" t="s">
        <v>338</v>
      </c>
      <c r="AA52" s="19"/>
      <c r="AB52" s="23" t="s">
        <v>340</v>
      </c>
    </row>
    <row r="53" spans="3:28" ht="22.5" x14ac:dyDescent="0.25">
      <c r="C53">
        <v>50000</v>
      </c>
      <c r="D53">
        <v>131162881</v>
      </c>
      <c r="H53" s="33" t="s">
        <v>125</v>
      </c>
      <c r="I53" s="34"/>
      <c r="J53" s="9"/>
      <c r="K53" s="9"/>
      <c r="L53" s="19"/>
      <c r="M53" s="22" t="s">
        <v>265</v>
      </c>
      <c r="N53" s="19"/>
      <c r="O53" s="23" t="s">
        <v>270</v>
      </c>
      <c r="Q53">
        <v>10221687.550000001</v>
      </c>
      <c r="U53" s="33" t="s">
        <v>121</v>
      </c>
      <c r="V53" s="34"/>
      <c r="W53" s="9"/>
      <c r="X53" s="9"/>
      <c r="Y53" s="19"/>
      <c r="Z53" s="22" t="s">
        <v>338</v>
      </c>
      <c r="AA53" s="19"/>
      <c r="AB53" s="23" t="s">
        <v>341</v>
      </c>
    </row>
    <row r="54" spans="3:28" ht="22.5" x14ac:dyDescent="0.25">
      <c r="C54">
        <v>50000</v>
      </c>
      <c r="D54">
        <v>135166679</v>
      </c>
      <c r="H54" s="33" t="s">
        <v>127</v>
      </c>
      <c r="I54" s="34"/>
      <c r="J54" s="9"/>
      <c r="K54" s="9"/>
      <c r="L54" s="19"/>
      <c r="M54" s="22" t="s">
        <v>271</v>
      </c>
      <c r="N54" s="19"/>
      <c r="O54" s="23" t="s">
        <v>272</v>
      </c>
      <c r="Q54">
        <v>19084888.329999998</v>
      </c>
      <c r="U54" s="33" t="s">
        <v>123</v>
      </c>
      <c r="V54" s="34"/>
      <c r="W54" s="9"/>
      <c r="X54" s="9"/>
      <c r="Y54" s="19"/>
      <c r="Z54" s="22" t="s">
        <v>338</v>
      </c>
      <c r="AA54" s="19"/>
      <c r="AB54" s="23" t="s">
        <v>342</v>
      </c>
    </row>
    <row r="55" spans="3:28" ht="22.5" x14ac:dyDescent="0.25">
      <c r="C55">
        <v>50000</v>
      </c>
      <c r="D55">
        <v>146215034</v>
      </c>
      <c r="H55" s="33" t="s">
        <v>130</v>
      </c>
      <c r="I55" s="34"/>
      <c r="J55" s="9"/>
      <c r="K55" s="9"/>
      <c r="L55" s="19"/>
      <c r="M55" s="22" t="s">
        <v>271</v>
      </c>
      <c r="N55" s="19"/>
      <c r="O55" s="23" t="s">
        <v>273</v>
      </c>
      <c r="Q55">
        <v>10990899.33</v>
      </c>
      <c r="U55" s="33" t="s">
        <v>125</v>
      </c>
      <c r="V55" s="34"/>
      <c r="W55" s="9"/>
      <c r="X55" s="9"/>
      <c r="Y55" s="19"/>
      <c r="Z55" s="22" t="s">
        <v>338</v>
      </c>
      <c r="AA55" s="19"/>
      <c r="AB55" s="23" t="s">
        <v>343</v>
      </c>
    </row>
    <row r="56" spans="3:28" ht="22.5" x14ac:dyDescent="0.25">
      <c r="C56">
        <v>50000</v>
      </c>
      <c r="D56">
        <v>164604366</v>
      </c>
      <c r="H56" s="33" t="s">
        <v>132</v>
      </c>
      <c r="I56" s="34"/>
      <c r="J56" s="9"/>
      <c r="K56" s="9"/>
      <c r="L56" s="19"/>
      <c r="M56" s="22" t="s">
        <v>271</v>
      </c>
      <c r="N56" s="19"/>
      <c r="O56" s="23" t="s">
        <v>274</v>
      </c>
      <c r="Q56">
        <v>2455216.327</v>
      </c>
      <c r="U56" s="33" t="s">
        <v>127</v>
      </c>
      <c r="V56" s="34"/>
      <c r="W56" s="9"/>
      <c r="X56" s="9"/>
      <c r="Y56" s="19"/>
      <c r="Z56" s="22" t="s">
        <v>344</v>
      </c>
      <c r="AA56" s="19"/>
      <c r="AB56" s="23" t="s">
        <v>345</v>
      </c>
    </row>
    <row r="57" spans="3:28" ht="22.5" x14ac:dyDescent="0.25">
      <c r="C57">
        <v>75000</v>
      </c>
      <c r="D57">
        <v>134281973</v>
      </c>
      <c r="H57" s="33" t="s">
        <v>134</v>
      </c>
      <c r="I57" s="34"/>
      <c r="J57" s="9"/>
      <c r="K57" s="9"/>
      <c r="L57" s="19"/>
      <c r="M57" s="22" t="s">
        <v>271</v>
      </c>
      <c r="N57" s="19"/>
      <c r="O57" s="23" t="s">
        <v>275</v>
      </c>
      <c r="Q57">
        <v>4662144.3269999996</v>
      </c>
      <c r="U57" s="33" t="s">
        <v>130</v>
      </c>
      <c r="V57" s="34"/>
      <c r="W57" s="9"/>
      <c r="X57" s="9"/>
      <c r="Y57" s="19"/>
      <c r="Z57" s="22" t="s">
        <v>344</v>
      </c>
      <c r="AA57" s="19"/>
      <c r="AB57" s="23" t="s">
        <v>346</v>
      </c>
    </row>
    <row r="58" spans="3:28" ht="22.5" x14ac:dyDescent="0.25">
      <c r="C58">
        <v>75000</v>
      </c>
      <c r="D58">
        <v>125055475</v>
      </c>
      <c r="H58" s="33" t="s">
        <v>136</v>
      </c>
      <c r="I58" s="34"/>
      <c r="J58" s="9"/>
      <c r="K58" s="9"/>
      <c r="L58" s="19"/>
      <c r="M58" s="22" t="s">
        <v>271</v>
      </c>
      <c r="N58" s="19"/>
      <c r="O58" s="23" t="s">
        <v>276</v>
      </c>
      <c r="Q58">
        <v>2921374.327</v>
      </c>
      <c r="U58" s="33" t="s">
        <v>132</v>
      </c>
      <c r="V58" s="34"/>
      <c r="W58" s="9"/>
      <c r="X58" s="9"/>
      <c r="Y58" s="19"/>
      <c r="Z58" s="22" t="s">
        <v>344</v>
      </c>
      <c r="AA58" s="19"/>
      <c r="AB58" s="23" t="s">
        <v>347</v>
      </c>
    </row>
    <row r="59" spans="3:28" ht="22.5" x14ac:dyDescent="0.25">
      <c r="C59">
        <v>75000</v>
      </c>
      <c r="D59">
        <v>133766597</v>
      </c>
      <c r="H59" s="33" t="s">
        <v>138</v>
      </c>
      <c r="I59" s="34"/>
      <c r="J59" s="9"/>
      <c r="K59" s="9"/>
      <c r="L59" s="19"/>
      <c r="M59" s="22" t="s">
        <v>277</v>
      </c>
      <c r="N59" s="19"/>
      <c r="O59" s="23" t="s">
        <v>278</v>
      </c>
      <c r="Q59">
        <v>8604401.9269999992</v>
      </c>
      <c r="U59" s="33" t="s">
        <v>134</v>
      </c>
      <c r="V59" s="34"/>
      <c r="W59" s="9"/>
      <c r="X59" s="9"/>
      <c r="Y59" s="19"/>
      <c r="Z59" s="22" t="s">
        <v>344</v>
      </c>
      <c r="AA59" s="19"/>
      <c r="AB59" s="23" t="s">
        <v>348</v>
      </c>
    </row>
    <row r="60" spans="3:28" ht="22.5" x14ac:dyDescent="0.25">
      <c r="C60">
        <v>75000</v>
      </c>
      <c r="D60">
        <v>141173540</v>
      </c>
      <c r="H60" s="33" t="s">
        <v>141</v>
      </c>
      <c r="I60" s="34"/>
      <c r="J60" s="9"/>
      <c r="K60" s="9"/>
      <c r="L60" s="19"/>
      <c r="M60" s="22" t="s">
        <v>277</v>
      </c>
      <c r="N60" s="19"/>
      <c r="O60" s="23" t="s">
        <v>279</v>
      </c>
      <c r="Q60">
        <v>6016095.0729999999</v>
      </c>
      <c r="U60" s="33" t="s">
        <v>136</v>
      </c>
      <c r="V60" s="34"/>
      <c r="W60" s="9"/>
      <c r="X60" s="9"/>
      <c r="Y60" s="19"/>
      <c r="Z60" s="22" t="s">
        <v>344</v>
      </c>
      <c r="AA60" s="19"/>
      <c r="AB60" s="23" t="s">
        <v>349</v>
      </c>
    </row>
    <row r="61" spans="3:28" ht="22.5" x14ac:dyDescent="0.25">
      <c r="C61">
        <v>75000</v>
      </c>
      <c r="D61">
        <v>137673289</v>
      </c>
      <c r="H61" s="33" t="s">
        <v>143</v>
      </c>
      <c r="I61" s="34"/>
      <c r="J61" s="9"/>
      <c r="K61" s="9"/>
      <c r="L61" s="19"/>
      <c r="M61" s="22" t="s">
        <v>277</v>
      </c>
      <c r="N61" s="19"/>
      <c r="O61" s="23" t="s">
        <v>280</v>
      </c>
      <c r="Q61">
        <v>4310898.9270000001</v>
      </c>
      <c r="U61" s="33"/>
      <c r="V61" s="33"/>
      <c r="W61" s="35"/>
      <c r="X61" s="35"/>
      <c r="Y61" s="19"/>
      <c r="Z61" s="19"/>
    </row>
    <row r="62" spans="3:28" ht="22.5" x14ac:dyDescent="0.25">
      <c r="C62">
        <v>100000</v>
      </c>
      <c r="D62">
        <v>128079713</v>
      </c>
      <c r="H62" s="33" t="s">
        <v>145</v>
      </c>
      <c r="I62" s="34"/>
      <c r="J62" s="9"/>
      <c r="K62" s="9"/>
      <c r="L62" s="19"/>
      <c r="M62" s="22" t="s">
        <v>277</v>
      </c>
      <c r="N62" s="19"/>
      <c r="O62" s="23" t="s">
        <v>281</v>
      </c>
      <c r="Q62">
        <v>29519845.07</v>
      </c>
    </row>
    <row r="63" spans="3:28" ht="46.5" x14ac:dyDescent="0.25">
      <c r="C63">
        <v>100000</v>
      </c>
      <c r="D63">
        <v>162922992</v>
      </c>
      <c r="H63" s="33" t="s">
        <v>147</v>
      </c>
      <c r="I63" s="34"/>
      <c r="J63" s="9"/>
      <c r="K63" s="9"/>
      <c r="L63" s="19"/>
      <c r="M63" s="22" t="s">
        <v>277</v>
      </c>
      <c r="N63" s="19"/>
      <c r="O63" s="23" t="s">
        <v>282</v>
      </c>
      <c r="Q63">
        <v>15167342.07</v>
      </c>
      <c r="U63" s="24" t="s">
        <v>350</v>
      </c>
    </row>
    <row r="64" spans="3:28" ht="22.5" x14ac:dyDescent="0.25">
      <c r="C64">
        <v>100000</v>
      </c>
      <c r="D64">
        <v>115703233</v>
      </c>
      <c r="H64" s="33" t="s">
        <v>149</v>
      </c>
      <c r="I64" s="34"/>
      <c r="J64" s="9"/>
      <c r="K64" s="9"/>
      <c r="L64" s="19"/>
      <c r="M64" s="22" t="s">
        <v>283</v>
      </c>
      <c r="N64" s="19"/>
      <c r="O64" s="23" t="s">
        <v>284</v>
      </c>
      <c r="Q64">
        <v>19459789.57</v>
      </c>
    </row>
    <row r="65" spans="3:17" ht="22.5" x14ac:dyDescent="0.25">
      <c r="C65">
        <v>100000</v>
      </c>
      <c r="D65">
        <v>138091750</v>
      </c>
      <c r="H65" s="33" t="s">
        <v>152</v>
      </c>
      <c r="I65" s="34"/>
      <c r="J65" s="9"/>
      <c r="K65" s="9"/>
      <c r="L65" s="19"/>
      <c r="M65" s="22" t="s">
        <v>283</v>
      </c>
      <c r="N65" s="19"/>
      <c r="O65" s="23" t="s">
        <v>285</v>
      </c>
      <c r="Q65">
        <v>8824659.432</v>
      </c>
    </row>
    <row r="66" spans="3:17" ht="22.5" x14ac:dyDescent="0.25">
      <c r="C66">
        <v>100000</v>
      </c>
      <c r="D66">
        <v>166015849</v>
      </c>
      <c r="H66" s="33" t="s">
        <v>154</v>
      </c>
      <c r="I66" s="34"/>
      <c r="J66" s="9"/>
      <c r="K66" s="9"/>
      <c r="L66" s="19"/>
      <c r="M66" s="22" t="s">
        <v>283</v>
      </c>
      <c r="N66" s="19"/>
      <c r="O66" s="23" t="s">
        <v>286</v>
      </c>
      <c r="Q66">
        <v>8629336.432</v>
      </c>
    </row>
    <row r="67" spans="3:17" ht="22.5" x14ac:dyDescent="0.25">
      <c r="H67" s="33" t="s">
        <v>156</v>
      </c>
      <c r="I67" s="34"/>
      <c r="J67" s="9"/>
      <c r="K67" s="9"/>
      <c r="L67" s="19"/>
      <c r="M67" s="22" t="s">
        <v>283</v>
      </c>
      <c r="N67" s="19"/>
      <c r="O67" s="23" t="s">
        <v>287</v>
      </c>
      <c r="Q67">
        <v>5626085.432</v>
      </c>
    </row>
    <row r="68" spans="3:17" ht="22.5" x14ac:dyDescent="0.25">
      <c r="H68" s="33" t="s">
        <v>158</v>
      </c>
      <c r="I68" s="34"/>
      <c r="J68" s="9"/>
      <c r="K68" s="9"/>
      <c r="L68" s="19"/>
      <c r="M68" s="22" t="s">
        <v>283</v>
      </c>
      <c r="N68" s="19"/>
      <c r="O68" s="23" t="s">
        <v>288</v>
      </c>
      <c r="Q68">
        <v>7737293.568</v>
      </c>
    </row>
    <row r="69" spans="3:17" ht="22.5" x14ac:dyDescent="0.25">
      <c r="H69" s="33" t="s">
        <v>160</v>
      </c>
      <c r="I69" s="34"/>
      <c r="J69" s="9"/>
      <c r="K69" s="9"/>
      <c r="L69" s="19"/>
      <c r="M69" s="22" t="s">
        <v>289</v>
      </c>
      <c r="N69" s="19"/>
      <c r="O69" s="23" t="s">
        <v>290</v>
      </c>
      <c r="Q69">
        <v>20386194.120000001</v>
      </c>
    </row>
    <row r="70" spans="3:17" ht="22.5" x14ac:dyDescent="0.25">
      <c r="H70" s="33" t="s">
        <v>163</v>
      </c>
      <c r="I70" s="34"/>
      <c r="J70" s="9"/>
      <c r="K70" s="9"/>
      <c r="L70" s="19"/>
      <c r="M70" s="22" t="s">
        <v>289</v>
      </c>
      <c r="N70" s="19"/>
      <c r="O70" s="23" t="s">
        <v>291</v>
      </c>
      <c r="Q70">
        <v>17674555.879999999</v>
      </c>
    </row>
    <row r="71" spans="3:17" ht="22.5" x14ac:dyDescent="0.25">
      <c r="H71" s="33" t="s">
        <v>165</v>
      </c>
      <c r="I71" s="34"/>
      <c r="J71" s="9"/>
      <c r="K71" s="9"/>
      <c r="L71" s="19"/>
      <c r="M71" s="22" t="s">
        <v>289</v>
      </c>
      <c r="N71" s="19"/>
      <c r="O71" s="23" t="s">
        <v>292</v>
      </c>
      <c r="Q71">
        <v>190133.1225</v>
      </c>
    </row>
    <row r="72" spans="3:17" ht="22.5" x14ac:dyDescent="0.25">
      <c r="H72" s="33" t="s">
        <v>167</v>
      </c>
      <c r="I72" s="34"/>
      <c r="J72" s="9"/>
      <c r="K72" s="9"/>
      <c r="L72" s="19"/>
      <c r="M72" s="22" t="s">
        <v>289</v>
      </c>
      <c r="N72" s="19"/>
      <c r="O72" s="23" t="s">
        <v>293</v>
      </c>
      <c r="Q72">
        <v>1898242.8770000001</v>
      </c>
    </row>
    <row r="73" spans="3:17" ht="22.5" x14ac:dyDescent="0.25">
      <c r="H73" s="33" t="s">
        <v>169</v>
      </c>
      <c r="I73" s="34"/>
      <c r="J73" s="9"/>
      <c r="K73" s="9"/>
      <c r="L73" s="19"/>
      <c r="M73" s="22" t="s">
        <v>289</v>
      </c>
      <c r="N73" s="19"/>
      <c r="O73" s="23" t="s">
        <v>294</v>
      </c>
      <c r="Q73">
        <v>1678382.1229999999</v>
      </c>
    </row>
    <row r="74" spans="3:17" ht="22.5" x14ac:dyDescent="0.25">
      <c r="H74" s="33" t="s">
        <v>171</v>
      </c>
      <c r="I74" s="34"/>
      <c r="J74" s="9"/>
      <c r="K74" s="9"/>
      <c r="L74" s="19"/>
      <c r="M74" s="22" t="s">
        <v>295</v>
      </c>
      <c r="N74" s="19"/>
      <c r="O74" s="23" t="s">
        <v>296</v>
      </c>
      <c r="Q74">
        <v>974983.04810000001</v>
      </c>
    </row>
    <row r="75" spans="3:17" ht="22.5" x14ac:dyDescent="0.25">
      <c r="H75" s="33" t="s">
        <v>174</v>
      </c>
      <c r="I75" s="34"/>
      <c r="J75" s="9"/>
      <c r="K75" s="9"/>
      <c r="L75" s="19"/>
      <c r="M75" s="22" t="s">
        <v>295</v>
      </c>
      <c r="N75" s="19"/>
      <c r="O75" s="23" t="s">
        <v>297</v>
      </c>
      <c r="Q75">
        <v>6456520.9519999996</v>
      </c>
    </row>
    <row r="76" spans="3:17" ht="22.5" x14ac:dyDescent="0.25">
      <c r="H76" s="33" t="s">
        <v>176</v>
      </c>
      <c r="I76" s="34"/>
      <c r="J76" s="9"/>
      <c r="K76" s="9"/>
      <c r="L76" s="19"/>
      <c r="M76" s="22" t="s">
        <v>295</v>
      </c>
      <c r="N76" s="19"/>
      <c r="O76" s="23" t="s">
        <v>298</v>
      </c>
      <c r="Q76">
        <v>8063260.0480000004</v>
      </c>
    </row>
    <row r="77" spans="3:17" ht="22.5" x14ac:dyDescent="0.25">
      <c r="H77" s="33" t="s">
        <v>178</v>
      </c>
      <c r="I77" s="34"/>
      <c r="J77" s="9"/>
      <c r="K77" s="9"/>
      <c r="L77" s="19"/>
      <c r="M77" s="22" t="s">
        <v>295</v>
      </c>
      <c r="N77" s="19"/>
      <c r="O77" s="23" t="s">
        <v>299</v>
      </c>
      <c r="Q77">
        <v>6966712.9519999996</v>
      </c>
    </row>
    <row r="78" spans="3:17" ht="22.5" x14ac:dyDescent="0.25">
      <c r="H78" s="33" t="s">
        <v>180</v>
      </c>
      <c r="I78" s="34"/>
      <c r="J78" s="9"/>
      <c r="K78" s="9"/>
      <c r="L78" s="19"/>
      <c r="M78" s="22" t="s">
        <v>295</v>
      </c>
      <c r="N78" s="19"/>
      <c r="O78" s="23" t="s">
        <v>300</v>
      </c>
      <c r="Q78">
        <v>474920.04810000001</v>
      </c>
    </row>
    <row r="79" spans="3:17" ht="22.5" x14ac:dyDescent="0.25">
      <c r="H79" s="33" t="s">
        <v>182</v>
      </c>
      <c r="I79" s="34"/>
      <c r="J79" s="9"/>
      <c r="K79" s="9"/>
      <c r="L79" s="19"/>
      <c r="M79" s="22" t="s">
        <v>301</v>
      </c>
      <c r="N79" s="19"/>
      <c r="O79" s="23" t="s">
        <v>302</v>
      </c>
      <c r="Q79">
        <v>23492486.09</v>
      </c>
    </row>
    <row r="80" spans="3:17" ht="22.5" x14ac:dyDescent="0.25">
      <c r="H80" s="33" t="s">
        <v>185</v>
      </c>
      <c r="I80" s="34"/>
      <c r="J80" s="9"/>
      <c r="K80" s="9"/>
      <c r="L80" s="19"/>
      <c r="M80" s="22" t="s">
        <v>301</v>
      </c>
      <c r="N80" s="19"/>
      <c r="O80" s="23" t="s">
        <v>303</v>
      </c>
      <c r="Q80">
        <v>185644.91039999999</v>
      </c>
    </row>
    <row r="81" spans="8:17" ht="22.5" x14ac:dyDescent="0.25">
      <c r="H81" s="33" t="s">
        <v>187</v>
      </c>
      <c r="I81" s="34"/>
      <c r="J81" s="9"/>
      <c r="K81" s="9"/>
      <c r="L81" s="19"/>
      <c r="M81" s="22" t="s">
        <v>301</v>
      </c>
      <c r="N81" s="19"/>
      <c r="O81" s="23" t="s">
        <v>304</v>
      </c>
      <c r="Q81">
        <v>3295594.91</v>
      </c>
    </row>
    <row r="82" spans="8:17" ht="22.5" x14ac:dyDescent="0.25">
      <c r="H82" s="33" t="s">
        <v>189</v>
      </c>
      <c r="I82" s="34"/>
      <c r="J82" s="9"/>
      <c r="K82" s="9"/>
      <c r="L82" s="19"/>
      <c r="M82" s="22" t="s">
        <v>301</v>
      </c>
      <c r="N82" s="19"/>
      <c r="O82" s="23" t="s">
        <v>305</v>
      </c>
      <c r="Q82">
        <v>4402428.91</v>
      </c>
    </row>
    <row r="83" spans="8:17" ht="22.5" x14ac:dyDescent="0.25">
      <c r="H83" s="33" t="s">
        <v>191</v>
      </c>
      <c r="I83" s="34"/>
      <c r="J83" s="9"/>
      <c r="K83" s="9"/>
      <c r="L83" s="19"/>
      <c r="M83" s="22" t="s">
        <v>301</v>
      </c>
      <c r="N83" s="19"/>
      <c r="O83" s="23" t="s">
        <v>306</v>
      </c>
      <c r="Q83">
        <v>1882204.91</v>
      </c>
    </row>
    <row r="84" spans="8:17" ht="22.5" x14ac:dyDescent="0.25">
      <c r="H84" s="33" t="s">
        <v>193</v>
      </c>
      <c r="I84" s="34"/>
      <c r="J84" s="9"/>
      <c r="K84" s="9"/>
      <c r="L84" s="19"/>
      <c r="M84" s="22" t="s">
        <v>307</v>
      </c>
      <c r="N84" s="19"/>
      <c r="O84" s="23" t="s">
        <v>308</v>
      </c>
      <c r="Q84">
        <v>7008717.5959999999</v>
      </c>
    </row>
    <row r="85" spans="8:17" ht="22.5" x14ac:dyDescent="0.25">
      <c r="H85" s="33" t="s">
        <v>196</v>
      </c>
      <c r="I85" s="34"/>
      <c r="J85" s="9"/>
      <c r="K85" s="9"/>
      <c r="L85" s="19"/>
      <c r="M85" s="22" t="s">
        <v>307</v>
      </c>
      <c r="N85" s="19"/>
      <c r="O85" s="23" t="s">
        <v>309</v>
      </c>
      <c r="Q85">
        <v>18196258.600000001</v>
      </c>
    </row>
    <row r="86" spans="8:17" ht="22.5" x14ac:dyDescent="0.25">
      <c r="H86" s="33" t="s">
        <v>198</v>
      </c>
      <c r="I86" s="34"/>
      <c r="J86" s="9"/>
      <c r="K86" s="9"/>
      <c r="L86" s="19"/>
      <c r="M86" s="22" t="s">
        <v>307</v>
      </c>
      <c r="N86" s="19"/>
      <c r="O86" s="23" t="s">
        <v>310</v>
      </c>
      <c r="Q86">
        <v>12123690.6</v>
      </c>
    </row>
    <row r="87" spans="8:17" ht="22.5" x14ac:dyDescent="0.25">
      <c r="H87" s="33" t="s">
        <v>200</v>
      </c>
      <c r="I87" s="34"/>
      <c r="J87" s="9"/>
      <c r="K87" s="9"/>
      <c r="L87" s="19"/>
      <c r="M87" s="22" t="s">
        <v>307</v>
      </c>
      <c r="N87" s="19"/>
      <c r="O87" s="23" t="s">
        <v>311</v>
      </c>
      <c r="Q87">
        <v>9933343.5960000008</v>
      </c>
    </row>
    <row r="88" spans="8:17" ht="22.5" x14ac:dyDescent="0.25">
      <c r="H88" s="33" t="s">
        <v>202</v>
      </c>
      <c r="I88" s="34"/>
      <c r="J88" s="9"/>
      <c r="K88" s="9"/>
      <c r="L88" s="19"/>
      <c r="M88" s="22" t="s">
        <v>307</v>
      </c>
      <c r="N88" s="19"/>
      <c r="O88" s="23" t="s">
        <v>312</v>
      </c>
      <c r="Q88">
        <v>12166017.4</v>
      </c>
    </row>
    <row r="89" spans="8:17" ht="22.5" x14ac:dyDescent="0.25">
      <c r="H89" s="33" t="s">
        <v>204</v>
      </c>
      <c r="I89" s="34"/>
      <c r="J89" s="9"/>
      <c r="K89" s="9"/>
      <c r="L89" s="19"/>
      <c r="M89" s="22" t="s">
        <v>313</v>
      </c>
      <c r="N89" s="19"/>
      <c r="O89" s="23" t="s">
        <v>314</v>
      </c>
      <c r="Q89">
        <v>8487270.8499999996</v>
      </c>
    </row>
    <row r="90" spans="8:17" ht="22.5" x14ac:dyDescent="0.25">
      <c r="H90" s="33" t="s">
        <v>207</v>
      </c>
      <c r="I90" s="34"/>
      <c r="J90" s="9"/>
      <c r="K90" s="9"/>
      <c r="L90" s="19"/>
      <c r="M90" s="22" t="s">
        <v>313</v>
      </c>
      <c r="N90" s="19"/>
      <c r="O90" s="23" t="s">
        <v>315</v>
      </c>
      <c r="Q90">
        <v>9376439.1500000004</v>
      </c>
    </row>
    <row r="91" spans="8:17" ht="22.5" x14ac:dyDescent="0.25">
      <c r="H91" s="33" t="s">
        <v>209</v>
      </c>
      <c r="I91" s="34"/>
      <c r="J91" s="9"/>
      <c r="K91" s="9"/>
      <c r="L91" s="19"/>
      <c r="M91" s="22" t="s">
        <v>313</v>
      </c>
      <c r="N91" s="19"/>
      <c r="O91" s="23" t="s">
        <v>316</v>
      </c>
      <c r="Q91">
        <v>5372641.1500000004</v>
      </c>
    </row>
    <row r="92" spans="8:17" ht="22.5" x14ac:dyDescent="0.25">
      <c r="H92" s="33" t="s">
        <v>211</v>
      </c>
      <c r="I92" s="34"/>
      <c r="J92" s="9"/>
      <c r="K92" s="9"/>
      <c r="L92" s="19"/>
      <c r="M92" s="22" t="s">
        <v>313</v>
      </c>
      <c r="N92" s="19"/>
      <c r="O92" s="23" t="s">
        <v>317</v>
      </c>
      <c r="Q92">
        <v>5675713.8499999996</v>
      </c>
    </row>
    <row r="93" spans="8:17" ht="22.5" x14ac:dyDescent="0.25">
      <c r="H93" s="33" t="s">
        <v>213</v>
      </c>
      <c r="I93" s="34"/>
      <c r="J93" s="9"/>
      <c r="K93" s="9"/>
      <c r="L93" s="19"/>
      <c r="M93" s="22" t="s">
        <v>313</v>
      </c>
      <c r="N93" s="19"/>
      <c r="O93" s="23" t="s">
        <v>318</v>
      </c>
      <c r="Q93">
        <v>24065045.850000001</v>
      </c>
    </row>
    <row r="94" spans="8:17" ht="22.5" x14ac:dyDescent="0.25">
      <c r="H94" s="33" t="s">
        <v>215</v>
      </c>
      <c r="I94" s="34"/>
      <c r="J94" s="9"/>
      <c r="K94" s="9"/>
      <c r="L94" s="19"/>
      <c r="M94" s="22" t="s">
        <v>319</v>
      </c>
      <c r="N94" s="19"/>
      <c r="O94" s="23" t="s">
        <v>320</v>
      </c>
      <c r="Q94">
        <v>9804032.0270000007</v>
      </c>
    </row>
    <row r="95" spans="8:17" ht="22.5" x14ac:dyDescent="0.25">
      <c r="H95" s="33" t="s">
        <v>218</v>
      </c>
      <c r="I95" s="34"/>
      <c r="J95" s="9"/>
      <c r="K95" s="9"/>
      <c r="L95" s="19"/>
      <c r="M95" s="22" t="s">
        <v>319</v>
      </c>
      <c r="N95" s="19"/>
      <c r="O95" s="23" t="s">
        <v>321</v>
      </c>
      <c r="Q95">
        <v>10969469.970000001</v>
      </c>
    </row>
    <row r="96" spans="8:17" ht="22.5" x14ac:dyDescent="0.25">
      <c r="H96" s="33" t="s">
        <v>220</v>
      </c>
      <c r="I96" s="34"/>
      <c r="J96" s="9"/>
      <c r="K96" s="9"/>
      <c r="L96" s="19"/>
      <c r="M96" s="22" t="s">
        <v>319</v>
      </c>
      <c r="N96" s="19"/>
      <c r="O96" s="23" t="s">
        <v>322</v>
      </c>
      <c r="Q96">
        <v>10319408.029999999</v>
      </c>
    </row>
    <row r="97" spans="8:17" ht="22.5" x14ac:dyDescent="0.25">
      <c r="H97" s="33" t="s">
        <v>222</v>
      </c>
      <c r="I97" s="34"/>
      <c r="J97" s="9"/>
      <c r="K97" s="9"/>
      <c r="L97" s="19"/>
      <c r="M97" s="22" t="s">
        <v>319</v>
      </c>
      <c r="N97" s="19"/>
      <c r="O97" s="23" t="s">
        <v>323</v>
      </c>
      <c r="Q97">
        <v>7087534.9730000002</v>
      </c>
    </row>
    <row r="98" spans="8:17" ht="22.5" x14ac:dyDescent="0.25">
      <c r="H98" s="33" t="s">
        <v>224</v>
      </c>
      <c r="I98" s="34"/>
      <c r="J98" s="9"/>
      <c r="K98" s="9"/>
      <c r="L98" s="19"/>
      <c r="M98" s="22" t="s">
        <v>319</v>
      </c>
      <c r="N98" s="19"/>
      <c r="O98" s="23" t="s">
        <v>324</v>
      </c>
      <c r="Q98">
        <v>6412716.0269999998</v>
      </c>
    </row>
    <row r="99" spans="8:17" ht="22.5" x14ac:dyDescent="0.25">
      <c r="H99" s="33" t="s">
        <v>226</v>
      </c>
      <c r="I99" s="34"/>
      <c r="J99" s="9"/>
      <c r="K99" s="9"/>
      <c r="L99" s="19"/>
      <c r="M99" s="22" t="s">
        <v>325</v>
      </c>
      <c r="N99" s="19"/>
      <c r="O99" s="23" t="s">
        <v>326</v>
      </c>
      <c r="Q99">
        <v>13787504.369999999</v>
      </c>
    </row>
    <row r="100" spans="8:17" ht="22.5" x14ac:dyDescent="0.25">
      <c r="H100" s="33" t="s">
        <v>229</v>
      </c>
      <c r="I100" s="34"/>
      <c r="J100" s="9"/>
      <c r="K100" s="9"/>
      <c r="L100" s="19"/>
      <c r="M100" s="22" t="s">
        <v>325</v>
      </c>
      <c r="N100" s="19"/>
      <c r="O100" s="23" t="s">
        <v>327</v>
      </c>
      <c r="Q100">
        <v>21055774.629999999</v>
      </c>
    </row>
    <row r="101" spans="8:17" ht="22.5" x14ac:dyDescent="0.25">
      <c r="H101" s="33" t="s">
        <v>231</v>
      </c>
      <c r="I101" s="34"/>
      <c r="J101" s="9"/>
      <c r="K101" s="9"/>
      <c r="L101" s="19"/>
      <c r="M101" s="22" t="s">
        <v>325</v>
      </c>
      <c r="N101" s="19"/>
      <c r="O101" s="23" t="s">
        <v>328</v>
      </c>
      <c r="Q101">
        <v>26163984.370000001</v>
      </c>
    </row>
    <row r="102" spans="8:17" ht="22.5" x14ac:dyDescent="0.25">
      <c r="H102" s="33" t="s">
        <v>233</v>
      </c>
      <c r="I102" s="34"/>
      <c r="J102" s="9"/>
      <c r="K102" s="9"/>
      <c r="L102" s="19"/>
      <c r="M102" s="22" t="s">
        <v>325</v>
      </c>
      <c r="N102" s="19"/>
      <c r="O102" s="23" t="s">
        <v>329</v>
      </c>
      <c r="Q102">
        <v>3775467.3709999998</v>
      </c>
    </row>
    <row r="103" spans="8:17" ht="22.5" x14ac:dyDescent="0.25">
      <c r="H103" s="33" t="s">
        <v>235</v>
      </c>
      <c r="I103" s="34"/>
      <c r="J103" s="9"/>
      <c r="K103" s="9"/>
      <c r="L103" s="19"/>
      <c r="M103" s="22" t="s">
        <v>325</v>
      </c>
      <c r="N103" s="19"/>
      <c r="O103" s="23" t="s">
        <v>330</v>
      </c>
      <c r="Q103">
        <v>24148631.629999999</v>
      </c>
    </row>
    <row r="104" spans="8:17" x14ac:dyDescent="0.25">
      <c r="H104" s="33"/>
      <c r="I104" s="33"/>
      <c r="J104" s="35"/>
      <c r="K104" s="35"/>
      <c r="L104" s="19"/>
      <c r="M104" s="19"/>
      <c r="Q104">
        <f>AVERAGE(Q44:Q103)</f>
        <v>9555305.5533516705</v>
      </c>
    </row>
    <row r="106" spans="8:17" ht="46.5" x14ac:dyDescent="0.25">
      <c r="H106" s="24" t="s">
        <v>331</v>
      </c>
    </row>
  </sheetData>
  <mergeCells count="81">
    <mergeCell ref="H54:I54"/>
    <mergeCell ref="J43:K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66:I66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78:I78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90:I90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102:I102"/>
    <mergeCell ref="H91:I91"/>
    <mergeCell ref="H92:I92"/>
    <mergeCell ref="H93:I93"/>
    <mergeCell ref="H94:I94"/>
    <mergeCell ref="H95:I95"/>
    <mergeCell ref="H96:I96"/>
    <mergeCell ref="U57:V57"/>
    <mergeCell ref="H103:I103"/>
    <mergeCell ref="H104:I104"/>
    <mergeCell ref="J104:K104"/>
    <mergeCell ref="W45:X45"/>
    <mergeCell ref="U46:V46"/>
    <mergeCell ref="U47:V47"/>
    <mergeCell ref="U48:V48"/>
    <mergeCell ref="U49:V49"/>
    <mergeCell ref="U50:V50"/>
    <mergeCell ref="U51:V51"/>
    <mergeCell ref="H97:I97"/>
    <mergeCell ref="H98:I98"/>
    <mergeCell ref="H99:I99"/>
    <mergeCell ref="H100:I100"/>
    <mergeCell ref="H101:I101"/>
    <mergeCell ref="U52:V52"/>
    <mergeCell ref="U53:V53"/>
    <mergeCell ref="U54:V54"/>
    <mergeCell ref="U55:V55"/>
    <mergeCell ref="U56:V56"/>
    <mergeCell ref="U58:V58"/>
    <mergeCell ref="U59:V59"/>
    <mergeCell ref="U60:V60"/>
    <mergeCell ref="U61:V61"/>
    <mergeCell ref="W61:X61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9</xdr:col>
                <xdr:colOff>0</xdr:colOff>
                <xdr:row>43</xdr:row>
                <xdr:rowOff>0</xdr:rowOff>
              </from>
              <to>
                <xdr:col>10</xdr:col>
                <xdr:colOff>457200</xdr:colOff>
                <xdr:row>43</xdr:row>
                <xdr:rowOff>228600</xdr:rowOff>
              </to>
            </anchor>
          </controlPr>
        </control>
      </mc:Choice>
      <mc:Fallback>
        <control shapeId="2049" r:id="rId4" name="Control 1"/>
      </mc:Fallback>
    </mc:AlternateContent>
    <mc:AlternateContent xmlns:mc="http://schemas.openxmlformats.org/markup-compatibility/2006">
      <mc:Choice Requires="x14">
        <control shapeId="2050" r:id="rId6" name="Control 2">
          <controlPr defaultSize="0" r:id="rId7">
            <anchor moveWithCells="1">
              <from>
                <xdr:col>10</xdr:col>
                <xdr:colOff>0</xdr:colOff>
                <xdr:row>43</xdr:row>
                <xdr:rowOff>0</xdr:rowOff>
              </from>
              <to>
                <xdr:col>11</xdr:col>
                <xdr:colOff>457200</xdr:colOff>
                <xdr:row>43</xdr:row>
                <xdr:rowOff>228600</xdr:rowOff>
              </to>
            </anchor>
          </controlPr>
        </control>
      </mc:Choice>
      <mc:Fallback>
        <control shapeId="2050" r:id="rId6" name="Control 2"/>
      </mc:Fallback>
    </mc:AlternateContent>
    <mc:AlternateContent xmlns:mc="http://schemas.openxmlformats.org/markup-compatibility/2006">
      <mc:Choice Requires="x14">
        <control shapeId="2051" r:id="rId8" name="Control 3">
          <controlPr defaultSize="0" r:id="rId9">
            <anchor moveWithCells="1">
              <from>
                <xdr:col>9</xdr:col>
                <xdr:colOff>0</xdr:colOff>
                <xdr:row>44</xdr:row>
                <xdr:rowOff>0</xdr:rowOff>
              </from>
              <to>
                <xdr:col>10</xdr:col>
                <xdr:colOff>457200</xdr:colOff>
                <xdr:row>44</xdr:row>
                <xdr:rowOff>228600</xdr:rowOff>
              </to>
            </anchor>
          </controlPr>
        </control>
      </mc:Choice>
      <mc:Fallback>
        <control shapeId="2051" r:id="rId8" name="Control 3"/>
      </mc:Fallback>
    </mc:AlternateContent>
    <mc:AlternateContent xmlns:mc="http://schemas.openxmlformats.org/markup-compatibility/2006">
      <mc:Choice Requires="x14">
        <control shapeId="2052" r:id="rId10" name="Control 4">
          <controlPr defaultSize="0" r:id="rId11">
            <anchor moveWithCells="1">
              <from>
                <xdr:col>10</xdr:col>
                <xdr:colOff>0</xdr:colOff>
                <xdr:row>44</xdr:row>
                <xdr:rowOff>0</xdr:rowOff>
              </from>
              <to>
                <xdr:col>11</xdr:col>
                <xdr:colOff>457200</xdr:colOff>
                <xdr:row>44</xdr:row>
                <xdr:rowOff>228600</xdr:rowOff>
              </to>
            </anchor>
          </controlPr>
        </control>
      </mc:Choice>
      <mc:Fallback>
        <control shapeId="2052" r:id="rId10" name="Control 4"/>
      </mc:Fallback>
    </mc:AlternateContent>
    <mc:AlternateContent xmlns:mc="http://schemas.openxmlformats.org/markup-compatibility/2006">
      <mc:Choice Requires="x14">
        <control shapeId="2053" r:id="rId12" name="Control 5">
          <controlPr defaultSize="0" r:id="rId13">
            <anchor moveWithCells="1">
              <from>
                <xdr:col>9</xdr:col>
                <xdr:colOff>0</xdr:colOff>
                <xdr:row>45</xdr:row>
                <xdr:rowOff>0</xdr:rowOff>
              </from>
              <to>
                <xdr:col>10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053" r:id="rId12" name="Control 5"/>
      </mc:Fallback>
    </mc:AlternateContent>
    <mc:AlternateContent xmlns:mc="http://schemas.openxmlformats.org/markup-compatibility/2006">
      <mc:Choice Requires="x14">
        <control shapeId="2054" r:id="rId14" name="Control 6">
          <controlPr defaultSize="0" r:id="rId15">
            <anchor moveWithCells="1">
              <from>
                <xdr:col>10</xdr:col>
                <xdr:colOff>0</xdr:colOff>
                <xdr:row>45</xdr:row>
                <xdr:rowOff>0</xdr:rowOff>
              </from>
              <to>
                <xdr:col>11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054" r:id="rId14" name="Control 6"/>
      </mc:Fallback>
    </mc:AlternateContent>
    <mc:AlternateContent xmlns:mc="http://schemas.openxmlformats.org/markup-compatibility/2006">
      <mc:Choice Requires="x14">
        <control shapeId="2055" r:id="rId16" name="Control 7">
          <controlPr defaultSize="0" r:id="rId17">
            <anchor moveWithCells="1">
              <from>
                <xdr:col>9</xdr:col>
                <xdr:colOff>0</xdr:colOff>
                <xdr:row>46</xdr:row>
                <xdr:rowOff>0</xdr:rowOff>
              </from>
              <to>
                <xdr:col>10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055" r:id="rId16" name="Control 7"/>
      </mc:Fallback>
    </mc:AlternateContent>
    <mc:AlternateContent xmlns:mc="http://schemas.openxmlformats.org/markup-compatibility/2006">
      <mc:Choice Requires="x14">
        <control shapeId="2056" r:id="rId18" name="Control 8">
          <controlPr defaultSize="0" r:id="rId19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056" r:id="rId18" name="Control 8"/>
      </mc:Fallback>
    </mc:AlternateContent>
    <mc:AlternateContent xmlns:mc="http://schemas.openxmlformats.org/markup-compatibility/2006">
      <mc:Choice Requires="x14">
        <control shapeId="2057" r:id="rId20" name="Control 9">
          <controlPr defaultSize="0" r:id="rId21">
            <anchor moveWithCells="1">
              <from>
                <xdr:col>9</xdr:col>
                <xdr:colOff>0</xdr:colOff>
                <xdr:row>47</xdr:row>
                <xdr:rowOff>0</xdr:rowOff>
              </from>
              <to>
                <xdr:col>10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057" r:id="rId20" name="Control 9"/>
      </mc:Fallback>
    </mc:AlternateContent>
    <mc:AlternateContent xmlns:mc="http://schemas.openxmlformats.org/markup-compatibility/2006">
      <mc:Choice Requires="x14">
        <control shapeId="2058" r:id="rId22" name="Control 10">
          <controlPr defaultSize="0" r:id="rId23">
            <anchor moveWithCells="1">
              <from>
                <xdr:col>10</xdr:col>
                <xdr:colOff>0</xdr:colOff>
                <xdr:row>47</xdr:row>
                <xdr:rowOff>0</xdr:rowOff>
              </from>
              <to>
                <xdr:col>11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058" r:id="rId22" name="Control 10"/>
      </mc:Fallback>
    </mc:AlternateContent>
    <mc:AlternateContent xmlns:mc="http://schemas.openxmlformats.org/markup-compatibility/2006">
      <mc:Choice Requires="x14">
        <control shapeId="2059" r:id="rId24" name="Control 11">
          <controlPr defaultSize="0" r:id="rId25">
            <anchor moveWithCells="1">
              <from>
                <xdr:col>9</xdr:col>
                <xdr:colOff>0</xdr:colOff>
                <xdr:row>48</xdr:row>
                <xdr:rowOff>0</xdr:rowOff>
              </from>
              <to>
                <xdr:col>10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059" r:id="rId24" name="Control 11"/>
      </mc:Fallback>
    </mc:AlternateContent>
    <mc:AlternateContent xmlns:mc="http://schemas.openxmlformats.org/markup-compatibility/2006">
      <mc:Choice Requires="x14">
        <control shapeId="2060" r:id="rId26" name="Control 12">
          <controlPr defaultSize="0" r:id="rId27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060" r:id="rId26" name="Control 12"/>
      </mc:Fallback>
    </mc:AlternateContent>
    <mc:AlternateContent xmlns:mc="http://schemas.openxmlformats.org/markup-compatibility/2006">
      <mc:Choice Requires="x14">
        <control shapeId="2061" r:id="rId28" name="Control 13">
          <controlPr defaultSize="0" r:id="rId29">
            <anchor moveWithCells="1">
              <from>
                <xdr:col>9</xdr:col>
                <xdr:colOff>0</xdr:colOff>
                <xdr:row>49</xdr:row>
                <xdr:rowOff>0</xdr:rowOff>
              </from>
              <to>
                <xdr:col>10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061" r:id="rId28" name="Control 13"/>
      </mc:Fallback>
    </mc:AlternateContent>
    <mc:AlternateContent xmlns:mc="http://schemas.openxmlformats.org/markup-compatibility/2006">
      <mc:Choice Requires="x14">
        <control shapeId="2062" r:id="rId30" name="Control 14">
          <controlPr defaultSize="0" r:id="rId31">
            <anchor moveWithCells="1">
              <from>
                <xdr:col>10</xdr:col>
                <xdr:colOff>0</xdr:colOff>
                <xdr:row>49</xdr:row>
                <xdr:rowOff>0</xdr:rowOff>
              </from>
              <to>
                <xdr:col>11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062" r:id="rId30" name="Control 14"/>
      </mc:Fallback>
    </mc:AlternateContent>
    <mc:AlternateContent xmlns:mc="http://schemas.openxmlformats.org/markup-compatibility/2006">
      <mc:Choice Requires="x14">
        <control shapeId="2063" r:id="rId32" name="Control 15">
          <controlPr defaultSize="0" r:id="rId33">
            <anchor moveWithCells="1">
              <from>
                <xdr:col>9</xdr:col>
                <xdr:colOff>0</xdr:colOff>
                <xdr:row>50</xdr:row>
                <xdr:rowOff>0</xdr:rowOff>
              </from>
              <to>
                <xdr:col>10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063" r:id="rId32" name="Control 15"/>
      </mc:Fallback>
    </mc:AlternateContent>
    <mc:AlternateContent xmlns:mc="http://schemas.openxmlformats.org/markup-compatibility/2006">
      <mc:Choice Requires="x14">
        <control shapeId="2064" r:id="rId34" name="Control 16">
          <controlPr defaultSize="0" r:id="rId35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064" r:id="rId34" name="Control 16"/>
      </mc:Fallback>
    </mc:AlternateContent>
    <mc:AlternateContent xmlns:mc="http://schemas.openxmlformats.org/markup-compatibility/2006">
      <mc:Choice Requires="x14">
        <control shapeId="2065" r:id="rId36" name="Control 17">
          <controlPr defaultSize="0" r:id="rId37">
            <anchor moveWithCells="1">
              <from>
                <xdr:col>9</xdr:col>
                <xdr:colOff>0</xdr:colOff>
                <xdr:row>51</xdr:row>
                <xdr:rowOff>0</xdr:rowOff>
              </from>
              <to>
                <xdr:col>10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065" r:id="rId36" name="Control 17"/>
      </mc:Fallback>
    </mc:AlternateContent>
    <mc:AlternateContent xmlns:mc="http://schemas.openxmlformats.org/markup-compatibility/2006">
      <mc:Choice Requires="x14">
        <control shapeId="2066" r:id="rId38" name="Control 18">
          <controlPr defaultSize="0" r:id="rId39">
            <anchor moveWithCells="1">
              <from>
                <xdr:col>10</xdr:col>
                <xdr:colOff>0</xdr:colOff>
                <xdr:row>51</xdr:row>
                <xdr:rowOff>0</xdr:rowOff>
              </from>
              <to>
                <xdr:col>11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066" r:id="rId38" name="Control 18"/>
      </mc:Fallback>
    </mc:AlternateContent>
    <mc:AlternateContent xmlns:mc="http://schemas.openxmlformats.org/markup-compatibility/2006">
      <mc:Choice Requires="x14">
        <control shapeId="2067" r:id="rId40" name="Control 19">
          <controlPr defaultSize="0" r:id="rId41">
            <anchor moveWithCells="1">
              <from>
                <xdr:col>9</xdr:col>
                <xdr:colOff>0</xdr:colOff>
                <xdr:row>52</xdr:row>
                <xdr:rowOff>0</xdr:rowOff>
              </from>
              <to>
                <xdr:col>10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067" r:id="rId40" name="Control 19"/>
      </mc:Fallback>
    </mc:AlternateContent>
    <mc:AlternateContent xmlns:mc="http://schemas.openxmlformats.org/markup-compatibility/2006">
      <mc:Choice Requires="x14">
        <control shapeId="2068" r:id="rId42" name="Control 20">
          <controlPr defaultSize="0" r:id="rId43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068" r:id="rId42" name="Control 20"/>
      </mc:Fallback>
    </mc:AlternateContent>
    <mc:AlternateContent xmlns:mc="http://schemas.openxmlformats.org/markup-compatibility/2006">
      <mc:Choice Requires="x14">
        <control shapeId="2069" r:id="rId44" name="Control 21">
          <controlPr defaultSize="0" r:id="rId45">
            <anchor moveWithCells="1">
              <from>
                <xdr:col>9</xdr:col>
                <xdr:colOff>0</xdr:colOff>
                <xdr:row>53</xdr:row>
                <xdr:rowOff>0</xdr:rowOff>
              </from>
              <to>
                <xdr:col>10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069" r:id="rId44" name="Control 21"/>
      </mc:Fallback>
    </mc:AlternateContent>
    <mc:AlternateContent xmlns:mc="http://schemas.openxmlformats.org/markup-compatibility/2006">
      <mc:Choice Requires="x14">
        <control shapeId="2070" r:id="rId46" name="Control 22">
          <controlPr defaultSize="0" r:id="rId47">
            <anchor moveWithCells="1">
              <from>
                <xdr:col>10</xdr:col>
                <xdr:colOff>0</xdr:colOff>
                <xdr:row>53</xdr:row>
                <xdr:rowOff>0</xdr:rowOff>
              </from>
              <to>
                <xdr:col>11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070" r:id="rId46" name="Control 22"/>
      </mc:Fallback>
    </mc:AlternateContent>
    <mc:AlternateContent xmlns:mc="http://schemas.openxmlformats.org/markup-compatibility/2006">
      <mc:Choice Requires="x14">
        <control shapeId="2071" r:id="rId48" name="Control 23">
          <controlPr defaultSize="0" r:id="rId49">
            <anchor moveWithCells="1">
              <from>
                <xdr:col>9</xdr:col>
                <xdr:colOff>0</xdr:colOff>
                <xdr:row>54</xdr:row>
                <xdr:rowOff>0</xdr:rowOff>
              </from>
              <to>
                <xdr:col>10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071" r:id="rId48" name="Control 23"/>
      </mc:Fallback>
    </mc:AlternateContent>
    <mc:AlternateContent xmlns:mc="http://schemas.openxmlformats.org/markup-compatibility/2006">
      <mc:Choice Requires="x14">
        <control shapeId="2072" r:id="rId50" name="Control 24">
          <controlPr defaultSize="0" r:id="rId51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072" r:id="rId50" name="Control 24"/>
      </mc:Fallback>
    </mc:AlternateContent>
    <mc:AlternateContent xmlns:mc="http://schemas.openxmlformats.org/markup-compatibility/2006">
      <mc:Choice Requires="x14">
        <control shapeId="2073" r:id="rId52" name="Control 25">
          <controlPr defaultSize="0" r:id="rId53">
            <anchor moveWithCells="1">
              <from>
                <xdr:col>9</xdr:col>
                <xdr:colOff>0</xdr:colOff>
                <xdr:row>55</xdr:row>
                <xdr:rowOff>0</xdr:rowOff>
              </from>
              <to>
                <xdr:col>10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073" r:id="rId52" name="Control 25"/>
      </mc:Fallback>
    </mc:AlternateContent>
    <mc:AlternateContent xmlns:mc="http://schemas.openxmlformats.org/markup-compatibility/2006">
      <mc:Choice Requires="x14">
        <control shapeId="2074" r:id="rId54" name="Control 26">
          <controlPr defaultSize="0" r:id="rId55">
            <anchor moveWithCells="1">
              <from>
                <xdr:col>10</xdr:col>
                <xdr:colOff>0</xdr:colOff>
                <xdr:row>55</xdr:row>
                <xdr:rowOff>0</xdr:rowOff>
              </from>
              <to>
                <xdr:col>11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074" r:id="rId54" name="Control 26"/>
      </mc:Fallback>
    </mc:AlternateContent>
    <mc:AlternateContent xmlns:mc="http://schemas.openxmlformats.org/markup-compatibility/2006">
      <mc:Choice Requires="x14">
        <control shapeId="2075" r:id="rId56" name="Control 27">
          <controlPr defaultSize="0" r:id="rId57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10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075" r:id="rId56" name="Control 27"/>
      </mc:Fallback>
    </mc:AlternateContent>
    <mc:AlternateContent xmlns:mc="http://schemas.openxmlformats.org/markup-compatibility/2006">
      <mc:Choice Requires="x14">
        <control shapeId="2076" r:id="rId58" name="Control 28">
          <controlPr defaultSize="0" r:id="rId59">
            <anchor moveWithCells="1">
              <from>
                <xdr:col>10</xdr:col>
                <xdr:colOff>0</xdr:colOff>
                <xdr:row>56</xdr:row>
                <xdr:rowOff>0</xdr:rowOff>
              </from>
              <to>
                <xdr:col>11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076" r:id="rId58" name="Control 28"/>
      </mc:Fallback>
    </mc:AlternateContent>
    <mc:AlternateContent xmlns:mc="http://schemas.openxmlformats.org/markup-compatibility/2006">
      <mc:Choice Requires="x14">
        <control shapeId="2077" r:id="rId60" name="Control 29">
          <controlPr defaultSize="0" r:id="rId61">
            <anchor moveWithCells="1">
              <from>
                <xdr:col>9</xdr:col>
                <xdr:colOff>0</xdr:colOff>
                <xdr:row>57</xdr:row>
                <xdr:rowOff>0</xdr:rowOff>
              </from>
              <to>
                <xdr:col>10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077" r:id="rId60" name="Control 29"/>
      </mc:Fallback>
    </mc:AlternateContent>
    <mc:AlternateContent xmlns:mc="http://schemas.openxmlformats.org/markup-compatibility/2006">
      <mc:Choice Requires="x14">
        <control shapeId="2078" r:id="rId62" name="Control 30">
          <controlPr defaultSize="0" r:id="rId63">
            <anchor moveWithCells="1">
              <from>
                <xdr:col>10</xdr:col>
                <xdr:colOff>0</xdr:colOff>
                <xdr:row>57</xdr:row>
                <xdr:rowOff>0</xdr:rowOff>
              </from>
              <to>
                <xdr:col>11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078" r:id="rId62" name="Control 30"/>
      </mc:Fallback>
    </mc:AlternateContent>
    <mc:AlternateContent xmlns:mc="http://schemas.openxmlformats.org/markup-compatibility/2006">
      <mc:Choice Requires="x14">
        <control shapeId="2079" r:id="rId64" name="Control 31">
          <controlPr defaultSize="0" r:id="rId65">
            <anchor moveWithCells="1">
              <from>
                <xdr:col>9</xdr:col>
                <xdr:colOff>0</xdr:colOff>
                <xdr:row>58</xdr:row>
                <xdr:rowOff>0</xdr:rowOff>
              </from>
              <to>
                <xdr:col>10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079" r:id="rId64" name="Control 31"/>
      </mc:Fallback>
    </mc:AlternateContent>
    <mc:AlternateContent xmlns:mc="http://schemas.openxmlformats.org/markup-compatibility/2006">
      <mc:Choice Requires="x14">
        <control shapeId="2080" r:id="rId66" name="Control 32">
          <controlPr defaultSize="0" r:id="rId67">
            <anchor moveWithCells="1">
              <from>
                <xdr:col>10</xdr:col>
                <xdr:colOff>0</xdr:colOff>
                <xdr:row>58</xdr:row>
                <xdr:rowOff>0</xdr:rowOff>
              </from>
              <to>
                <xdr:col>11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080" r:id="rId66" name="Control 32"/>
      </mc:Fallback>
    </mc:AlternateContent>
    <mc:AlternateContent xmlns:mc="http://schemas.openxmlformats.org/markup-compatibility/2006">
      <mc:Choice Requires="x14">
        <control shapeId="2081" r:id="rId68" name="Control 33">
          <controlPr defaultSize="0" r:id="rId69">
            <anchor moveWithCells="1">
              <from>
                <xdr:col>9</xdr:col>
                <xdr:colOff>0</xdr:colOff>
                <xdr:row>59</xdr:row>
                <xdr:rowOff>0</xdr:rowOff>
              </from>
              <to>
                <xdr:col>10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081" r:id="rId68" name="Control 33"/>
      </mc:Fallback>
    </mc:AlternateContent>
    <mc:AlternateContent xmlns:mc="http://schemas.openxmlformats.org/markup-compatibility/2006">
      <mc:Choice Requires="x14">
        <control shapeId="2082" r:id="rId70" name="Control 34">
          <controlPr defaultSize="0" r:id="rId71">
            <anchor moveWithCells="1">
              <from>
                <xdr:col>10</xdr:col>
                <xdr:colOff>0</xdr:colOff>
                <xdr:row>59</xdr:row>
                <xdr:rowOff>0</xdr:rowOff>
              </from>
              <to>
                <xdr:col>11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082" r:id="rId70" name="Control 34"/>
      </mc:Fallback>
    </mc:AlternateContent>
    <mc:AlternateContent xmlns:mc="http://schemas.openxmlformats.org/markup-compatibility/2006">
      <mc:Choice Requires="x14">
        <control shapeId="2083" r:id="rId72" name="Control 35">
          <controlPr defaultSize="0" r:id="rId73">
            <anchor moveWithCells="1">
              <from>
                <xdr:col>9</xdr:col>
                <xdr:colOff>0</xdr:colOff>
                <xdr:row>60</xdr:row>
                <xdr:rowOff>0</xdr:rowOff>
              </from>
              <to>
                <xdr:col>10</xdr:col>
                <xdr:colOff>457200</xdr:colOff>
                <xdr:row>60</xdr:row>
                <xdr:rowOff>228600</xdr:rowOff>
              </to>
            </anchor>
          </controlPr>
        </control>
      </mc:Choice>
      <mc:Fallback>
        <control shapeId="2083" r:id="rId72" name="Control 35"/>
      </mc:Fallback>
    </mc:AlternateContent>
    <mc:AlternateContent xmlns:mc="http://schemas.openxmlformats.org/markup-compatibility/2006">
      <mc:Choice Requires="x14">
        <control shapeId="2084" r:id="rId74" name="Control 36">
          <controlPr defaultSize="0" r:id="rId75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11</xdr:col>
                <xdr:colOff>457200</xdr:colOff>
                <xdr:row>60</xdr:row>
                <xdr:rowOff>228600</xdr:rowOff>
              </to>
            </anchor>
          </controlPr>
        </control>
      </mc:Choice>
      <mc:Fallback>
        <control shapeId="2084" r:id="rId74" name="Control 36"/>
      </mc:Fallback>
    </mc:AlternateContent>
    <mc:AlternateContent xmlns:mc="http://schemas.openxmlformats.org/markup-compatibility/2006">
      <mc:Choice Requires="x14">
        <control shapeId="2085" r:id="rId76" name="Control 37">
          <controlPr defaultSize="0" r:id="rId77">
            <anchor moveWithCells="1">
              <from>
                <xdr:col>9</xdr:col>
                <xdr:colOff>0</xdr:colOff>
                <xdr:row>61</xdr:row>
                <xdr:rowOff>0</xdr:rowOff>
              </from>
              <to>
                <xdr:col>10</xdr:col>
                <xdr:colOff>457200</xdr:colOff>
                <xdr:row>61</xdr:row>
                <xdr:rowOff>228600</xdr:rowOff>
              </to>
            </anchor>
          </controlPr>
        </control>
      </mc:Choice>
      <mc:Fallback>
        <control shapeId="2085" r:id="rId76" name="Control 37"/>
      </mc:Fallback>
    </mc:AlternateContent>
    <mc:AlternateContent xmlns:mc="http://schemas.openxmlformats.org/markup-compatibility/2006">
      <mc:Choice Requires="x14">
        <control shapeId="2086" r:id="rId78" name="Control 38">
          <controlPr defaultSize="0" r:id="rId79">
            <anchor moveWithCells="1">
              <from>
                <xdr:col>10</xdr:col>
                <xdr:colOff>0</xdr:colOff>
                <xdr:row>61</xdr:row>
                <xdr:rowOff>0</xdr:rowOff>
              </from>
              <to>
                <xdr:col>11</xdr:col>
                <xdr:colOff>457200</xdr:colOff>
                <xdr:row>61</xdr:row>
                <xdr:rowOff>228600</xdr:rowOff>
              </to>
            </anchor>
          </controlPr>
        </control>
      </mc:Choice>
      <mc:Fallback>
        <control shapeId="2086" r:id="rId78" name="Control 38"/>
      </mc:Fallback>
    </mc:AlternateContent>
    <mc:AlternateContent xmlns:mc="http://schemas.openxmlformats.org/markup-compatibility/2006">
      <mc:Choice Requires="x14">
        <control shapeId="2087" r:id="rId80" name="Control 39">
          <controlPr defaultSize="0" r:id="rId81">
            <anchor moveWithCells="1">
              <from>
                <xdr:col>9</xdr:col>
                <xdr:colOff>0</xdr:colOff>
                <xdr:row>62</xdr:row>
                <xdr:rowOff>0</xdr:rowOff>
              </from>
              <to>
                <xdr:col>10</xdr:col>
                <xdr:colOff>457200</xdr:colOff>
                <xdr:row>62</xdr:row>
                <xdr:rowOff>228600</xdr:rowOff>
              </to>
            </anchor>
          </controlPr>
        </control>
      </mc:Choice>
      <mc:Fallback>
        <control shapeId="2087" r:id="rId80" name="Control 39"/>
      </mc:Fallback>
    </mc:AlternateContent>
    <mc:AlternateContent xmlns:mc="http://schemas.openxmlformats.org/markup-compatibility/2006">
      <mc:Choice Requires="x14">
        <control shapeId="2088" r:id="rId82" name="Control 40">
          <controlPr defaultSize="0" r:id="rId83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457200</xdr:colOff>
                <xdr:row>62</xdr:row>
                <xdr:rowOff>228600</xdr:rowOff>
              </to>
            </anchor>
          </controlPr>
        </control>
      </mc:Choice>
      <mc:Fallback>
        <control shapeId="2088" r:id="rId82" name="Control 40"/>
      </mc:Fallback>
    </mc:AlternateContent>
    <mc:AlternateContent xmlns:mc="http://schemas.openxmlformats.org/markup-compatibility/2006">
      <mc:Choice Requires="x14">
        <control shapeId="2089" r:id="rId84" name="Control 41">
          <controlPr defaultSize="0" r:id="rId85">
            <anchor moveWithCells="1">
              <from>
                <xdr:col>9</xdr:col>
                <xdr:colOff>0</xdr:colOff>
                <xdr:row>63</xdr:row>
                <xdr:rowOff>0</xdr:rowOff>
              </from>
              <to>
                <xdr:col>10</xdr:col>
                <xdr:colOff>457200</xdr:colOff>
                <xdr:row>63</xdr:row>
                <xdr:rowOff>228600</xdr:rowOff>
              </to>
            </anchor>
          </controlPr>
        </control>
      </mc:Choice>
      <mc:Fallback>
        <control shapeId="2089" r:id="rId84" name="Control 41"/>
      </mc:Fallback>
    </mc:AlternateContent>
    <mc:AlternateContent xmlns:mc="http://schemas.openxmlformats.org/markup-compatibility/2006">
      <mc:Choice Requires="x14">
        <control shapeId="2090" r:id="rId86" name="Control 42">
          <controlPr defaultSize="0" r:id="rId87">
            <anchor moveWithCells="1">
              <from>
                <xdr:col>10</xdr:col>
                <xdr:colOff>0</xdr:colOff>
                <xdr:row>63</xdr:row>
                <xdr:rowOff>0</xdr:rowOff>
              </from>
              <to>
                <xdr:col>11</xdr:col>
                <xdr:colOff>457200</xdr:colOff>
                <xdr:row>63</xdr:row>
                <xdr:rowOff>228600</xdr:rowOff>
              </to>
            </anchor>
          </controlPr>
        </control>
      </mc:Choice>
      <mc:Fallback>
        <control shapeId="2090" r:id="rId86" name="Control 42"/>
      </mc:Fallback>
    </mc:AlternateContent>
    <mc:AlternateContent xmlns:mc="http://schemas.openxmlformats.org/markup-compatibility/2006">
      <mc:Choice Requires="x14">
        <control shapeId="2091" r:id="rId88" name="Control 43">
          <controlPr defaultSize="0" r:id="rId89">
            <anchor moveWithCells="1">
              <from>
                <xdr:col>9</xdr:col>
                <xdr:colOff>0</xdr:colOff>
                <xdr:row>64</xdr:row>
                <xdr:rowOff>0</xdr:rowOff>
              </from>
              <to>
                <xdr:col>10</xdr:col>
                <xdr:colOff>457200</xdr:colOff>
                <xdr:row>64</xdr:row>
                <xdr:rowOff>228600</xdr:rowOff>
              </to>
            </anchor>
          </controlPr>
        </control>
      </mc:Choice>
      <mc:Fallback>
        <control shapeId="2091" r:id="rId88" name="Control 43"/>
      </mc:Fallback>
    </mc:AlternateContent>
    <mc:AlternateContent xmlns:mc="http://schemas.openxmlformats.org/markup-compatibility/2006">
      <mc:Choice Requires="x14">
        <control shapeId="2092" r:id="rId90" name="Control 44">
          <controlPr defaultSize="0" r:id="rId91">
            <anchor moveWithCells="1">
              <from>
                <xdr:col>10</xdr:col>
                <xdr:colOff>0</xdr:colOff>
                <xdr:row>64</xdr:row>
                <xdr:rowOff>0</xdr:rowOff>
              </from>
              <to>
                <xdr:col>11</xdr:col>
                <xdr:colOff>457200</xdr:colOff>
                <xdr:row>64</xdr:row>
                <xdr:rowOff>228600</xdr:rowOff>
              </to>
            </anchor>
          </controlPr>
        </control>
      </mc:Choice>
      <mc:Fallback>
        <control shapeId="2092" r:id="rId90" name="Control 44"/>
      </mc:Fallback>
    </mc:AlternateContent>
    <mc:AlternateContent xmlns:mc="http://schemas.openxmlformats.org/markup-compatibility/2006">
      <mc:Choice Requires="x14">
        <control shapeId="2093" r:id="rId92" name="Control 45">
          <controlPr defaultSize="0" r:id="rId93">
            <anchor moveWithCells="1">
              <from>
                <xdr:col>9</xdr:col>
                <xdr:colOff>0</xdr:colOff>
                <xdr:row>65</xdr:row>
                <xdr:rowOff>0</xdr:rowOff>
              </from>
              <to>
                <xdr:col>10</xdr:col>
                <xdr:colOff>457200</xdr:colOff>
                <xdr:row>65</xdr:row>
                <xdr:rowOff>228600</xdr:rowOff>
              </to>
            </anchor>
          </controlPr>
        </control>
      </mc:Choice>
      <mc:Fallback>
        <control shapeId="2093" r:id="rId92" name="Control 45"/>
      </mc:Fallback>
    </mc:AlternateContent>
    <mc:AlternateContent xmlns:mc="http://schemas.openxmlformats.org/markup-compatibility/2006">
      <mc:Choice Requires="x14">
        <control shapeId="2094" r:id="rId94" name="Control 46">
          <controlPr defaultSize="0" r:id="rId95">
            <anchor moveWithCells="1">
              <from>
                <xdr:col>10</xdr:col>
                <xdr:colOff>0</xdr:colOff>
                <xdr:row>65</xdr:row>
                <xdr:rowOff>0</xdr:rowOff>
              </from>
              <to>
                <xdr:col>11</xdr:col>
                <xdr:colOff>457200</xdr:colOff>
                <xdr:row>65</xdr:row>
                <xdr:rowOff>228600</xdr:rowOff>
              </to>
            </anchor>
          </controlPr>
        </control>
      </mc:Choice>
      <mc:Fallback>
        <control shapeId="2094" r:id="rId94" name="Control 46"/>
      </mc:Fallback>
    </mc:AlternateContent>
    <mc:AlternateContent xmlns:mc="http://schemas.openxmlformats.org/markup-compatibility/2006">
      <mc:Choice Requires="x14">
        <control shapeId="2095" r:id="rId96" name="Control 47">
          <controlPr defaultSize="0" r:id="rId97">
            <anchor moveWithCells="1">
              <from>
                <xdr:col>9</xdr:col>
                <xdr:colOff>0</xdr:colOff>
                <xdr:row>66</xdr:row>
                <xdr:rowOff>0</xdr:rowOff>
              </from>
              <to>
                <xdr:col>10</xdr:col>
                <xdr:colOff>457200</xdr:colOff>
                <xdr:row>66</xdr:row>
                <xdr:rowOff>228600</xdr:rowOff>
              </to>
            </anchor>
          </controlPr>
        </control>
      </mc:Choice>
      <mc:Fallback>
        <control shapeId="2095" r:id="rId96" name="Control 47"/>
      </mc:Fallback>
    </mc:AlternateContent>
    <mc:AlternateContent xmlns:mc="http://schemas.openxmlformats.org/markup-compatibility/2006">
      <mc:Choice Requires="x14">
        <control shapeId="2096" r:id="rId98" name="Control 48">
          <controlPr defaultSize="0" r:id="rId99">
            <anchor moveWithCells="1">
              <from>
                <xdr:col>10</xdr:col>
                <xdr:colOff>0</xdr:colOff>
                <xdr:row>66</xdr:row>
                <xdr:rowOff>0</xdr:rowOff>
              </from>
              <to>
                <xdr:col>11</xdr:col>
                <xdr:colOff>457200</xdr:colOff>
                <xdr:row>66</xdr:row>
                <xdr:rowOff>228600</xdr:rowOff>
              </to>
            </anchor>
          </controlPr>
        </control>
      </mc:Choice>
      <mc:Fallback>
        <control shapeId="2096" r:id="rId98" name="Control 48"/>
      </mc:Fallback>
    </mc:AlternateContent>
    <mc:AlternateContent xmlns:mc="http://schemas.openxmlformats.org/markup-compatibility/2006">
      <mc:Choice Requires="x14">
        <control shapeId="2097" r:id="rId100" name="Control 49">
          <controlPr defaultSize="0" r:id="rId101">
            <anchor moveWithCells="1">
              <from>
                <xdr:col>9</xdr:col>
                <xdr:colOff>0</xdr:colOff>
                <xdr:row>67</xdr:row>
                <xdr:rowOff>0</xdr:rowOff>
              </from>
              <to>
                <xdr:col>10</xdr:col>
                <xdr:colOff>457200</xdr:colOff>
                <xdr:row>67</xdr:row>
                <xdr:rowOff>228600</xdr:rowOff>
              </to>
            </anchor>
          </controlPr>
        </control>
      </mc:Choice>
      <mc:Fallback>
        <control shapeId="2097" r:id="rId100" name="Control 49"/>
      </mc:Fallback>
    </mc:AlternateContent>
    <mc:AlternateContent xmlns:mc="http://schemas.openxmlformats.org/markup-compatibility/2006">
      <mc:Choice Requires="x14">
        <control shapeId="2098" r:id="rId102" name="Control 50">
          <controlPr defaultSize="0" r:id="rId103">
            <anchor moveWithCells="1">
              <from>
                <xdr:col>10</xdr:col>
                <xdr:colOff>0</xdr:colOff>
                <xdr:row>67</xdr:row>
                <xdr:rowOff>0</xdr:rowOff>
              </from>
              <to>
                <xdr:col>11</xdr:col>
                <xdr:colOff>457200</xdr:colOff>
                <xdr:row>67</xdr:row>
                <xdr:rowOff>228600</xdr:rowOff>
              </to>
            </anchor>
          </controlPr>
        </control>
      </mc:Choice>
      <mc:Fallback>
        <control shapeId="2098" r:id="rId102" name="Control 50"/>
      </mc:Fallback>
    </mc:AlternateContent>
    <mc:AlternateContent xmlns:mc="http://schemas.openxmlformats.org/markup-compatibility/2006">
      <mc:Choice Requires="x14">
        <control shapeId="2099" r:id="rId104" name="Control 51">
          <controlPr defaultSize="0" r:id="rId105">
            <anchor moveWithCells="1">
              <from>
                <xdr:col>9</xdr:col>
                <xdr:colOff>0</xdr:colOff>
                <xdr:row>68</xdr:row>
                <xdr:rowOff>0</xdr:rowOff>
              </from>
              <to>
                <xdr:col>10</xdr:col>
                <xdr:colOff>457200</xdr:colOff>
                <xdr:row>68</xdr:row>
                <xdr:rowOff>228600</xdr:rowOff>
              </to>
            </anchor>
          </controlPr>
        </control>
      </mc:Choice>
      <mc:Fallback>
        <control shapeId="2099" r:id="rId104" name="Control 51"/>
      </mc:Fallback>
    </mc:AlternateContent>
    <mc:AlternateContent xmlns:mc="http://schemas.openxmlformats.org/markup-compatibility/2006">
      <mc:Choice Requires="x14">
        <control shapeId="2100" r:id="rId106" name="Control 52">
          <controlPr defaultSize="0" r:id="rId107">
            <anchor moveWithCells="1">
              <from>
                <xdr:col>10</xdr:col>
                <xdr:colOff>0</xdr:colOff>
                <xdr:row>68</xdr:row>
                <xdr:rowOff>0</xdr:rowOff>
              </from>
              <to>
                <xdr:col>11</xdr:col>
                <xdr:colOff>457200</xdr:colOff>
                <xdr:row>68</xdr:row>
                <xdr:rowOff>228600</xdr:rowOff>
              </to>
            </anchor>
          </controlPr>
        </control>
      </mc:Choice>
      <mc:Fallback>
        <control shapeId="2100" r:id="rId106" name="Control 52"/>
      </mc:Fallback>
    </mc:AlternateContent>
    <mc:AlternateContent xmlns:mc="http://schemas.openxmlformats.org/markup-compatibility/2006">
      <mc:Choice Requires="x14">
        <control shapeId="2101" r:id="rId108" name="Control 53">
          <controlPr defaultSize="0" r:id="rId109">
            <anchor moveWithCells="1">
              <from>
                <xdr:col>9</xdr:col>
                <xdr:colOff>0</xdr:colOff>
                <xdr:row>69</xdr:row>
                <xdr:rowOff>0</xdr:rowOff>
              </from>
              <to>
                <xdr:col>10</xdr:col>
                <xdr:colOff>457200</xdr:colOff>
                <xdr:row>69</xdr:row>
                <xdr:rowOff>228600</xdr:rowOff>
              </to>
            </anchor>
          </controlPr>
        </control>
      </mc:Choice>
      <mc:Fallback>
        <control shapeId="2101" r:id="rId108" name="Control 53"/>
      </mc:Fallback>
    </mc:AlternateContent>
    <mc:AlternateContent xmlns:mc="http://schemas.openxmlformats.org/markup-compatibility/2006">
      <mc:Choice Requires="x14">
        <control shapeId="2102" r:id="rId110" name="Control 54">
          <controlPr defaultSize="0" r:id="rId111">
            <anchor moveWithCells="1">
              <from>
                <xdr:col>10</xdr:col>
                <xdr:colOff>0</xdr:colOff>
                <xdr:row>69</xdr:row>
                <xdr:rowOff>0</xdr:rowOff>
              </from>
              <to>
                <xdr:col>11</xdr:col>
                <xdr:colOff>457200</xdr:colOff>
                <xdr:row>69</xdr:row>
                <xdr:rowOff>228600</xdr:rowOff>
              </to>
            </anchor>
          </controlPr>
        </control>
      </mc:Choice>
      <mc:Fallback>
        <control shapeId="2102" r:id="rId110" name="Control 54"/>
      </mc:Fallback>
    </mc:AlternateContent>
    <mc:AlternateContent xmlns:mc="http://schemas.openxmlformats.org/markup-compatibility/2006">
      <mc:Choice Requires="x14">
        <control shapeId="2103" r:id="rId112" name="Control 55">
          <controlPr defaultSize="0" r:id="rId113">
            <anchor moveWithCells="1">
              <from>
                <xdr:col>9</xdr:col>
                <xdr:colOff>0</xdr:colOff>
                <xdr:row>70</xdr:row>
                <xdr:rowOff>0</xdr:rowOff>
              </from>
              <to>
                <xdr:col>10</xdr:col>
                <xdr:colOff>457200</xdr:colOff>
                <xdr:row>70</xdr:row>
                <xdr:rowOff>228600</xdr:rowOff>
              </to>
            </anchor>
          </controlPr>
        </control>
      </mc:Choice>
      <mc:Fallback>
        <control shapeId="2103" r:id="rId112" name="Control 55"/>
      </mc:Fallback>
    </mc:AlternateContent>
    <mc:AlternateContent xmlns:mc="http://schemas.openxmlformats.org/markup-compatibility/2006">
      <mc:Choice Requires="x14">
        <control shapeId="2104" r:id="rId114" name="Control 56">
          <controlPr defaultSize="0" r:id="rId115">
            <anchor moveWithCells="1">
              <from>
                <xdr:col>10</xdr:col>
                <xdr:colOff>0</xdr:colOff>
                <xdr:row>70</xdr:row>
                <xdr:rowOff>0</xdr:rowOff>
              </from>
              <to>
                <xdr:col>11</xdr:col>
                <xdr:colOff>457200</xdr:colOff>
                <xdr:row>70</xdr:row>
                <xdr:rowOff>228600</xdr:rowOff>
              </to>
            </anchor>
          </controlPr>
        </control>
      </mc:Choice>
      <mc:Fallback>
        <control shapeId="2104" r:id="rId114" name="Control 56"/>
      </mc:Fallback>
    </mc:AlternateContent>
    <mc:AlternateContent xmlns:mc="http://schemas.openxmlformats.org/markup-compatibility/2006">
      <mc:Choice Requires="x14">
        <control shapeId="2105" r:id="rId116" name="Control 57">
          <controlPr defaultSize="0" r:id="rId117">
            <anchor moveWithCells="1">
              <from>
                <xdr:col>9</xdr:col>
                <xdr:colOff>0</xdr:colOff>
                <xdr:row>71</xdr:row>
                <xdr:rowOff>0</xdr:rowOff>
              </from>
              <to>
                <xdr:col>10</xdr:col>
                <xdr:colOff>457200</xdr:colOff>
                <xdr:row>71</xdr:row>
                <xdr:rowOff>228600</xdr:rowOff>
              </to>
            </anchor>
          </controlPr>
        </control>
      </mc:Choice>
      <mc:Fallback>
        <control shapeId="2105" r:id="rId116" name="Control 57"/>
      </mc:Fallback>
    </mc:AlternateContent>
    <mc:AlternateContent xmlns:mc="http://schemas.openxmlformats.org/markup-compatibility/2006">
      <mc:Choice Requires="x14">
        <control shapeId="2106" r:id="rId118" name="Control 58">
          <controlPr defaultSize="0" r:id="rId119">
            <anchor moveWithCells="1">
              <from>
                <xdr:col>10</xdr:col>
                <xdr:colOff>0</xdr:colOff>
                <xdr:row>71</xdr:row>
                <xdr:rowOff>0</xdr:rowOff>
              </from>
              <to>
                <xdr:col>11</xdr:col>
                <xdr:colOff>457200</xdr:colOff>
                <xdr:row>71</xdr:row>
                <xdr:rowOff>228600</xdr:rowOff>
              </to>
            </anchor>
          </controlPr>
        </control>
      </mc:Choice>
      <mc:Fallback>
        <control shapeId="2106" r:id="rId118" name="Control 58"/>
      </mc:Fallback>
    </mc:AlternateContent>
    <mc:AlternateContent xmlns:mc="http://schemas.openxmlformats.org/markup-compatibility/2006">
      <mc:Choice Requires="x14">
        <control shapeId="2107" r:id="rId120" name="Control 59">
          <controlPr defaultSize="0" r:id="rId121">
            <anchor moveWithCells="1">
              <from>
                <xdr:col>9</xdr:col>
                <xdr:colOff>0</xdr:colOff>
                <xdr:row>72</xdr:row>
                <xdr:rowOff>0</xdr:rowOff>
              </from>
              <to>
                <xdr:col>10</xdr:col>
                <xdr:colOff>457200</xdr:colOff>
                <xdr:row>72</xdr:row>
                <xdr:rowOff>228600</xdr:rowOff>
              </to>
            </anchor>
          </controlPr>
        </control>
      </mc:Choice>
      <mc:Fallback>
        <control shapeId="2107" r:id="rId120" name="Control 59"/>
      </mc:Fallback>
    </mc:AlternateContent>
    <mc:AlternateContent xmlns:mc="http://schemas.openxmlformats.org/markup-compatibility/2006">
      <mc:Choice Requires="x14">
        <control shapeId="2108" r:id="rId122" name="Control 60">
          <controlPr defaultSize="0" r:id="rId123">
            <anchor moveWithCells="1">
              <from>
                <xdr:col>10</xdr:col>
                <xdr:colOff>0</xdr:colOff>
                <xdr:row>72</xdr:row>
                <xdr:rowOff>0</xdr:rowOff>
              </from>
              <to>
                <xdr:col>11</xdr:col>
                <xdr:colOff>457200</xdr:colOff>
                <xdr:row>72</xdr:row>
                <xdr:rowOff>228600</xdr:rowOff>
              </to>
            </anchor>
          </controlPr>
        </control>
      </mc:Choice>
      <mc:Fallback>
        <control shapeId="2108" r:id="rId122" name="Control 60"/>
      </mc:Fallback>
    </mc:AlternateContent>
    <mc:AlternateContent xmlns:mc="http://schemas.openxmlformats.org/markup-compatibility/2006">
      <mc:Choice Requires="x14">
        <control shapeId="2109" r:id="rId124" name="Control 61">
          <controlPr defaultSize="0" r:id="rId125">
            <anchor moveWithCells="1">
              <from>
                <xdr:col>9</xdr:col>
                <xdr:colOff>0</xdr:colOff>
                <xdr:row>73</xdr:row>
                <xdr:rowOff>0</xdr:rowOff>
              </from>
              <to>
                <xdr:col>10</xdr:col>
                <xdr:colOff>457200</xdr:colOff>
                <xdr:row>73</xdr:row>
                <xdr:rowOff>228600</xdr:rowOff>
              </to>
            </anchor>
          </controlPr>
        </control>
      </mc:Choice>
      <mc:Fallback>
        <control shapeId="2109" r:id="rId124" name="Control 61"/>
      </mc:Fallback>
    </mc:AlternateContent>
    <mc:AlternateContent xmlns:mc="http://schemas.openxmlformats.org/markup-compatibility/2006">
      <mc:Choice Requires="x14">
        <control shapeId="2110" r:id="rId126" name="Control 62">
          <controlPr defaultSize="0" r:id="rId127">
            <anchor moveWithCells="1">
              <from>
                <xdr:col>10</xdr:col>
                <xdr:colOff>0</xdr:colOff>
                <xdr:row>73</xdr:row>
                <xdr:rowOff>0</xdr:rowOff>
              </from>
              <to>
                <xdr:col>11</xdr:col>
                <xdr:colOff>457200</xdr:colOff>
                <xdr:row>73</xdr:row>
                <xdr:rowOff>228600</xdr:rowOff>
              </to>
            </anchor>
          </controlPr>
        </control>
      </mc:Choice>
      <mc:Fallback>
        <control shapeId="2110" r:id="rId126" name="Control 62"/>
      </mc:Fallback>
    </mc:AlternateContent>
    <mc:AlternateContent xmlns:mc="http://schemas.openxmlformats.org/markup-compatibility/2006">
      <mc:Choice Requires="x14">
        <control shapeId="2111" r:id="rId128" name="Control 63">
          <controlPr defaultSize="0" r:id="rId129">
            <anchor moveWithCells="1">
              <from>
                <xdr:col>9</xdr:col>
                <xdr:colOff>0</xdr:colOff>
                <xdr:row>74</xdr:row>
                <xdr:rowOff>0</xdr:rowOff>
              </from>
              <to>
                <xdr:col>10</xdr:col>
                <xdr:colOff>457200</xdr:colOff>
                <xdr:row>74</xdr:row>
                <xdr:rowOff>228600</xdr:rowOff>
              </to>
            </anchor>
          </controlPr>
        </control>
      </mc:Choice>
      <mc:Fallback>
        <control shapeId="2111" r:id="rId128" name="Control 63"/>
      </mc:Fallback>
    </mc:AlternateContent>
    <mc:AlternateContent xmlns:mc="http://schemas.openxmlformats.org/markup-compatibility/2006">
      <mc:Choice Requires="x14">
        <control shapeId="2112" r:id="rId130" name="Control 64">
          <controlPr defaultSize="0" r:id="rId131">
            <anchor moveWithCells="1">
              <from>
                <xdr:col>10</xdr:col>
                <xdr:colOff>0</xdr:colOff>
                <xdr:row>74</xdr:row>
                <xdr:rowOff>0</xdr:rowOff>
              </from>
              <to>
                <xdr:col>11</xdr:col>
                <xdr:colOff>457200</xdr:colOff>
                <xdr:row>74</xdr:row>
                <xdr:rowOff>228600</xdr:rowOff>
              </to>
            </anchor>
          </controlPr>
        </control>
      </mc:Choice>
      <mc:Fallback>
        <control shapeId="2112" r:id="rId130" name="Control 64"/>
      </mc:Fallback>
    </mc:AlternateContent>
    <mc:AlternateContent xmlns:mc="http://schemas.openxmlformats.org/markup-compatibility/2006">
      <mc:Choice Requires="x14">
        <control shapeId="2113" r:id="rId132" name="Control 65">
          <controlPr defaultSize="0" r:id="rId133">
            <anchor moveWithCells="1">
              <from>
                <xdr:col>9</xdr:col>
                <xdr:colOff>0</xdr:colOff>
                <xdr:row>75</xdr:row>
                <xdr:rowOff>0</xdr:rowOff>
              </from>
              <to>
                <xdr:col>10</xdr:col>
                <xdr:colOff>457200</xdr:colOff>
                <xdr:row>75</xdr:row>
                <xdr:rowOff>228600</xdr:rowOff>
              </to>
            </anchor>
          </controlPr>
        </control>
      </mc:Choice>
      <mc:Fallback>
        <control shapeId="2113" r:id="rId132" name="Control 65"/>
      </mc:Fallback>
    </mc:AlternateContent>
    <mc:AlternateContent xmlns:mc="http://schemas.openxmlformats.org/markup-compatibility/2006">
      <mc:Choice Requires="x14">
        <control shapeId="2114" r:id="rId134" name="Control 66">
          <controlPr defaultSize="0" r:id="rId135">
            <anchor moveWithCells="1">
              <from>
                <xdr:col>10</xdr:col>
                <xdr:colOff>0</xdr:colOff>
                <xdr:row>75</xdr:row>
                <xdr:rowOff>0</xdr:rowOff>
              </from>
              <to>
                <xdr:col>11</xdr:col>
                <xdr:colOff>457200</xdr:colOff>
                <xdr:row>75</xdr:row>
                <xdr:rowOff>228600</xdr:rowOff>
              </to>
            </anchor>
          </controlPr>
        </control>
      </mc:Choice>
      <mc:Fallback>
        <control shapeId="2114" r:id="rId134" name="Control 66"/>
      </mc:Fallback>
    </mc:AlternateContent>
    <mc:AlternateContent xmlns:mc="http://schemas.openxmlformats.org/markup-compatibility/2006">
      <mc:Choice Requires="x14">
        <control shapeId="2115" r:id="rId136" name="Control 67">
          <controlPr defaultSize="0" r:id="rId137">
            <anchor moveWithCells="1">
              <from>
                <xdr:col>9</xdr:col>
                <xdr:colOff>0</xdr:colOff>
                <xdr:row>76</xdr:row>
                <xdr:rowOff>0</xdr:rowOff>
              </from>
              <to>
                <xdr:col>10</xdr:col>
                <xdr:colOff>457200</xdr:colOff>
                <xdr:row>76</xdr:row>
                <xdr:rowOff>228600</xdr:rowOff>
              </to>
            </anchor>
          </controlPr>
        </control>
      </mc:Choice>
      <mc:Fallback>
        <control shapeId="2115" r:id="rId136" name="Control 67"/>
      </mc:Fallback>
    </mc:AlternateContent>
    <mc:AlternateContent xmlns:mc="http://schemas.openxmlformats.org/markup-compatibility/2006">
      <mc:Choice Requires="x14">
        <control shapeId="2116" r:id="rId138" name="Control 68">
          <controlPr defaultSize="0" r:id="rId139">
            <anchor moveWithCells="1">
              <from>
                <xdr:col>10</xdr:col>
                <xdr:colOff>0</xdr:colOff>
                <xdr:row>76</xdr:row>
                <xdr:rowOff>0</xdr:rowOff>
              </from>
              <to>
                <xdr:col>11</xdr:col>
                <xdr:colOff>457200</xdr:colOff>
                <xdr:row>76</xdr:row>
                <xdr:rowOff>228600</xdr:rowOff>
              </to>
            </anchor>
          </controlPr>
        </control>
      </mc:Choice>
      <mc:Fallback>
        <control shapeId="2116" r:id="rId138" name="Control 68"/>
      </mc:Fallback>
    </mc:AlternateContent>
    <mc:AlternateContent xmlns:mc="http://schemas.openxmlformats.org/markup-compatibility/2006">
      <mc:Choice Requires="x14">
        <control shapeId="2117" r:id="rId140" name="Control 69">
          <controlPr defaultSize="0" r:id="rId141">
            <anchor moveWithCells="1">
              <from>
                <xdr:col>9</xdr:col>
                <xdr:colOff>0</xdr:colOff>
                <xdr:row>77</xdr:row>
                <xdr:rowOff>0</xdr:rowOff>
              </from>
              <to>
                <xdr:col>10</xdr:col>
                <xdr:colOff>457200</xdr:colOff>
                <xdr:row>77</xdr:row>
                <xdr:rowOff>228600</xdr:rowOff>
              </to>
            </anchor>
          </controlPr>
        </control>
      </mc:Choice>
      <mc:Fallback>
        <control shapeId="2117" r:id="rId140" name="Control 69"/>
      </mc:Fallback>
    </mc:AlternateContent>
    <mc:AlternateContent xmlns:mc="http://schemas.openxmlformats.org/markup-compatibility/2006">
      <mc:Choice Requires="x14">
        <control shapeId="2118" r:id="rId142" name="Control 70">
          <controlPr defaultSize="0" r:id="rId143">
            <anchor moveWithCells="1">
              <from>
                <xdr:col>10</xdr:col>
                <xdr:colOff>0</xdr:colOff>
                <xdr:row>77</xdr:row>
                <xdr:rowOff>0</xdr:rowOff>
              </from>
              <to>
                <xdr:col>11</xdr:col>
                <xdr:colOff>457200</xdr:colOff>
                <xdr:row>77</xdr:row>
                <xdr:rowOff>228600</xdr:rowOff>
              </to>
            </anchor>
          </controlPr>
        </control>
      </mc:Choice>
      <mc:Fallback>
        <control shapeId="2118" r:id="rId142" name="Control 70"/>
      </mc:Fallback>
    </mc:AlternateContent>
    <mc:AlternateContent xmlns:mc="http://schemas.openxmlformats.org/markup-compatibility/2006">
      <mc:Choice Requires="x14">
        <control shapeId="2119" r:id="rId144" name="Control 71">
          <controlPr defaultSize="0" r:id="rId145">
            <anchor moveWithCells="1">
              <from>
                <xdr:col>9</xdr:col>
                <xdr:colOff>0</xdr:colOff>
                <xdr:row>78</xdr:row>
                <xdr:rowOff>0</xdr:rowOff>
              </from>
              <to>
                <xdr:col>10</xdr:col>
                <xdr:colOff>457200</xdr:colOff>
                <xdr:row>78</xdr:row>
                <xdr:rowOff>228600</xdr:rowOff>
              </to>
            </anchor>
          </controlPr>
        </control>
      </mc:Choice>
      <mc:Fallback>
        <control shapeId="2119" r:id="rId144" name="Control 71"/>
      </mc:Fallback>
    </mc:AlternateContent>
    <mc:AlternateContent xmlns:mc="http://schemas.openxmlformats.org/markup-compatibility/2006">
      <mc:Choice Requires="x14">
        <control shapeId="2120" r:id="rId146" name="Control 72">
          <controlPr defaultSize="0" r:id="rId147">
            <anchor moveWithCells="1">
              <from>
                <xdr:col>10</xdr:col>
                <xdr:colOff>0</xdr:colOff>
                <xdr:row>78</xdr:row>
                <xdr:rowOff>0</xdr:rowOff>
              </from>
              <to>
                <xdr:col>11</xdr:col>
                <xdr:colOff>457200</xdr:colOff>
                <xdr:row>78</xdr:row>
                <xdr:rowOff>228600</xdr:rowOff>
              </to>
            </anchor>
          </controlPr>
        </control>
      </mc:Choice>
      <mc:Fallback>
        <control shapeId="2120" r:id="rId146" name="Control 72"/>
      </mc:Fallback>
    </mc:AlternateContent>
    <mc:AlternateContent xmlns:mc="http://schemas.openxmlformats.org/markup-compatibility/2006">
      <mc:Choice Requires="x14">
        <control shapeId="2121" r:id="rId148" name="Control 73">
          <controlPr defaultSize="0" r:id="rId149">
            <anchor moveWithCells="1">
              <from>
                <xdr:col>9</xdr:col>
                <xdr:colOff>0</xdr:colOff>
                <xdr:row>79</xdr:row>
                <xdr:rowOff>0</xdr:rowOff>
              </from>
              <to>
                <xdr:col>10</xdr:col>
                <xdr:colOff>457200</xdr:colOff>
                <xdr:row>79</xdr:row>
                <xdr:rowOff>228600</xdr:rowOff>
              </to>
            </anchor>
          </controlPr>
        </control>
      </mc:Choice>
      <mc:Fallback>
        <control shapeId="2121" r:id="rId148" name="Control 73"/>
      </mc:Fallback>
    </mc:AlternateContent>
    <mc:AlternateContent xmlns:mc="http://schemas.openxmlformats.org/markup-compatibility/2006">
      <mc:Choice Requires="x14">
        <control shapeId="2122" r:id="rId150" name="Control 74">
          <controlPr defaultSize="0" r:id="rId151">
            <anchor moveWithCells="1">
              <from>
                <xdr:col>10</xdr:col>
                <xdr:colOff>0</xdr:colOff>
                <xdr:row>79</xdr:row>
                <xdr:rowOff>0</xdr:rowOff>
              </from>
              <to>
                <xdr:col>11</xdr:col>
                <xdr:colOff>457200</xdr:colOff>
                <xdr:row>79</xdr:row>
                <xdr:rowOff>228600</xdr:rowOff>
              </to>
            </anchor>
          </controlPr>
        </control>
      </mc:Choice>
      <mc:Fallback>
        <control shapeId="2122" r:id="rId150" name="Control 74"/>
      </mc:Fallback>
    </mc:AlternateContent>
    <mc:AlternateContent xmlns:mc="http://schemas.openxmlformats.org/markup-compatibility/2006">
      <mc:Choice Requires="x14">
        <control shapeId="2123" r:id="rId152" name="Control 75">
          <controlPr defaultSize="0" r:id="rId153">
            <anchor moveWithCells="1">
              <from>
                <xdr:col>9</xdr:col>
                <xdr:colOff>0</xdr:colOff>
                <xdr:row>80</xdr:row>
                <xdr:rowOff>0</xdr:rowOff>
              </from>
              <to>
                <xdr:col>10</xdr:col>
                <xdr:colOff>457200</xdr:colOff>
                <xdr:row>80</xdr:row>
                <xdr:rowOff>228600</xdr:rowOff>
              </to>
            </anchor>
          </controlPr>
        </control>
      </mc:Choice>
      <mc:Fallback>
        <control shapeId="2123" r:id="rId152" name="Control 75"/>
      </mc:Fallback>
    </mc:AlternateContent>
    <mc:AlternateContent xmlns:mc="http://schemas.openxmlformats.org/markup-compatibility/2006">
      <mc:Choice Requires="x14">
        <control shapeId="2124" r:id="rId154" name="Control 76">
          <controlPr defaultSize="0" r:id="rId155">
            <anchor moveWithCells="1">
              <from>
                <xdr:col>10</xdr:col>
                <xdr:colOff>0</xdr:colOff>
                <xdr:row>80</xdr:row>
                <xdr:rowOff>0</xdr:rowOff>
              </from>
              <to>
                <xdr:col>11</xdr:col>
                <xdr:colOff>457200</xdr:colOff>
                <xdr:row>80</xdr:row>
                <xdr:rowOff>228600</xdr:rowOff>
              </to>
            </anchor>
          </controlPr>
        </control>
      </mc:Choice>
      <mc:Fallback>
        <control shapeId="2124" r:id="rId154" name="Control 76"/>
      </mc:Fallback>
    </mc:AlternateContent>
    <mc:AlternateContent xmlns:mc="http://schemas.openxmlformats.org/markup-compatibility/2006">
      <mc:Choice Requires="x14">
        <control shapeId="2125" r:id="rId156" name="Control 77">
          <controlPr defaultSize="0" r:id="rId157">
            <anchor moveWithCells="1">
              <from>
                <xdr:col>9</xdr:col>
                <xdr:colOff>0</xdr:colOff>
                <xdr:row>81</xdr:row>
                <xdr:rowOff>0</xdr:rowOff>
              </from>
              <to>
                <xdr:col>10</xdr:col>
                <xdr:colOff>457200</xdr:colOff>
                <xdr:row>81</xdr:row>
                <xdr:rowOff>228600</xdr:rowOff>
              </to>
            </anchor>
          </controlPr>
        </control>
      </mc:Choice>
      <mc:Fallback>
        <control shapeId="2125" r:id="rId156" name="Control 77"/>
      </mc:Fallback>
    </mc:AlternateContent>
    <mc:AlternateContent xmlns:mc="http://schemas.openxmlformats.org/markup-compatibility/2006">
      <mc:Choice Requires="x14">
        <control shapeId="2126" r:id="rId158" name="Control 78">
          <controlPr defaultSize="0" r:id="rId159">
            <anchor moveWithCells="1">
              <from>
                <xdr:col>10</xdr:col>
                <xdr:colOff>0</xdr:colOff>
                <xdr:row>81</xdr:row>
                <xdr:rowOff>0</xdr:rowOff>
              </from>
              <to>
                <xdr:col>11</xdr:col>
                <xdr:colOff>457200</xdr:colOff>
                <xdr:row>81</xdr:row>
                <xdr:rowOff>228600</xdr:rowOff>
              </to>
            </anchor>
          </controlPr>
        </control>
      </mc:Choice>
      <mc:Fallback>
        <control shapeId="2126" r:id="rId158" name="Control 78"/>
      </mc:Fallback>
    </mc:AlternateContent>
    <mc:AlternateContent xmlns:mc="http://schemas.openxmlformats.org/markup-compatibility/2006">
      <mc:Choice Requires="x14">
        <control shapeId="2127" r:id="rId160" name="Control 79">
          <controlPr defaultSize="0" r:id="rId161">
            <anchor moveWithCells="1">
              <from>
                <xdr:col>9</xdr:col>
                <xdr:colOff>0</xdr:colOff>
                <xdr:row>82</xdr:row>
                <xdr:rowOff>0</xdr:rowOff>
              </from>
              <to>
                <xdr:col>10</xdr:col>
                <xdr:colOff>457200</xdr:colOff>
                <xdr:row>82</xdr:row>
                <xdr:rowOff>228600</xdr:rowOff>
              </to>
            </anchor>
          </controlPr>
        </control>
      </mc:Choice>
      <mc:Fallback>
        <control shapeId="2127" r:id="rId160" name="Control 79"/>
      </mc:Fallback>
    </mc:AlternateContent>
    <mc:AlternateContent xmlns:mc="http://schemas.openxmlformats.org/markup-compatibility/2006">
      <mc:Choice Requires="x14">
        <control shapeId="2128" r:id="rId162" name="Control 80">
          <controlPr defaultSize="0" r:id="rId163">
            <anchor moveWithCells="1">
              <from>
                <xdr:col>10</xdr:col>
                <xdr:colOff>0</xdr:colOff>
                <xdr:row>82</xdr:row>
                <xdr:rowOff>0</xdr:rowOff>
              </from>
              <to>
                <xdr:col>11</xdr:col>
                <xdr:colOff>457200</xdr:colOff>
                <xdr:row>82</xdr:row>
                <xdr:rowOff>228600</xdr:rowOff>
              </to>
            </anchor>
          </controlPr>
        </control>
      </mc:Choice>
      <mc:Fallback>
        <control shapeId="2128" r:id="rId162" name="Control 80"/>
      </mc:Fallback>
    </mc:AlternateContent>
    <mc:AlternateContent xmlns:mc="http://schemas.openxmlformats.org/markup-compatibility/2006">
      <mc:Choice Requires="x14">
        <control shapeId="2129" r:id="rId164" name="Control 81">
          <controlPr defaultSize="0" r:id="rId165">
            <anchor moveWithCells="1">
              <from>
                <xdr:col>9</xdr:col>
                <xdr:colOff>0</xdr:colOff>
                <xdr:row>83</xdr:row>
                <xdr:rowOff>0</xdr:rowOff>
              </from>
              <to>
                <xdr:col>10</xdr:col>
                <xdr:colOff>457200</xdr:colOff>
                <xdr:row>83</xdr:row>
                <xdr:rowOff>228600</xdr:rowOff>
              </to>
            </anchor>
          </controlPr>
        </control>
      </mc:Choice>
      <mc:Fallback>
        <control shapeId="2129" r:id="rId164" name="Control 81"/>
      </mc:Fallback>
    </mc:AlternateContent>
    <mc:AlternateContent xmlns:mc="http://schemas.openxmlformats.org/markup-compatibility/2006">
      <mc:Choice Requires="x14">
        <control shapeId="2130" r:id="rId166" name="Control 82">
          <controlPr defaultSize="0" r:id="rId167">
            <anchor moveWithCells="1">
              <from>
                <xdr:col>10</xdr:col>
                <xdr:colOff>0</xdr:colOff>
                <xdr:row>83</xdr:row>
                <xdr:rowOff>0</xdr:rowOff>
              </from>
              <to>
                <xdr:col>11</xdr:col>
                <xdr:colOff>457200</xdr:colOff>
                <xdr:row>83</xdr:row>
                <xdr:rowOff>228600</xdr:rowOff>
              </to>
            </anchor>
          </controlPr>
        </control>
      </mc:Choice>
      <mc:Fallback>
        <control shapeId="2130" r:id="rId166" name="Control 82"/>
      </mc:Fallback>
    </mc:AlternateContent>
    <mc:AlternateContent xmlns:mc="http://schemas.openxmlformats.org/markup-compatibility/2006">
      <mc:Choice Requires="x14">
        <control shapeId="2131" r:id="rId168" name="Control 83">
          <controlPr defaultSize="0" r:id="rId169">
            <anchor moveWithCells="1">
              <from>
                <xdr:col>9</xdr:col>
                <xdr:colOff>0</xdr:colOff>
                <xdr:row>84</xdr:row>
                <xdr:rowOff>0</xdr:rowOff>
              </from>
              <to>
                <xdr:col>10</xdr:col>
                <xdr:colOff>457200</xdr:colOff>
                <xdr:row>84</xdr:row>
                <xdr:rowOff>228600</xdr:rowOff>
              </to>
            </anchor>
          </controlPr>
        </control>
      </mc:Choice>
      <mc:Fallback>
        <control shapeId="2131" r:id="rId168" name="Control 83"/>
      </mc:Fallback>
    </mc:AlternateContent>
    <mc:AlternateContent xmlns:mc="http://schemas.openxmlformats.org/markup-compatibility/2006">
      <mc:Choice Requires="x14">
        <control shapeId="2132" r:id="rId170" name="Control 84">
          <controlPr defaultSize="0" r:id="rId171">
            <anchor moveWithCells="1">
              <from>
                <xdr:col>10</xdr:col>
                <xdr:colOff>0</xdr:colOff>
                <xdr:row>84</xdr:row>
                <xdr:rowOff>0</xdr:rowOff>
              </from>
              <to>
                <xdr:col>11</xdr:col>
                <xdr:colOff>457200</xdr:colOff>
                <xdr:row>84</xdr:row>
                <xdr:rowOff>228600</xdr:rowOff>
              </to>
            </anchor>
          </controlPr>
        </control>
      </mc:Choice>
      <mc:Fallback>
        <control shapeId="2132" r:id="rId170" name="Control 84"/>
      </mc:Fallback>
    </mc:AlternateContent>
    <mc:AlternateContent xmlns:mc="http://schemas.openxmlformats.org/markup-compatibility/2006">
      <mc:Choice Requires="x14">
        <control shapeId="2133" r:id="rId172" name="Control 85">
          <controlPr defaultSize="0" r:id="rId173">
            <anchor moveWithCells="1">
              <from>
                <xdr:col>9</xdr:col>
                <xdr:colOff>0</xdr:colOff>
                <xdr:row>85</xdr:row>
                <xdr:rowOff>0</xdr:rowOff>
              </from>
              <to>
                <xdr:col>10</xdr:col>
                <xdr:colOff>457200</xdr:colOff>
                <xdr:row>85</xdr:row>
                <xdr:rowOff>228600</xdr:rowOff>
              </to>
            </anchor>
          </controlPr>
        </control>
      </mc:Choice>
      <mc:Fallback>
        <control shapeId="2133" r:id="rId172" name="Control 85"/>
      </mc:Fallback>
    </mc:AlternateContent>
    <mc:AlternateContent xmlns:mc="http://schemas.openxmlformats.org/markup-compatibility/2006">
      <mc:Choice Requires="x14">
        <control shapeId="2134" r:id="rId174" name="Control 86">
          <controlPr defaultSize="0" r:id="rId175">
            <anchor moveWithCells="1">
              <from>
                <xdr:col>10</xdr:col>
                <xdr:colOff>0</xdr:colOff>
                <xdr:row>85</xdr:row>
                <xdr:rowOff>0</xdr:rowOff>
              </from>
              <to>
                <xdr:col>11</xdr:col>
                <xdr:colOff>457200</xdr:colOff>
                <xdr:row>85</xdr:row>
                <xdr:rowOff>228600</xdr:rowOff>
              </to>
            </anchor>
          </controlPr>
        </control>
      </mc:Choice>
      <mc:Fallback>
        <control shapeId="2134" r:id="rId174" name="Control 86"/>
      </mc:Fallback>
    </mc:AlternateContent>
    <mc:AlternateContent xmlns:mc="http://schemas.openxmlformats.org/markup-compatibility/2006">
      <mc:Choice Requires="x14">
        <control shapeId="2135" r:id="rId176" name="Control 87">
          <controlPr defaultSize="0" r:id="rId177">
            <anchor moveWithCells="1">
              <from>
                <xdr:col>9</xdr:col>
                <xdr:colOff>0</xdr:colOff>
                <xdr:row>86</xdr:row>
                <xdr:rowOff>0</xdr:rowOff>
              </from>
              <to>
                <xdr:col>10</xdr:col>
                <xdr:colOff>457200</xdr:colOff>
                <xdr:row>86</xdr:row>
                <xdr:rowOff>228600</xdr:rowOff>
              </to>
            </anchor>
          </controlPr>
        </control>
      </mc:Choice>
      <mc:Fallback>
        <control shapeId="2135" r:id="rId176" name="Control 87"/>
      </mc:Fallback>
    </mc:AlternateContent>
    <mc:AlternateContent xmlns:mc="http://schemas.openxmlformats.org/markup-compatibility/2006">
      <mc:Choice Requires="x14">
        <control shapeId="2136" r:id="rId178" name="Control 88">
          <controlPr defaultSize="0" r:id="rId179">
            <anchor moveWithCells="1">
              <from>
                <xdr:col>10</xdr:col>
                <xdr:colOff>0</xdr:colOff>
                <xdr:row>86</xdr:row>
                <xdr:rowOff>0</xdr:rowOff>
              </from>
              <to>
                <xdr:col>11</xdr:col>
                <xdr:colOff>457200</xdr:colOff>
                <xdr:row>86</xdr:row>
                <xdr:rowOff>228600</xdr:rowOff>
              </to>
            </anchor>
          </controlPr>
        </control>
      </mc:Choice>
      <mc:Fallback>
        <control shapeId="2136" r:id="rId178" name="Control 88"/>
      </mc:Fallback>
    </mc:AlternateContent>
    <mc:AlternateContent xmlns:mc="http://schemas.openxmlformats.org/markup-compatibility/2006">
      <mc:Choice Requires="x14">
        <control shapeId="2137" r:id="rId180" name="Control 89">
          <controlPr defaultSize="0" r:id="rId181">
            <anchor moveWithCells="1">
              <from>
                <xdr:col>9</xdr:col>
                <xdr:colOff>0</xdr:colOff>
                <xdr:row>87</xdr:row>
                <xdr:rowOff>0</xdr:rowOff>
              </from>
              <to>
                <xdr:col>10</xdr:col>
                <xdr:colOff>457200</xdr:colOff>
                <xdr:row>87</xdr:row>
                <xdr:rowOff>228600</xdr:rowOff>
              </to>
            </anchor>
          </controlPr>
        </control>
      </mc:Choice>
      <mc:Fallback>
        <control shapeId="2137" r:id="rId180" name="Control 89"/>
      </mc:Fallback>
    </mc:AlternateContent>
    <mc:AlternateContent xmlns:mc="http://schemas.openxmlformats.org/markup-compatibility/2006">
      <mc:Choice Requires="x14">
        <control shapeId="2138" r:id="rId182" name="Control 90">
          <controlPr defaultSize="0" r:id="rId183">
            <anchor moveWithCells="1">
              <from>
                <xdr:col>10</xdr:col>
                <xdr:colOff>0</xdr:colOff>
                <xdr:row>87</xdr:row>
                <xdr:rowOff>0</xdr:rowOff>
              </from>
              <to>
                <xdr:col>11</xdr:col>
                <xdr:colOff>457200</xdr:colOff>
                <xdr:row>87</xdr:row>
                <xdr:rowOff>228600</xdr:rowOff>
              </to>
            </anchor>
          </controlPr>
        </control>
      </mc:Choice>
      <mc:Fallback>
        <control shapeId="2138" r:id="rId182" name="Control 90"/>
      </mc:Fallback>
    </mc:AlternateContent>
    <mc:AlternateContent xmlns:mc="http://schemas.openxmlformats.org/markup-compatibility/2006">
      <mc:Choice Requires="x14">
        <control shapeId="2139" r:id="rId184" name="Control 91">
          <controlPr defaultSize="0" r:id="rId185">
            <anchor moveWithCells="1">
              <from>
                <xdr:col>9</xdr:col>
                <xdr:colOff>0</xdr:colOff>
                <xdr:row>88</xdr:row>
                <xdr:rowOff>0</xdr:rowOff>
              </from>
              <to>
                <xdr:col>10</xdr:col>
                <xdr:colOff>457200</xdr:colOff>
                <xdr:row>88</xdr:row>
                <xdr:rowOff>228600</xdr:rowOff>
              </to>
            </anchor>
          </controlPr>
        </control>
      </mc:Choice>
      <mc:Fallback>
        <control shapeId="2139" r:id="rId184" name="Control 91"/>
      </mc:Fallback>
    </mc:AlternateContent>
    <mc:AlternateContent xmlns:mc="http://schemas.openxmlformats.org/markup-compatibility/2006">
      <mc:Choice Requires="x14">
        <control shapeId="2140" r:id="rId186" name="Control 92">
          <controlPr defaultSize="0" r:id="rId187">
            <anchor moveWithCells="1">
              <from>
                <xdr:col>10</xdr:col>
                <xdr:colOff>0</xdr:colOff>
                <xdr:row>88</xdr:row>
                <xdr:rowOff>0</xdr:rowOff>
              </from>
              <to>
                <xdr:col>11</xdr:col>
                <xdr:colOff>457200</xdr:colOff>
                <xdr:row>88</xdr:row>
                <xdr:rowOff>228600</xdr:rowOff>
              </to>
            </anchor>
          </controlPr>
        </control>
      </mc:Choice>
      <mc:Fallback>
        <control shapeId="2140" r:id="rId186" name="Control 92"/>
      </mc:Fallback>
    </mc:AlternateContent>
    <mc:AlternateContent xmlns:mc="http://schemas.openxmlformats.org/markup-compatibility/2006">
      <mc:Choice Requires="x14">
        <control shapeId="2141" r:id="rId188" name="Control 93">
          <controlPr defaultSize="0" r:id="rId189">
            <anchor moveWithCells="1">
              <from>
                <xdr:col>9</xdr:col>
                <xdr:colOff>0</xdr:colOff>
                <xdr:row>89</xdr:row>
                <xdr:rowOff>0</xdr:rowOff>
              </from>
              <to>
                <xdr:col>10</xdr:col>
                <xdr:colOff>457200</xdr:colOff>
                <xdr:row>89</xdr:row>
                <xdr:rowOff>228600</xdr:rowOff>
              </to>
            </anchor>
          </controlPr>
        </control>
      </mc:Choice>
      <mc:Fallback>
        <control shapeId="2141" r:id="rId188" name="Control 93"/>
      </mc:Fallback>
    </mc:AlternateContent>
    <mc:AlternateContent xmlns:mc="http://schemas.openxmlformats.org/markup-compatibility/2006">
      <mc:Choice Requires="x14">
        <control shapeId="2142" r:id="rId190" name="Control 94">
          <controlPr defaultSize="0" r:id="rId191">
            <anchor moveWithCells="1">
              <from>
                <xdr:col>10</xdr:col>
                <xdr:colOff>0</xdr:colOff>
                <xdr:row>89</xdr:row>
                <xdr:rowOff>0</xdr:rowOff>
              </from>
              <to>
                <xdr:col>11</xdr:col>
                <xdr:colOff>457200</xdr:colOff>
                <xdr:row>89</xdr:row>
                <xdr:rowOff>228600</xdr:rowOff>
              </to>
            </anchor>
          </controlPr>
        </control>
      </mc:Choice>
      <mc:Fallback>
        <control shapeId="2142" r:id="rId190" name="Control 94"/>
      </mc:Fallback>
    </mc:AlternateContent>
    <mc:AlternateContent xmlns:mc="http://schemas.openxmlformats.org/markup-compatibility/2006">
      <mc:Choice Requires="x14">
        <control shapeId="2143" r:id="rId192" name="Control 95">
          <controlPr defaultSize="0" r:id="rId193">
            <anchor moveWithCells="1">
              <from>
                <xdr:col>9</xdr:col>
                <xdr:colOff>0</xdr:colOff>
                <xdr:row>90</xdr:row>
                <xdr:rowOff>0</xdr:rowOff>
              </from>
              <to>
                <xdr:col>10</xdr:col>
                <xdr:colOff>457200</xdr:colOff>
                <xdr:row>90</xdr:row>
                <xdr:rowOff>228600</xdr:rowOff>
              </to>
            </anchor>
          </controlPr>
        </control>
      </mc:Choice>
      <mc:Fallback>
        <control shapeId="2143" r:id="rId192" name="Control 95"/>
      </mc:Fallback>
    </mc:AlternateContent>
    <mc:AlternateContent xmlns:mc="http://schemas.openxmlformats.org/markup-compatibility/2006">
      <mc:Choice Requires="x14">
        <control shapeId="2144" r:id="rId194" name="Control 96">
          <controlPr defaultSize="0" r:id="rId195">
            <anchor moveWithCells="1">
              <from>
                <xdr:col>10</xdr:col>
                <xdr:colOff>0</xdr:colOff>
                <xdr:row>90</xdr:row>
                <xdr:rowOff>0</xdr:rowOff>
              </from>
              <to>
                <xdr:col>11</xdr:col>
                <xdr:colOff>457200</xdr:colOff>
                <xdr:row>90</xdr:row>
                <xdr:rowOff>228600</xdr:rowOff>
              </to>
            </anchor>
          </controlPr>
        </control>
      </mc:Choice>
      <mc:Fallback>
        <control shapeId="2144" r:id="rId194" name="Control 96"/>
      </mc:Fallback>
    </mc:AlternateContent>
    <mc:AlternateContent xmlns:mc="http://schemas.openxmlformats.org/markup-compatibility/2006">
      <mc:Choice Requires="x14">
        <control shapeId="2145" r:id="rId196" name="Control 97">
          <controlPr defaultSize="0" r:id="rId197">
            <anchor moveWithCells="1">
              <from>
                <xdr:col>9</xdr:col>
                <xdr:colOff>0</xdr:colOff>
                <xdr:row>91</xdr:row>
                <xdr:rowOff>0</xdr:rowOff>
              </from>
              <to>
                <xdr:col>10</xdr:col>
                <xdr:colOff>457200</xdr:colOff>
                <xdr:row>91</xdr:row>
                <xdr:rowOff>228600</xdr:rowOff>
              </to>
            </anchor>
          </controlPr>
        </control>
      </mc:Choice>
      <mc:Fallback>
        <control shapeId="2145" r:id="rId196" name="Control 97"/>
      </mc:Fallback>
    </mc:AlternateContent>
    <mc:AlternateContent xmlns:mc="http://schemas.openxmlformats.org/markup-compatibility/2006">
      <mc:Choice Requires="x14">
        <control shapeId="2146" r:id="rId198" name="Control 98">
          <controlPr defaultSize="0" r:id="rId199">
            <anchor moveWithCells="1">
              <from>
                <xdr:col>10</xdr:col>
                <xdr:colOff>0</xdr:colOff>
                <xdr:row>91</xdr:row>
                <xdr:rowOff>0</xdr:rowOff>
              </from>
              <to>
                <xdr:col>11</xdr:col>
                <xdr:colOff>457200</xdr:colOff>
                <xdr:row>91</xdr:row>
                <xdr:rowOff>228600</xdr:rowOff>
              </to>
            </anchor>
          </controlPr>
        </control>
      </mc:Choice>
      <mc:Fallback>
        <control shapeId="2146" r:id="rId198" name="Control 98"/>
      </mc:Fallback>
    </mc:AlternateContent>
    <mc:AlternateContent xmlns:mc="http://schemas.openxmlformats.org/markup-compatibility/2006">
      <mc:Choice Requires="x14">
        <control shapeId="2147" r:id="rId200" name="Control 99">
          <controlPr defaultSize="0" r:id="rId201">
            <anchor moveWithCells="1">
              <from>
                <xdr:col>9</xdr:col>
                <xdr:colOff>0</xdr:colOff>
                <xdr:row>92</xdr:row>
                <xdr:rowOff>0</xdr:rowOff>
              </from>
              <to>
                <xdr:col>10</xdr:col>
                <xdr:colOff>457200</xdr:colOff>
                <xdr:row>92</xdr:row>
                <xdr:rowOff>228600</xdr:rowOff>
              </to>
            </anchor>
          </controlPr>
        </control>
      </mc:Choice>
      <mc:Fallback>
        <control shapeId="2147" r:id="rId200" name="Control 99"/>
      </mc:Fallback>
    </mc:AlternateContent>
    <mc:AlternateContent xmlns:mc="http://schemas.openxmlformats.org/markup-compatibility/2006">
      <mc:Choice Requires="x14">
        <control shapeId="2148" r:id="rId202" name="Control 100">
          <controlPr defaultSize="0" r:id="rId203">
            <anchor moveWithCells="1">
              <from>
                <xdr:col>10</xdr:col>
                <xdr:colOff>0</xdr:colOff>
                <xdr:row>92</xdr:row>
                <xdr:rowOff>0</xdr:rowOff>
              </from>
              <to>
                <xdr:col>11</xdr:col>
                <xdr:colOff>457200</xdr:colOff>
                <xdr:row>92</xdr:row>
                <xdr:rowOff>228600</xdr:rowOff>
              </to>
            </anchor>
          </controlPr>
        </control>
      </mc:Choice>
      <mc:Fallback>
        <control shapeId="2148" r:id="rId202" name="Control 100"/>
      </mc:Fallback>
    </mc:AlternateContent>
    <mc:AlternateContent xmlns:mc="http://schemas.openxmlformats.org/markup-compatibility/2006">
      <mc:Choice Requires="x14">
        <control shapeId="2149" r:id="rId204" name="Control 101">
          <controlPr defaultSize="0" r:id="rId205">
            <anchor moveWithCells="1">
              <from>
                <xdr:col>9</xdr:col>
                <xdr:colOff>0</xdr:colOff>
                <xdr:row>93</xdr:row>
                <xdr:rowOff>0</xdr:rowOff>
              </from>
              <to>
                <xdr:col>10</xdr:col>
                <xdr:colOff>457200</xdr:colOff>
                <xdr:row>93</xdr:row>
                <xdr:rowOff>228600</xdr:rowOff>
              </to>
            </anchor>
          </controlPr>
        </control>
      </mc:Choice>
      <mc:Fallback>
        <control shapeId="2149" r:id="rId204" name="Control 101"/>
      </mc:Fallback>
    </mc:AlternateContent>
    <mc:AlternateContent xmlns:mc="http://schemas.openxmlformats.org/markup-compatibility/2006">
      <mc:Choice Requires="x14">
        <control shapeId="2150" r:id="rId206" name="Control 102">
          <controlPr defaultSize="0" r:id="rId207">
            <anchor moveWithCells="1">
              <from>
                <xdr:col>10</xdr:col>
                <xdr:colOff>0</xdr:colOff>
                <xdr:row>93</xdr:row>
                <xdr:rowOff>0</xdr:rowOff>
              </from>
              <to>
                <xdr:col>11</xdr:col>
                <xdr:colOff>457200</xdr:colOff>
                <xdr:row>93</xdr:row>
                <xdr:rowOff>228600</xdr:rowOff>
              </to>
            </anchor>
          </controlPr>
        </control>
      </mc:Choice>
      <mc:Fallback>
        <control shapeId="2150" r:id="rId206" name="Control 102"/>
      </mc:Fallback>
    </mc:AlternateContent>
    <mc:AlternateContent xmlns:mc="http://schemas.openxmlformats.org/markup-compatibility/2006">
      <mc:Choice Requires="x14">
        <control shapeId="2151" r:id="rId208" name="Control 103">
          <controlPr defaultSize="0" r:id="rId209">
            <anchor moveWithCells="1">
              <from>
                <xdr:col>9</xdr:col>
                <xdr:colOff>0</xdr:colOff>
                <xdr:row>94</xdr:row>
                <xdr:rowOff>0</xdr:rowOff>
              </from>
              <to>
                <xdr:col>10</xdr:col>
                <xdr:colOff>457200</xdr:colOff>
                <xdr:row>94</xdr:row>
                <xdr:rowOff>228600</xdr:rowOff>
              </to>
            </anchor>
          </controlPr>
        </control>
      </mc:Choice>
      <mc:Fallback>
        <control shapeId="2151" r:id="rId208" name="Control 103"/>
      </mc:Fallback>
    </mc:AlternateContent>
    <mc:AlternateContent xmlns:mc="http://schemas.openxmlformats.org/markup-compatibility/2006">
      <mc:Choice Requires="x14">
        <control shapeId="2152" r:id="rId210" name="Control 104">
          <controlPr defaultSize="0" r:id="rId211">
            <anchor moveWithCells="1">
              <from>
                <xdr:col>10</xdr:col>
                <xdr:colOff>0</xdr:colOff>
                <xdr:row>94</xdr:row>
                <xdr:rowOff>0</xdr:rowOff>
              </from>
              <to>
                <xdr:col>11</xdr:col>
                <xdr:colOff>457200</xdr:colOff>
                <xdr:row>94</xdr:row>
                <xdr:rowOff>228600</xdr:rowOff>
              </to>
            </anchor>
          </controlPr>
        </control>
      </mc:Choice>
      <mc:Fallback>
        <control shapeId="2152" r:id="rId210" name="Control 104"/>
      </mc:Fallback>
    </mc:AlternateContent>
    <mc:AlternateContent xmlns:mc="http://schemas.openxmlformats.org/markup-compatibility/2006">
      <mc:Choice Requires="x14">
        <control shapeId="2153" r:id="rId212" name="Control 105">
          <controlPr defaultSize="0" r:id="rId213">
            <anchor moveWithCells="1">
              <from>
                <xdr:col>9</xdr:col>
                <xdr:colOff>0</xdr:colOff>
                <xdr:row>95</xdr:row>
                <xdr:rowOff>0</xdr:rowOff>
              </from>
              <to>
                <xdr:col>10</xdr:col>
                <xdr:colOff>457200</xdr:colOff>
                <xdr:row>95</xdr:row>
                <xdr:rowOff>228600</xdr:rowOff>
              </to>
            </anchor>
          </controlPr>
        </control>
      </mc:Choice>
      <mc:Fallback>
        <control shapeId="2153" r:id="rId212" name="Control 105"/>
      </mc:Fallback>
    </mc:AlternateContent>
    <mc:AlternateContent xmlns:mc="http://schemas.openxmlformats.org/markup-compatibility/2006">
      <mc:Choice Requires="x14">
        <control shapeId="2154" r:id="rId214" name="Control 106">
          <controlPr defaultSize="0" r:id="rId215">
            <anchor moveWithCells="1">
              <from>
                <xdr:col>10</xdr:col>
                <xdr:colOff>0</xdr:colOff>
                <xdr:row>95</xdr:row>
                <xdr:rowOff>0</xdr:rowOff>
              </from>
              <to>
                <xdr:col>11</xdr:col>
                <xdr:colOff>457200</xdr:colOff>
                <xdr:row>95</xdr:row>
                <xdr:rowOff>228600</xdr:rowOff>
              </to>
            </anchor>
          </controlPr>
        </control>
      </mc:Choice>
      <mc:Fallback>
        <control shapeId="2154" r:id="rId214" name="Control 106"/>
      </mc:Fallback>
    </mc:AlternateContent>
    <mc:AlternateContent xmlns:mc="http://schemas.openxmlformats.org/markup-compatibility/2006">
      <mc:Choice Requires="x14">
        <control shapeId="2155" r:id="rId216" name="Control 107">
          <controlPr defaultSize="0" r:id="rId217">
            <anchor moveWithCells="1">
              <from>
                <xdr:col>9</xdr:col>
                <xdr:colOff>0</xdr:colOff>
                <xdr:row>96</xdr:row>
                <xdr:rowOff>0</xdr:rowOff>
              </from>
              <to>
                <xdr:col>10</xdr:col>
                <xdr:colOff>457200</xdr:colOff>
                <xdr:row>96</xdr:row>
                <xdr:rowOff>228600</xdr:rowOff>
              </to>
            </anchor>
          </controlPr>
        </control>
      </mc:Choice>
      <mc:Fallback>
        <control shapeId="2155" r:id="rId216" name="Control 107"/>
      </mc:Fallback>
    </mc:AlternateContent>
    <mc:AlternateContent xmlns:mc="http://schemas.openxmlformats.org/markup-compatibility/2006">
      <mc:Choice Requires="x14">
        <control shapeId="2156" r:id="rId218" name="Control 108">
          <controlPr defaultSize="0" r:id="rId219">
            <anchor moveWithCells="1">
              <from>
                <xdr:col>10</xdr:col>
                <xdr:colOff>0</xdr:colOff>
                <xdr:row>96</xdr:row>
                <xdr:rowOff>0</xdr:rowOff>
              </from>
              <to>
                <xdr:col>11</xdr:col>
                <xdr:colOff>457200</xdr:colOff>
                <xdr:row>96</xdr:row>
                <xdr:rowOff>228600</xdr:rowOff>
              </to>
            </anchor>
          </controlPr>
        </control>
      </mc:Choice>
      <mc:Fallback>
        <control shapeId="2156" r:id="rId218" name="Control 108"/>
      </mc:Fallback>
    </mc:AlternateContent>
    <mc:AlternateContent xmlns:mc="http://schemas.openxmlformats.org/markup-compatibility/2006">
      <mc:Choice Requires="x14">
        <control shapeId="2157" r:id="rId220" name="Control 109">
          <controlPr defaultSize="0" r:id="rId221">
            <anchor moveWithCells="1">
              <from>
                <xdr:col>9</xdr:col>
                <xdr:colOff>0</xdr:colOff>
                <xdr:row>97</xdr:row>
                <xdr:rowOff>0</xdr:rowOff>
              </from>
              <to>
                <xdr:col>10</xdr:col>
                <xdr:colOff>457200</xdr:colOff>
                <xdr:row>97</xdr:row>
                <xdr:rowOff>228600</xdr:rowOff>
              </to>
            </anchor>
          </controlPr>
        </control>
      </mc:Choice>
      <mc:Fallback>
        <control shapeId="2157" r:id="rId220" name="Control 109"/>
      </mc:Fallback>
    </mc:AlternateContent>
    <mc:AlternateContent xmlns:mc="http://schemas.openxmlformats.org/markup-compatibility/2006">
      <mc:Choice Requires="x14">
        <control shapeId="2158" r:id="rId222" name="Control 110">
          <controlPr defaultSize="0" r:id="rId223">
            <anchor moveWithCells="1">
              <from>
                <xdr:col>10</xdr:col>
                <xdr:colOff>0</xdr:colOff>
                <xdr:row>97</xdr:row>
                <xdr:rowOff>0</xdr:rowOff>
              </from>
              <to>
                <xdr:col>11</xdr:col>
                <xdr:colOff>457200</xdr:colOff>
                <xdr:row>97</xdr:row>
                <xdr:rowOff>228600</xdr:rowOff>
              </to>
            </anchor>
          </controlPr>
        </control>
      </mc:Choice>
      <mc:Fallback>
        <control shapeId="2158" r:id="rId222" name="Control 110"/>
      </mc:Fallback>
    </mc:AlternateContent>
    <mc:AlternateContent xmlns:mc="http://schemas.openxmlformats.org/markup-compatibility/2006">
      <mc:Choice Requires="x14">
        <control shapeId="2159" r:id="rId224" name="Control 111">
          <controlPr defaultSize="0" r:id="rId225">
            <anchor moveWithCells="1">
              <from>
                <xdr:col>9</xdr:col>
                <xdr:colOff>0</xdr:colOff>
                <xdr:row>98</xdr:row>
                <xdr:rowOff>0</xdr:rowOff>
              </from>
              <to>
                <xdr:col>10</xdr:col>
                <xdr:colOff>457200</xdr:colOff>
                <xdr:row>98</xdr:row>
                <xdr:rowOff>228600</xdr:rowOff>
              </to>
            </anchor>
          </controlPr>
        </control>
      </mc:Choice>
      <mc:Fallback>
        <control shapeId="2159" r:id="rId224" name="Control 111"/>
      </mc:Fallback>
    </mc:AlternateContent>
    <mc:AlternateContent xmlns:mc="http://schemas.openxmlformats.org/markup-compatibility/2006">
      <mc:Choice Requires="x14">
        <control shapeId="2160" r:id="rId226" name="Control 112">
          <controlPr defaultSize="0" r:id="rId227">
            <anchor moveWithCells="1">
              <from>
                <xdr:col>10</xdr:col>
                <xdr:colOff>0</xdr:colOff>
                <xdr:row>98</xdr:row>
                <xdr:rowOff>0</xdr:rowOff>
              </from>
              <to>
                <xdr:col>11</xdr:col>
                <xdr:colOff>457200</xdr:colOff>
                <xdr:row>98</xdr:row>
                <xdr:rowOff>228600</xdr:rowOff>
              </to>
            </anchor>
          </controlPr>
        </control>
      </mc:Choice>
      <mc:Fallback>
        <control shapeId="2160" r:id="rId226" name="Control 112"/>
      </mc:Fallback>
    </mc:AlternateContent>
    <mc:AlternateContent xmlns:mc="http://schemas.openxmlformats.org/markup-compatibility/2006">
      <mc:Choice Requires="x14">
        <control shapeId="2161" r:id="rId228" name="Control 113">
          <controlPr defaultSize="0" r:id="rId229">
            <anchor moveWithCells="1">
              <from>
                <xdr:col>9</xdr:col>
                <xdr:colOff>0</xdr:colOff>
                <xdr:row>99</xdr:row>
                <xdr:rowOff>0</xdr:rowOff>
              </from>
              <to>
                <xdr:col>10</xdr:col>
                <xdr:colOff>457200</xdr:colOff>
                <xdr:row>99</xdr:row>
                <xdr:rowOff>228600</xdr:rowOff>
              </to>
            </anchor>
          </controlPr>
        </control>
      </mc:Choice>
      <mc:Fallback>
        <control shapeId="2161" r:id="rId228" name="Control 113"/>
      </mc:Fallback>
    </mc:AlternateContent>
    <mc:AlternateContent xmlns:mc="http://schemas.openxmlformats.org/markup-compatibility/2006">
      <mc:Choice Requires="x14">
        <control shapeId="2162" r:id="rId230" name="Control 114">
          <controlPr defaultSize="0" r:id="rId231">
            <anchor moveWithCells="1">
              <from>
                <xdr:col>10</xdr:col>
                <xdr:colOff>0</xdr:colOff>
                <xdr:row>99</xdr:row>
                <xdr:rowOff>0</xdr:rowOff>
              </from>
              <to>
                <xdr:col>11</xdr:col>
                <xdr:colOff>457200</xdr:colOff>
                <xdr:row>99</xdr:row>
                <xdr:rowOff>228600</xdr:rowOff>
              </to>
            </anchor>
          </controlPr>
        </control>
      </mc:Choice>
      <mc:Fallback>
        <control shapeId="2162" r:id="rId230" name="Control 114"/>
      </mc:Fallback>
    </mc:AlternateContent>
    <mc:AlternateContent xmlns:mc="http://schemas.openxmlformats.org/markup-compatibility/2006">
      <mc:Choice Requires="x14">
        <control shapeId="2163" r:id="rId232" name="Control 115">
          <controlPr defaultSize="0" r:id="rId233">
            <anchor moveWithCells="1">
              <from>
                <xdr:col>9</xdr:col>
                <xdr:colOff>0</xdr:colOff>
                <xdr:row>100</xdr:row>
                <xdr:rowOff>0</xdr:rowOff>
              </from>
              <to>
                <xdr:col>10</xdr:col>
                <xdr:colOff>457200</xdr:colOff>
                <xdr:row>100</xdr:row>
                <xdr:rowOff>228600</xdr:rowOff>
              </to>
            </anchor>
          </controlPr>
        </control>
      </mc:Choice>
      <mc:Fallback>
        <control shapeId="2163" r:id="rId232" name="Control 115"/>
      </mc:Fallback>
    </mc:AlternateContent>
    <mc:AlternateContent xmlns:mc="http://schemas.openxmlformats.org/markup-compatibility/2006">
      <mc:Choice Requires="x14">
        <control shapeId="2164" r:id="rId234" name="Control 116">
          <controlPr defaultSize="0" r:id="rId235">
            <anchor moveWithCells="1">
              <from>
                <xdr:col>10</xdr:col>
                <xdr:colOff>0</xdr:colOff>
                <xdr:row>100</xdr:row>
                <xdr:rowOff>0</xdr:rowOff>
              </from>
              <to>
                <xdr:col>11</xdr:col>
                <xdr:colOff>457200</xdr:colOff>
                <xdr:row>100</xdr:row>
                <xdr:rowOff>228600</xdr:rowOff>
              </to>
            </anchor>
          </controlPr>
        </control>
      </mc:Choice>
      <mc:Fallback>
        <control shapeId="2164" r:id="rId234" name="Control 116"/>
      </mc:Fallback>
    </mc:AlternateContent>
    <mc:AlternateContent xmlns:mc="http://schemas.openxmlformats.org/markup-compatibility/2006">
      <mc:Choice Requires="x14">
        <control shapeId="2165" r:id="rId236" name="Control 117">
          <controlPr defaultSize="0" r:id="rId237">
            <anchor moveWithCells="1">
              <from>
                <xdr:col>9</xdr:col>
                <xdr:colOff>0</xdr:colOff>
                <xdr:row>101</xdr:row>
                <xdr:rowOff>0</xdr:rowOff>
              </from>
              <to>
                <xdr:col>10</xdr:col>
                <xdr:colOff>457200</xdr:colOff>
                <xdr:row>101</xdr:row>
                <xdr:rowOff>228600</xdr:rowOff>
              </to>
            </anchor>
          </controlPr>
        </control>
      </mc:Choice>
      <mc:Fallback>
        <control shapeId="2165" r:id="rId236" name="Control 117"/>
      </mc:Fallback>
    </mc:AlternateContent>
    <mc:AlternateContent xmlns:mc="http://schemas.openxmlformats.org/markup-compatibility/2006">
      <mc:Choice Requires="x14">
        <control shapeId="2166" r:id="rId238" name="Control 118">
          <controlPr defaultSize="0" r:id="rId239">
            <anchor moveWithCells="1">
              <from>
                <xdr:col>10</xdr:col>
                <xdr:colOff>0</xdr:colOff>
                <xdr:row>101</xdr:row>
                <xdr:rowOff>0</xdr:rowOff>
              </from>
              <to>
                <xdr:col>11</xdr:col>
                <xdr:colOff>457200</xdr:colOff>
                <xdr:row>101</xdr:row>
                <xdr:rowOff>228600</xdr:rowOff>
              </to>
            </anchor>
          </controlPr>
        </control>
      </mc:Choice>
      <mc:Fallback>
        <control shapeId="2166" r:id="rId238" name="Control 118"/>
      </mc:Fallback>
    </mc:AlternateContent>
    <mc:AlternateContent xmlns:mc="http://schemas.openxmlformats.org/markup-compatibility/2006">
      <mc:Choice Requires="x14">
        <control shapeId="2167" r:id="rId240" name="Control 119">
          <controlPr defaultSize="0" r:id="rId241">
            <anchor moveWithCells="1">
              <from>
                <xdr:col>9</xdr:col>
                <xdr:colOff>0</xdr:colOff>
                <xdr:row>102</xdr:row>
                <xdr:rowOff>0</xdr:rowOff>
              </from>
              <to>
                <xdr:col>10</xdr:col>
                <xdr:colOff>457200</xdr:colOff>
                <xdr:row>102</xdr:row>
                <xdr:rowOff>228600</xdr:rowOff>
              </to>
            </anchor>
          </controlPr>
        </control>
      </mc:Choice>
      <mc:Fallback>
        <control shapeId="2167" r:id="rId240" name="Control 119"/>
      </mc:Fallback>
    </mc:AlternateContent>
    <mc:AlternateContent xmlns:mc="http://schemas.openxmlformats.org/markup-compatibility/2006">
      <mc:Choice Requires="x14">
        <control shapeId="2168" r:id="rId242" name="Control 120">
          <controlPr defaultSize="0" r:id="rId243">
            <anchor moveWithCells="1">
              <from>
                <xdr:col>10</xdr:col>
                <xdr:colOff>0</xdr:colOff>
                <xdr:row>102</xdr:row>
                <xdr:rowOff>0</xdr:rowOff>
              </from>
              <to>
                <xdr:col>11</xdr:col>
                <xdr:colOff>457200</xdr:colOff>
                <xdr:row>102</xdr:row>
                <xdr:rowOff>228600</xdr:rowOff>
              </to>
            </anchor>
          </controlPr>
        </control>
      </mc:Choice>
      <mc:Fallback>
        <control shapeId="2168" r:id="rId242" name="Control 120"/>
      </mc:Fallback>
    </mc:AlternateContent>
    <mc:AlternateContent xmlns:mc="http://schemas.openxmlformats.org/markup-compatibility/2006">
      <mc:Choice Requires="x14">
        <control shapeId="2169" r:id="rId244" name="Control 121">
          <controlPr defaultSize="0" r:id="rId245">
            <anchor moveWithCells="1">
              <from>
                <xdr:col>9</xdr:col>
                <xdr:colOff>0</xdr:colOff>
                <xdr:row>103</xdr:row>
                <xdr:rowOff>0</xdr:rowOff>
              </from>
              <to>
                <xdr:col>10</xdr:col>
                <xdr:colOff>104775</xdr:colOff>
                <xdr:row>104</xdr:row>
                <xdr:rowOff>95250</xdr:rowOff>
              </to>
            </anchor>
          </controlPr>
        </control>
      </mc:Choice>
      <mc:Fallback>
        <control shapeId="2169" r:id="rId244" name="Control 121"/>
      </mc:Fallback>
    </mc:AlternateContent>
    <mc:AlternateContent xmlns:mc="http://schemas.openxmlformats.org/markup-compatibility/2006">
      <mc:Choice Requires="x14">
        <control shapeId="2170" r:id="rId246" name="Control 122">
          <controlPr defaultSize="0" r:id="rId247">
            <anchor moveWithCells="1">
              <from>
                <xdr:col>22</xdr:col>
                <xdr:colOff>0</xdr:colOff>
                <xdr:row>45</xdr:row>
                <xdr:rowOff>0</xdr:rowOff>
              </from>
              <to>
                <xdr:col>23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170" r:id="rId246" name="Control 122"/>
      </mc:Fallback>
    </mc:AlternateContent>
    <mc:AlternateContent xmlns:mc="http://schemas.openxmlformats.org/markup-compatibility/2006">
      <mc:Choice Requires="x14">
        <control shapeId="2171" r:id="rId248" name="Control 123">
          <controlPr defaultSize="0" r:id="rId249">
            <anchor moveWithCells="1">
              <from>
                <xdr:col>23</xdr:col>
                <xdr:colOff>0</xdr:colOff>
                <xdr:row>45</xdr:row>
                <xdr:rowOff>0</xdr:rowOff>
              </from>
              <to>
                <xdr:col>24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171" r:id="rId248" name="Control 123"/>
      </mc:Fallback>
    </mc:AlternateContent>
    <mc:AlternateContent xmlns:mc="http://schemas.openxmlformats.org/markup-compatibility/2006">
      <mc:Choice Requires="x14">
        <control shapeId="2172" r:id="rId250" name="Control 124">
          <controlPr defaultSize="0" r:id="rId251">
            <anchor moveWithCells="1">
              <from>
                <xdr:col>22</xdr:col>
                <xdr:colOff>0</xdr:colOff>
                <xdr:row>46</xdr:row>
                <xdr:rowOff>0</xdr:rowOff>
              </from>
              <to>
                <xdr:col>23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172" r:id="rId250" name="Control 124"/>
      </mc:Fallback>
    </mc:AlternateContent>
    <mc:AlternateContent xmlns:mc="http://schemas.openxmlformats.org/markup-compatibility/2006">
      <mc:Choice Requires="x14">
        <control shapeId="2173" r:id="rId252" name="Control 125">
          <controlPr defaultSize="0" r:id="rId253">
            <anchor moveWithCells="1">
              <from>
                <xdr:col>23</xdr:col>
                <xdr:colOff>0</xdr:colOff>
                <xdr:row>46</xdr:row>
                <xdr:rowOff>0</xdr:rowOff>
              </from>
              <to>
                <xdr:col>24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173" r:id="rId252" name="Control 125"/>
      </mc:Fallback>
    </mc:AlternateContent>
    <mc:AlternateContent xmlns:mc="http://schemas.openxmlformats.org/markup-compatibility/2006">
      <mc:Choice Requires="x14">
        <control shapeId="2174" r:id="rId254" name="Control 126">
          <controlPr defaultSize="0" r:id="rId255">
            <anchor moveWithCells="1">
              <from>
                <xdr:col>22</xdr:col>
                <xdr:colOff>0</xdr:colOff>
                <xdr:row>47</xdr:row>
                <xdr:rowOff>0</xdr:rowOff>
              </from>
              <to>
                <xdr:col>23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174" r:id="rId254" name="Control 126"/>
      </mc:Fallback>
    </mc:AlternateContent>
    <mc:AlternateContent xmlns:mc="http://schemas.openxmlformats.org/markup-compatibility/2006">
      <mc:Choice Requires="x14">
        <control shapeId="2175" r:id="rId256" name="Control 127">
          <controlPr defaultSize="0" r:id="rId257">
            <anchor moveWithCells="1">
              <from>
                <xdr:col>23</xdr:col>
                <xdr:colOff>0</xdr:colOff>
                <xdr:row>47</xdr:row>
                <xdr:rowOff>0</xdr:rowOff>
              </from>
              <to>
                <xdr:col>24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175" r:id="rId256" name="Control 127"/>
      </mc:Fallback>
    </mc:AlternateContent>
    <mc:AlternateContent xmlns:mc="http://schemas.openxmlformats.org/markup-compatibility/2006">
      <mc:Choice Requires="x14">
        <control shapeId="2176" r:id="rId258" name="Control 128">
          <controlPr defaultSize="0" r:id="rId259">
            <anchor moveWithCells="1">
              <from>
                <xdr:col>22</xdr:col>
                <xdr:colOff>0</xdr:colOff>
                <xdr:row>48</xdr:row>
                <xdr:rowOff>0</xdr:rowOff>
              </from>
              <to>
                <xdr:col>23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176" r:id="rId258" name="Control 128"/>
      </mc:Fallback>
    </mc:AlternateContent>
    <mc:AlternateContent xmlns:mc="http://schemas.openxmlformats.org/markup-compatibility/2006">
      <mc:Choice Requires="x14">
        <control shapeId="2177" r:id="rId260" name="Control 129">
          <controlPr defaultSize="0" r:id="rId261">
            <anchor moveWithCells="1">
              <from>
                <xdr:col>23</xdr:col>
                <xdr:colOff>0</xdr:colOff>
                <xdr:row>48</xdr:row>
                <xdr:rowOff>0</xdr:rowOff>
              </from>
              <to>
                <xdr:col>24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177" r:id="rId260" name="Control 129"/>
      </mc:Fallback>
    </mc:AlternateContent>
    <mc:AlternateContent xmlns:mc="http://schemas.openxmlformats.org/markup-compatibility/2006">
      <mc:Choice Requires="x14">
        <control shapeId="2178" r:id="rId262" name="Control 130">
          <controlPr defaultSize="0" r:id="rId263">
            <anchor moveWithCells="1">
              <from>
                <xdr:col>22</xdr:col>
                <xdr:colOff>0</xdr:colOff>
                <xdr:row>49</xdr:row>
                <xdr:rowOff>0</xdr:rowOff>
              </from>
              <to>
                <xdr:col>23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178" r:id="rId262" name="Control 130"/>
      </mc:Fallback>
    </mc:AlternateContent>
    <mc:AlternateContent xmlns:mc="http://schemas.openxmlformats.org/markup-compatibility/2006">
      <mc:Choice Requires="x14">
        <control shapeId="2179" r:id="rId264" name="Control 131">
          <controlPr defaultSize="0" r:id="rId265">
            <anchor moveWithCells="1">
              <from>
                <xdr:col>23</xdr:col>
                <xdr:colOff>0</xdr:colOff>
                <xdr:row>49</xdr:row>
                <xdr:rowOff>0</xdr:rowOff>
              </from>
              <to>
                <xdr:col>24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179" r:id="rId264" name="Control 131"/>
      </mc:Fallback>
    </mc:AlternateContent>
    <mc:AlternateContent xmlns:mc="http://schemas.openxmlformats.org/markup-compatibility/2006">
      <mc:Choice Requires="x14">
        <control shapeId="2180" r:id="rId266" name="Control 132">
          <controlPr defaultSize="0" r:id="rId267">
            <anchor moveWithCells="1">
              <from>
                <xdr:col>22</xdr:col>
                <xdr:colOff>0</xdr:colOff>
                <xdr:row>50</xdr:row>
                <xdr:rowOff>0</xdr:rowOff>
              </from>
              <to>
                <xdr:col>23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180" r:id="rId266" name="Control 132"/>
      </mc:Fallback>
    </mc:AlternateContent>
    <mc:AlternateContent xmlns:mc="http://schemas.openxmlformats.org/markup-compatibility/2006">
      <mc:Choice Requires="x14">
        <control shapeId="2181" r:id="rId268" name="Control 133">
          <controlPr defaultSize="0" r:id="rId269">
            <anchor moveWithCells="1">
              <from>
                <xdr:col>23</xdr:col>
                <xdr:colOff>0</xdr:colOff>
                <xdr:row>50</xdr:row>
                <xdr:rowOff>0</xdr:rowOff>
              </from>
              <to>
                <xdr:col>24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181" r:id="rId268" name="Control 133"/>
      </mc:Fallback>
    </mc:AlternateContent>
    <mc:AlternateContent xmlns:mc="http://schemas.openxmlformats.org/markup-compatibility/2006">
      <mc:Choice Requires="x14">
        <control shapeId="2182" r:id="rId270" name="Control 134">
          <controlPr defaultSize="0" r:id="rId271">
            <anchor moveWithCells="1">
              <from>
                <xdr:col>22</xdr:col>
                <xdr:colOff>0</xdr:colOff>
                <xdr:row>51</xdr:row>
                <xdr:rowOff>0</xdr:rowOff>
              </from>
              <to>
                <xdr:col>23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182" r:id="rId270" name="Control 134"/>
      </mc:Fallback>
    </mc:AlternateContent>
    <mc:AlternateContent xmlns:mc="http://schemas.openxmlformats.org/markup-compatibility/2006">
      <mc:Choice Requires="x14">
        <control shapeId="2183" r:id="rId272" name="Control 135">
          <controlPr defaultSize="0" r:id="rId273">
            <anchor moveWithCells="1">
              <from>
                <xdr:col>23</xdr:col>
                <xdr:colOff>0</xdr:colOff>
                <xdr:row>51</xdr:row>
                <xdr:rowOff>0</xdr:rowOff>
              </from>
              <to>
                <xdr:col>24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183" r:id="rId272" name="Control 135"/>
      </mc:Fallback>
    </mc:AlternateContent>
    <mc:AlternateContent xmlns:mc="http://schemas.openxmlformats.org/markup-compatibility/2006">
      <mc:Choice Requires="x14">
        <control shapeId="2184" r:id="rId274" name="Control 136">
          <controlPr defaultSize="0" r:id="rId275">
            <anchor moveWithCells="1">
              <from>
                <xdr:col>22</xdr:col>
                <xdr:colOff>0</xdr:colOff>
                <xdr:row>52</xdr:row>
                <xdr:rowOff>0</xdr:rowOff>
              </from>
              <to>
                <xdr:col>23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184" r:id="rId274" name="Control 136"/>
      </mc:Fallback>
    </mc:AlternateContent>
    <mc:AlternateContent xmlns:mc="http://schemas.openxmlformats.org/markup-compatibility/2006">
      <mc:Choice Requires="x14">
        <control shapeId="2185" r:id="rId276" name="Control 137">
          <controlPr defaultSize="0" r:id="rId277">
            <anchor moveWithCells="1">
              <from>
                <xdr:col>23</xdr:col>
                <xdr:colOff>0</xdr:colOff>
                <xdr:row>52</xdr:row>
                <xdr:rowOff>0</xdr:rowOff>
              </from>
              <to>
                <xdr:col>24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185" r:id="rId276" name="Control 137"/>
      </mc:Fallback>
    </mc:AlternateContent>
    <mc:AlternateContent xmlns:mc="http://schemas.openxmlformats.org/markup-compatibility/2006">
      <mc:Choice Requires="x14">
        <control shapeId="2186" r:id="rId278" name="Control 138">
          <controlPr defaultSize="0" r:id="rId279">
            <anchor moveWithCells="1">
              <from>
                <xdr:col>22</xdr:col>
                <xdr:colOff>0</xdr:colOff>
                <xdr:row>53</xdr:row>
                <xdr:rowOff>0</xdr:rowOff>
              </from>
              <to>
                <xdr:col>23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186" r:id="rId278" name="Control 138"/>
      </mc:Fallback>
    </mc:AlternateContent>
    <mc:AlternateContent xmlns:mc="http://schemas.openxmlformats.org/markup-compatibility/2006">
      <mc:Choice Requires="x14">
        <control shapeId="2187" r:id="rId280" name="Control 139">
          <controlPr defaultSize="0" r:id="rId281">
            <anchor moveWithCells="1">
              <from>
                <xdr:col>23</xdr:col>
                <xdr:colOff>0</xdr:colOff>
                <xdr:row>53</xdr:row>
                <xdr:rowOff>0</xdr:rowOff>
              </from>
              <to>
                <xdr:col>24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187" r:id="rId280" name="Control 139"/>
      </mc:Fallback>
    </mc:AlternateContent>
    <mc:AlternateContent xmlns:mc="http://schemas.openxmlformats.org/markup-compatibility/2006">
      <mc:Choice Requires="x14">
        <control shapeId="2188" r:id="rId282" name="Control 140">
          <controlPr defaultSize="0" r:id="rId283">
            <anchor moveWithCells="1">
              <from>
                <xdr:col>22</xdr:col>
                <xdr:colOff>0</xdr:colOff>
                <xdr:row>54</xdr:row>
                <xdr:rowOff>0</xdr:rowOff>
              </from>
              <to>
                <xdr:col>23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188" r:id="rId282" name="Control 140"/>
      </mc:Fallback>
    </mc:AlternateContent>
    <mc:AlternateContent xmlns:mc="http://schemas.openxmlformats.org/markup-compatibility/2006">
      <mc:Choice Requires="x14">
        <control shapeId="2189" r:id="rId284" name="Control 141">
          <controlPr defaultSize="0" r:id="rId285">
            <anchor moveWithCells="1">
              <from>
                <xdr:col>23</xdr:col>
                <xdr:colOff>0</xdr:colOff>
                <xdr:row>54</xdr:row>
                <xdr:rowOff>0</xdr:rowOff>
              </from>
              <to>
                <xdr:col>24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189" r:id="rId284" name="Control 141"/>
      </mc:Fallback>
    </mc:AlternateContent>
    <mc:AlternateContent xmlns:mc="http://schemas.openxmlformats.org/markup-compatibility/2006">
      <mc:Choice Requires="x14">
        <control shapeId="2190" r:id="rId286" name="Control 142">
          <controlPr defaultSize="0" r:id="rId287">
            <anchor moveWithCells="1">
              <from>
                <xdr:col>22</xdr:col>
                <xdr:colOff>0</xdr:colOff>
                <xdr:row>55</xdr:row>
                <xdr:rowOff>0</xdr:rowOff>
              </from>
              <to>
                <xdr:col>23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190" r:id="rId286" name="Control 142"/>
      </mc:Fallback>
    </mc:AlternateContent>
    <mc:AlternateContent xmlns:mc="http://schemas.openxmlformats.org/markup-compatibility/2006">
      <mc:Choice Requires="x14">
        <control shapeId="2191" r:id="rId288" name="Control 143">
          <controlPr defaultSize="0" r:id="rId289">
            <anchor moveWithCells="1">
              <from>
                <xdr:col>23</xdr:col>
                <xdr:colOff>0</xdr:colOff>
                <xdr:row>55</xdr:row>
                <xdr:rowOff>0</xdr:rowOff>
              </from>
              <to>
                <xdr:col>24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191" r:id="rId288" name="Control 143"/>
      </mc:Fallback>
    </mc:AlternateContent>
    <mc:AlternateContent xmlns:mc="http://schemas.openxmlformats.org/markup-compatibility/2006">
      <mc:Choice Requires="x14">
        <control shapeId="2192" r:id="rId290" name="Control 144">
          <controlPr defaultSize="0" r:id="rId291">
            <anchor moveWithCells="1">
              <from>
                <xdr:col>22</xdr:col>
                <xdr:colOff>0</xdr:colOff>
                <xdr:row>56</xdr:row>
                <xdr:rowOff>0</xdr:rowOff>
              </from>
              <to>
                <xdr:col>23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192" r:id="rId290" name="Control 144"/>
      </mc:Fallback>
    </mc:AlternateContent>
    <mc:AlternateContent xmlns:mc="http://schemas.openxmlformats.org/markup-compatibility/2006">
      <mc:Choice Requires="x14">
        <control shapeId="2193" r:id="rId292" name="Control 145">
          <controlPr defaultSize="0" r:id="rId293">
            <anchor moveWithCells="1">
              <from>
                <xdr:col>23</xdr:col>
                <xdr:colOff>0</xdr:colOff>
                <xdr:row>56</xdr:row>
                <xdr:rowOff>0</xdr:rowOff>
              </from>
              <to>
                <xdr:col>24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193" r:id="rId292" name="Control 145"/>
      </mc:Fallback>
    </mc:AlternateContent>
    <mc:AlternateContent xmlns:mc="http://schemas.openxmlformats.org/markup-compatibility/2006">
      <mc:Choice Requires="x14">
        <control shapeId="2194" r:id="rId294" name="Control 146">
          <controlPr defaultSize="0" r:id="rId295">
            <anchor moveWithCells="1">
              <from>
                <xdr:col>22</xdr:col>
                <xdr:colOff>0</xdr:colOff>
                <xdr:row>57</xdr:row>
                <xdr:rowOff>0</xdr:rowOff>
              </from>
              <to>
                <xdr:col>23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194" r:id="rId294" name="Control 146"/>
      </mc:Fallback>
    </mc:AlternateContent>
    <mc:AlternateContent xmlns:mc="http://schemas.openxmlformats.org/markup-compatibility/2006">
      <mc:Choice Requires="x14">
        <control shapeId="2195" r:id="rId296" name="Control 147">
          <controlPr defaultSize="0" r:id="rId297">
            <anchor moveWithCells="1">
              <from>
                <xdr:col>23</xdr:col>
                <xdr:colOff>0</xdr:colOff>
                <xdr:row>57</xdr:row>
                <xdr:rowOff>0</xdr:rowOff>
              </from>
              <to>
                <xdr:col>24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195" r:id="rId296" name="Control 147"/>
      </mc:Fallback>
    </mc:AlternateContent>
    <mc:AlternateContent xmlns:mc="http://schemas.openxmlformats.org/markup-compatibility/2006">
      <mc:Choice Requires="x14">
        <control shapeId="2196" r:id="rId298" name="Control 148">
          <controlPr defaultSize="0" r:id="rId299">
            <anchor moveWithCells="1">
              <from>
                <xdr:col>22</xdr:col>
                <xdr:colOff>0</xdr:colOff>
                <xdr:row>58</xdr:row>
                <xdr:rowOff>0</xdr:rowOff>
              </from>
              <to>
                <xdr:col>23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196" r:id="rId298" name="Control 148"/>
      </mc:Fallback>
    </mc:AlternateContent>
    <mc:AlternateContent xmlns:mc="http://schemas.openxmlformats.org/markup-compatibility/2006">
      <mc:Choice Requires="x14">
        <control shapeId="2197" r:id="rId300" name="Control 149">
          <controlPr defaultSize="0" r:id="rId301">
            <anchor moveWithCells="1">
              <from>
                <xdr:col>23</xdr:col>
                <xdr:colOff>0</xdr:colOff>
                <xdr:row>58</xdr:row>
                <xdr:rowOff>0</xdr:rowOff>
              </from>
              <to>
                <xdr:col>24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197" r:id="rId300" name="Control 149"/>
      </mc:Fallback>
    </mc:AlternateContent>
    <mc:AlternateContent xmlns:mc="http://schemas.openxmlformats.org/markup-compatibility/2006">
      <mc:Choice Requires="x14">
        <control shapeId="2198" r:id="rId302" name="Control 150">
          <controlPr defaultSize="0" r:id="rId303">
            <anchor moveWithCells="1">
              <from>
                <xdr:col>22</xdr:col>
                <xdr:colOff>0</xdr:colOff>
                <xdr:row>59</xdr:row>
                <xdr:rowOff>0</xdr:rowOff>
              </from>
              <to>
                <xdr:col>23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198" r:id="rId302" name="Control 150"/>
      </mc:Fallback>
    </mc:AlternateContent>
    <mc:AlternateContent xmlns:mc="http://schemas.openxmlformats.org/markup-compatibility/2006">
      <mc:Choice Requires="x14">
        <control shapeId="2199" r:id="rId304" name="Control 151">
          <controlPr defaultSize="0" r:id="rId305">
            <anchor moveWithCells="1">
              <from>
                <xdr:col>23</xdr:col>
                <xdr:colOff>0</xdr:colOff>
                <xdr:row>59</xdr:row>
                <xdr:rowOff>0</xdr:rowOff>
              </from>
              <to>
                <xdr:col>24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199" r:id="rId304" name="Control 151"/>
      </mc:Fallback>
    </mc:AlternateContent>
    <mc:AlternateContent xmlns:mc="http://schemas.openxmlformats.org/markup-compatibility/2006">
      <mc:Choice Requires="x14">
        <control shapeId="2200" r:id="rId306" name="Control 152">
          <controlPr defaultSize="0" r:id="rId307">
            <anchor moveWithCells="1">
              <from>
                <xdr:col>22</xdr:col>
                <xdr:colOff>0</xdr:colOff>
                <xdr:row>60</xdr:row>
                <xdr:rowOff>0</xdr:rowOff>
              </from>
              <to>
                <xdr:col>23</xdr:col>
                <xdr:colOff>104775</xdr:colOff>
                <xdr:row>61</xdr:row>
                <xdr:rowOff>0</xdr:rowOff>
              </to>
            </anchor>
          </controlPr>
        </control>
      </mc:Choice>
      <mc:Fallback>
        <control shapeId="2200" r:id="rId306" name="Control 15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02A2-21DA-4CB8-BD75-6C7154191693}">
  <sheetPr codeName="List3"/>
  <dimension ref="A1:BS93"/>
  <sheetViews>
    <sheetView topLeftCell="H31" zoomScale="85" zoomScaleNormal="85" workbookViewId="0">
      <selection activeCell="AE53" sqref="AE53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 s="3">
        <v>17168358</v>
      </c>
      <c r="C2" s="3">
        <v>34880590</v>
      </c>
      <c r="D2" s="3">
        <v>16980514</v>
      </c>
      <c r="E2" s="3">
        <v>17341207</v>
      </c>
      <c r="F2" s="3">
        <v>22339193</v>
      </c>
      <c r="G2" s="3">
        <v>53545493</v>
      </c>
      <c r="H2" s="3">
        <v>61410691</v>
      </c>
      <c r="I2" s="3">
        <v>67715376</v>
      </c>
      <c r="J2" s="3">
        <v>49669639</v>
      </c>
      <c r="K2" s="3">
        <v>55742927</v>
      </c>
      <c r="L2" s="3">
        <v>77324888</v>
      </c>
      <c r="M2" s="3">
        <v>61156297</v>
      </c>
      <c r="N2" s="3">
        <v>69910692</v>
      </c>
      <c r="O2" s="3">
        <v>88463993</v>
      </c>
      <c r="P2" s="3">
        <v>77879331</v>
      </c>
      <c r="Q2" s="3">
        <v>88958610</v>
      </c>
      <c r="R2">
        <v>97202396</v>
      </c>
      <c r="S2">
        <v>87902969</v>
      </c>
      <c r="T2">
        <v>68319129</v>
      </c>
      <c r="U2">
        <v>82706266</v>
      </c>
      <c r="V2">
        <v>120129747</v>
      </c>
      <c r="W2">
        <v>127459983</v>
      </c>
      <c r="X2">
        <v>128084182</v>
      </c>
      <c r="Y2">
        <v>150784555</v>
      </c>
      <c r="Z2">
        <v>107277957</v>
      </c>
      <c r="AA2">
        <v>141342757</v>
      </c>
      <c r="AB2">
        <v>144446690</v>
      </c>
      <c r="AC2">
        <v>133404448</v>
      </c>
      <c r="AD2">
        <v>134001966</v>
      </c>
      <c r="AE2">
        <v>146190946</v>
      </c>
      <c r="AF2">
        <v>165829428</v>
      </c>
      <c r="AG2">
        <v>146892466</v>
      </c>
      <c r="AH2">
        <v>148162217</v>
      </c>
      <c r="AI2">
        <v>178601996</v>
      </c>
      <c r="AJ2">
        <v>153656095</v>
      </c>
      <c r="AK2">
        <v>284535190</v>
      </c>
      <c r="AL2">
        <v>264739129</v>
      </c>
      <c r="AM2">
        <v>266309718</v>
      </c>
      <c r="AN2">
        <v>268446790</v>
      </c>
      <c r="AO2">
        <v>255540118</v>
      </c>
      <c r="AP2">
        <v>393462880</v>
      </c>
      <c r="AQ2">
        <v>401020307</v>
      </c>
      <c r="AR2">
        <v>405490773</v>
      </c>
      <c r="AS2">
        <v>349608836</v>
      </c>
      <c r="AT2">
        <v>382800611</v>
      </c>
      <c r="AU2">
        <v>1042786492</v>
      </c>
      <c r="AV2">
        <v>1023865932</v>
      </c>
      <c r="AW2">
        <v>1075554965</v>
      </c>
      <c r="AX2">
        <v>1050910182</v>
      </c>
      <c r="AY2">
        <v>1102766788</v>
      </c>
      <c r="AZ2">
        <v>1596764537</v>
      </c>
      <c r="BA2">
        <v>1648148547</v>
      </c>
      <c r="BB2">
        <v>1603801274</v>
      </c>
      <c r="BC2">
        <v>1755542380</v>
      </c>
      <c r="BD2">
        <v>1711148069</v>
      </c>
      <c r="BE2">
        <v>1743293752</v>
      </c>
      <c r="BF2">
        <v>1848873474</v>
      </c>
      <c r="BG2">
        <v>1730998327</v>
      </c>
      <c r="BH2">
        <v>1944169503</v>
      </c>
      <c r="BI2">
        <v>1707824780</v>
      </c>
      <c r="BJ2">
        <v>2521585210</v>
      </c>
      <c r="BK2">
        <v>2559635180</v>
      </c>
      <c r="BL2">
        <v>2521814327</v>
      </c>
      <c r="BM2">
        <v>2486478023</v>
      </c>
      <c r="BN2">
        <v>2474935938</v>
      </c>
      <c r="BO2">
        <v>4209493190</v>
      </c>
      <c r="BP2">
        <v>4229128381</v>
      </c>
      <c r="BQ2">
        <v>4231531375</v>
      </c>
      <c r="BR2">
        <v>4218357500</v>
      </c>
      <c r="BS2">
        <v>3718060764</v>
      </c>
    </row>
    <row r="3" spans="1:71" x14ac:dyDescent="0.25">
      <c r="B3">
        <f>-6.031175326*10^(-8)*B1^4+1.508322818*10^(-3)*B1^3-13.34490953*B1^2+56353.9636*B1+24059603.08</f>
        <v>29563052.636342674</v>
      </c>
      <c r="C3">
        <f t="shared" ref="C3:AJ3" si="0">-6.031175326*10^(-8)*C1^4+1.508322818*10^(-3)*C1^3-13.34490953*C1^2+56353.9636*C1+24059603.08</f>
        <v>29563052.636342674</v>
      </c>
      <c r="D3">
        <f t="shared" si="0"/>
        <v>29563052.636342674</v>
      </c>
      <c r="E3">
        <f t="shared" si="0"/>
        <v>29563052.636342674</v>
      </c>
      <c r="F3">
        <f t="shared" si="0"/>
        <v>29563052.636342674</v>
      </c>
      <c r="G3">
        <f t="shared" si="0"/>
        <v>49085128.365171254</v>
      </c>
      <c r="H3">
        <f t="shared" si="0"/>
        <v>49085128.365171254</v>
      </c>
      <c r="I3">
        <f t="shared" si="0"/>
        <v>49085128.365171254</v>
      </c>
      <c r="J3">
        <f t="shared" si="0"/>
        <v>49085128.365171254</v>
      </c>
      <c r="K3">
        <f t="shared" si="0"/>
        <v>49085128.365171254</v>
      </c>
      <c r="L3">
        <f t="shared" si="0"/>
        <v>68516668.214740008</v>
      </c>
      <c r="M3">
        <f t="shared" si="0"/>
        <v>68516668.214740008</v>
      </c>
      <c r="N3">
        <f t="shared" si="0"/>
        <v>68516668.214740008</v>
      </c>
      <c r="O3">
        <f t="shared" si="0"/>
        <v>68516668.214740008</v>
      </c>
      <c r="P3">
        <f t="shared" si="0"/>
        <v>68516668.214740008</v>
      </c>
      <c r="Q3">
        <f t="shared" si="0"/>
        <v>94489486.651839986</v>
      </c>
      <c r="R3">
        <f t="shared" si="0"/>
        <v>94489486.651839986</v>
      </c>
      <c r="S3">
        <f t="shared" si="0"/>
        <v>94489486.651839986</v>
      </c>
      <c r="T3">
        <f t="shared" si="0"/>
        <v>94489486.651839986</v>
      </c>
      <c r="U3">
        <f t="shared" si="0"/>
        <v>94489486.651839986</v>
      </c>
      <c r="V3">
        <f t="shared" si="0"/>
        <v>123052189.29249997</v>
      </c>
      <c r="W3">
        <f t="shared" si="0"/>
        <v>123052189.29249997</v>
      </c>
      <c r="X3">
        <f t="shared" si="0"/>
        <v>123052189.29249997</v>
      </c>
      <c r="Y3">
        <f t="shared" si="0"/>
        <v>123052189.29249997</v>
      </c>
      <c r="Z3">
        <f t="shared" si="0"/>
        <v>123052189.29249997</v>
      </c>
      <c r="AA3">
        <f t="shared" si="0"/>
        <v>141556701.06203121</v>
      </c>
      <c r="AB3">
        <f t="shared" si="0"/>
        <v>141556701.06203121</v>
      </c>
      <c r="AC3">
        <f t="shared" si="0"/>
        <v>141556701.06203121</v>
      </c>
      <c r="AD3">
        <f t="shared" si="0"/>
        <v>141556701.06203121</v>
      </c>
      <c r="AE3">
        <f t="shared" si="0"/>
        <v>141556701.06203121</v>
      </c>
      <c r="AF3">
        <f t="shared" si="0"/>
        <v>158313571.47999972</v>
      </c>
      <c r="AG3">
        <f t="shared" si="0"/>
        <v>158313571.47999972</v>
      </c>
      <c r="AH3">
        <f t="shared" si="0"/>
        <v>158313571.47999972</v>
      </c>
      <c r="AI3">
        <f t="shared" si="0"/>
        <v>158313571.47999972</v>
      </c>
      <c r="AJ3">
        <f t="shared" si="0"/>
        <v>158313571.47999972</v>
      </c>
    </row>
    <row r="4" spans="1:71" x14ac:dyDescent="0.25">
      <c r="AF4">
        <f t="shared" ref="AF4:BN4" si="1">6.003874788*10^(-12)*AF1^4-2.30829887*10^(-6)*AF1^3+2.012163464*10^(-1)*AF1^2+17080.43043*AF1-106039495</f>
        <v>82638183.817880005</v>
      </c>
      <c r="AG4">
        <f t="shared" si="1"/>
        <v>82638183.817880005</v>
      </c>
      <c r="AH4">
        <f t="shared" si="1"/>
        <v>82638183.817880005</v>
      </c>
      <c r="AI4">
        <f t="shared" si="1"/>
        <v>82638183.817880005</v>
      </c>
      <c r="AJ4">
        <f t="shared" si="1"/>
        <v>82638183.817880005</v>
      </c>
      <c r="AK4">
        <f t="shared" si="1"/>
        <v>298549881.16608</v>
      </c>
      <c r="AL4">
        <f t="shared" si="1"/>
        <v>298549881.16608</v>
      </c>
      <c r="AM4">
        <f t="shared" si="1"/>
        <v>298549881.16608</v>
      </c>
      <c r="AN4">
        <f t="shared" si="1"/>
        <v>298549881.16608</v>
      </c>
      <c r="AO4">
        <f t="shared" si="1"/>
        <v>298549881.16608</v>
      </c>
      <c r="AP4">
        <f t="shared" si="1"/>
        <v>530007198.74828005</v>
      </c>
      <c r="AQ4">
        <f t="shared" si="1"/>
        <v>530007198.74828005</v>
      </c>
      <c r="AR4">
        <f t="shared" si="1"/>
        <v>530007198.74828005</v>
      </c>
      <c r="AS4">
        <f t="shared" si="1"/>
        <v>530007198.74828005</v>
      </c>
      <c r="AT4">
        <f t="shared" si="1"/>
        <v>530007198.74828005</v>
      </c>
      <c r="AU4">
        <f t="shared" si="1"/>
        <v>1000009751.1750002</v>
      </c>
      <c r="AV4">
        <f t="shared" si="1"/>
        <v>1000009751.1750002</v>
      </c>
      <c r="AW4">
        <f t="shared" si="1"/>
        <v>1000009751.1750002</v>
      </c>
      <c r="AX4">
        <f t="shared" si="1"/>
        <v>1000009751.1750002</v>
      </c>
      <c r="AY4">
        <f t="shared" si="1"/>
        <v>1000009751.1750002</v>
      </c>
      <c r="AZ4">
        <f t="shared" si="1"/>
        <v>1522987500.6828127</v>
      </c>
      <c r="BA4">
        <f t="shared" si="1"/>
        <v>1522987500.6828127</v>
      </c>
      <c r="BB4">
        <f t="shared" si="1"/>
        <v>1522987500.6828127</v>
      </c>
      <c r="BC4">
        <f t="shared" si="1"/>
        <v>1522987500.6828127</v>
      </c>
      <c r="BD4">
        <f t="shared" si="1"/>
        <v>1522987500.6828127</v>
      </c>
      <c r="BE4">
        <f t="shared" si="1"/>
        <v>1906255620.8000004</v>
      </c>
      <c r="BF4">
        <f t="shared" si="1"/>
        <v>1906255620.8000004</v>
      </c>
      <c r="BG4">
        <f t="shared" si="1"/>
        <v>1906255620.8000004</v>
      </c>
      <c r="BH4">
        <f t="shared" si="1"/>
        <v>1906255620.8000004</v>
      </c>
      <c r="BI4">
        <f t="shared" si="1"/>
        <v>1906255620.8000004</v>
      </c>
      <c r="BJ4">
        <f t="shared" si="1"/>
        <v>2498509147.8000031</v>
      </c>
      <c r="BK4">
        <f t="shared" si="1"/>
        <v>2498509147.8000031</v>
      </c>
      <c r="BL4">
        <f t="shared" si="1"/>
        <v>2498509147.8000031</v>
      </c>
      <c r="BM4">
        <f t="shared" si="1"/>
        <v>2498509147.8000031</v>
      </c>
      <c r="BN4">
        <f t="shared" si="1"/>
        <v>2498509147.8000031</v>
      </c>
      <c r="BO4">
        <f t="shared" ref="BO4:BS4" si="2">6.003874788*10^(-12)*BO1^4-2.30829887*10^(-6)*BO1^3+2.012163464*10^(-1)*BO1^2+17080.43043*BO1-106039495</f>
        <v>4125555809.3750076</v>
      </c>
      <c r="BP4">
        <f t="shared" si="2"/>
        <v>4125555809.3750076</v>
      </c>
      <c r="BQ4">
        <f t="shared" si="2"/>
        <v>4125555809.3750076</v>
      </c>
      <c r="BR4">
        <f t="shared" si="2"/>
        <v>4125555809.3750076</v>
      </c>
      <c r="BS4">
        <f t="shared" si="2"/>
        <v>4125555809.3750076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B7" s="3"/>
      <c r="D7" t="s">
        <v>18</v>
      </c>
      <c r="E7" s="3"/>
      <c r="F7" s="3"/>
      <c r="G7" s="3"/>
      <c r="H7" s="1"/>
    </row>
    <row r="8" spans="1:71" x14ac:dyDescent="0.25">
      <c r="A8" s="3"/>
      <c r="C8" s="3"/>
      <c r="D8" s="2" t="s">
        <v>19</v>
      </c>
      <c r="E8" s="3"/>
      <c r="F8" s="3"/>
      <c r="G8" s="3"/>
      <c r="H8" s="3"/>
    </row>
    <row r="9" spans="1:71" x14ac:dyDescent="0.25">
      <c r="A9" s="3"/>
      <c r="C9" s="3"/>
      <c r="D9" s="3" t="s">
        <v>20</v>
      </c>
      <c r="E9" s="3"/>
      <c r="F9" s="3"/>
      <c r="G9" s="3"/>
      <c r="H9" s="3"/>
      <c r="AZ9">
        <v>10000</v>
      </c>
      <c r="BA9">
        <v>165829428</v>
      </c>
    </row>
    <row r="10" spans="1:71" x14ac:dyDescent="0.25">
      <c r="A10" s="3"/>
      <c r="C10" s="3"/>
      <c r="D10" s="3"/>
      <c r="E10" s="3"/>
      <c r="F10" s="3"/>
      <c r="G10" s="3"/>
      <c r="H10" s="3"/>
      <c r="AZ10">
        <v>10000</v>
      </c>
      <c r="BA10">
        <v>146892466</v>
      </c>
    </row>
    <row r="11" spans="1:71" x14ac:dyDescent="0.25">
      <c r="A11" s="3"/>
      <c r="C11" s="3"/>
      <c r="D11" s="3" t="s">
        <v>21</v>
      </c>
      <c r="E11" s="3"/>
      <c r="F11" s="3"/>
      <c r="G11" s="3"/>
      <c r="H11" s="3"/>
      <c r="AZ11">
        <v>10000</v>
      </c>
      <c r="BA11">
        <v>148162217</v>
      </c>
    </row>
    <row r="12" spans="1:71" x14ac:dyDescent="0.25">
      <c r="A12" s="3"/>
      <c r="C12" s="3"/>
      <c r="D12" s="1" t="s">
        <v>22</v>
      </c>
      <c r="E12" s="3"/>
      <c r="F12" s="3"/>
      <c r="G12" s="3"/>
      <c r="H12" s="3"/>
      <c r="AZ12">
        <v>10000</v>
      </c>
      <c r="BA12">
        <v>178601996</v>
      </c>
    </row>
    <row r="13" spans="1:71" x14ac:dyDescent="0.25">
      <c r="A13" s="3"/>
      <c r="C13" s="3"/>
      <c r="D13" s="3" t="s">
        <v>23</v>
      </c>
      <c r="E13" s="3"/>
      <c r="F13" s="3"/>
      <c r="G13" s="3"/>
      <c r="H13" s="3"/>
      <c r="AE13">
        <v>83191244.260000005</v>
      </c>
      <c r="AZ13">
        <v>10000</v>
      </c>
      <c r="BA13">
        <v>153656095</v>
      </c>
    </row>
    <row r="14" spans="1:71" x14ac:dyDescent="0.25">
      <c r="A14" s="3"/>
      <c r="C14" s="3"/>
      <c r="D14" s="3"/>
      <c r="E14" s="3"/>
      <c r="F14" s="3"/>
      <c r="G14" s="3"/>
      <c r="H14" s="3"/>
      <c r="AE14">
        <v>64254282.259999998</v>
      </c>
      <c r="AZ14">
        <v>20000</v>
      </c>
      <c r="BA14">
        <v>284535190</v>
      </c>
    </row>
    <row r="15" spans="1:71" x14ac:dyDescent="0.25">
      <c r="A15" s="3"/>
      <c r="C15" s="3"/>
      <c r="D15" s="3"/>
      <c r="E15" s="3"/>
      <c r="F15" s="3"/>
      <c r="G15" s="3"/>
      <c r="H15" s="3"/>
      <c r="AE15">
        <v>65524033.259999998</v>
      </c>
      <c r="AZ15">
        <v>20000</v>
      </c>
      <c r="BA15">
        <v>264739129</v>
      </c>
    </row>
    <row r="16" spans="1:71" x14ac:dyDescent="0.25">
      <c r="A16" s="3"/>
      <c r="C16" s="3"/>
      <c r="D16" s="3"/>
      <c r="E16" s="3"/>
      <c r="F16" s="3"/>
      <c r="G16" s="3"/>
      <c r="H16" s="3"/>
      <c r="AE16">
        <v>95963812.260000005</v>
      </c>
      <c r="AZ16">
        <v>20000</v>
      </c>
      <c r="BA16">
        <v>266309718</v>
      </c>
    </row>
    <row r="17" spans="1:53" x14ac:dyDescent="0.25">
      <c r="A17" s="3"/>
      <c r="C17" s="3"/>
      <c r="D17" s="3"/>
      <c r="E17" s="3"/>
      <c r="F17" s="3"/>
      <c r="G17" s="3"/>
      <c r="H17" s="3"/>
      <c r="AE17">
        <v>71017911.260000005</v>
      </c>
      <c r="AZ17">
        <v>20000</v>
      </c>
      <c r="BA17">
        <v>268446790</v>
      </c>
    </row>
    <row r="18" spans="1:53" x14ac:dyDescent="0.25">
      <c r="A18" s="3"/>
      <c r="C18" s="3"/>
      <c r="D18" s="3"/>
      <c r="E18" s="3"/>
      <c r="F18" s="3"/>
      <c r="G18" s="3"/>
      <c r="H18" s="3"/>
      <c r="AE18">
        <v>14014691.050000001</v>
      </c>
      <c r="AZ18">
        <v>20000</v>
      </c>
      <c r="BA18">
        <v>255540118</v>
      </c>
    </row>
    <row r="19" spans="1:53" x14ac:dyDescent="0.25">
      <c r="A19" s="3"/>
      <c r="C19" s="3"/>
      <c r="D19" s="3"/>
      <c r="E19" s="3"/>
      <c r="F19" s="3"/>
      <c r="G19" s="3"/>
      <c r="H19" s="3"/>
      <c r="AE19">
        <v>33810752.049999997</v>
      </c>
      <c r="AZ19">
        <v>30000</v>
      </c>
      <c r="BA19">
        <v>393462880</v>
      </c>
    </row>
    <row r="20" spans="1:53" x14ac:dyDescent="0.25">
      <c r="A20" s="3"/>
      <c r="C20" s="3"/>
      <c r="D20" s="3"/>
      <c r="E20" s="3"/>
      <c r="F20" s="3"/>
      <c r="G20" s="3"/>
      <c r="H20" s="3"/>
      <c r="AE20">
        <v>32240163.050000001</v>
      </c>
      <c r="AZ20">
        <v>30000</v>
      </c>
      <c r="BA20">
        <v>401020307</v>
      </c>
    </row>
    <row r="21" spans="1:53" x14ac:dyDescent="0.25">
      <c r="A21" s="3"/>
      <c r="C21" s="3"/>
      <c r="D21" s="3"/>
      <c r="E21" s="3"/>
      <c r="F21" s="3"/>
      <c r="G21" s="3"/>
      <c r="H21" s="3"/>
      <c r="AE21">
        <v>30103091.050000001</v>
      </c>
      <c r="AZ21">
        <v>30000</v>
      </c>
      <c r="BA21">
        <v>405490773</v>
      </c>
    </row>
    <row r="22" spans="1:53" x14ac:dyDescent="0.25">
      <c r="C22">
        <v>100</v>
      </c>
      <c r="D22" s="3">
        <v>17168358</v>
      </c>
      <c r="AE22">
        <v>43009763.049999997</v>
      </c>
      <c r="AZ22">
        <v>30000</v>
      </c>
      <c r="BA22">
        <v>349608836</v>
      </c>
    </row>
    <row r="23" spans="1:53" x14ac:dyDescent="0.25">
      <c r="C23">
        <v>100</v>
      </c>
      <c r="D23" s="3">
        <v>34880590</v>
      </c>
      <c r="AE23">
        <v>136544318.59999999</v>
      </c>
      <c r="AZ23">
        <v>30000</v>
      </c>
      <c r="BA23">
        <v>382800611</v>
      </c>
    </row>
    <row r="24" spans="1:53" x14ac:dyDescent="0.25">
      <c r="C24">
        <v>100</v>
      </c>
      <c r="D24" s="3">
        <v>16980514</v>
      </c>
      <c r="AE24">
        <v>128986891.59999999</v>
      </c>
      <c r="AZ24">
        <v>50000</v>
      </c>
      <c r="BA24">
        <v>1042786492</v>
      </c>
    </row>
    <row r="25" spans="1:53" x14ac:dyDescent="0.25">
      <c r="C25">
        <v>100</v>
      </c>
      <c r="D25" s="3">
        <v>17341207</v>
      </c>
      <c r="AE25">
        <v>124516425.59999999</v>
      </c>
      <c r="AZ25">
        <v>50000</v>
      </c>
      <c r="BA25">
        <v>1023865932</v>
      </c>
    </row>
    <row r="26" spans="1:53" x14ac:dyDescent="0.25">
      <c r="C26">
        <v>100</v>
      </c>
      <c r="D26" s="3">
        <v>22339193</v>
      </c>
      <c r="AE26">
        <v>180398362.59999999</v>
      </c>
      <c r="AZ26">
        <v>50000</v>
      </c>
      <c r="BA26">
        <v>1075554965</v>
      </c>
    </row>
    <row r="27" spans="1:53" x14ac:dyDescent="0.25">
      <c r="C27">
        <v>500</v>
      </c>
      <c r="D27" s="3">
        <v>53545493</v>
      </c>
      <c r="AE27">
        <v>147206587.59999999</v>
      </c>
      <c r="AZ27">
        <v>50000</v>
      </c>
      <c r="BA27">
        <v>1050910182</v>
      </c>
    </row>
    <row r="28" spans="1:53" x14ac:dyDescent="0.25">
      <c r="C28">
        <v>500</v>
      </c>
      <c r="D28" s="3">
        <v>61410691</v>
      </c>
      <c r="AE28">
        <v>42776741.07</v>
      </c>
      <c r="AZ28">
        <v>50000</v>
      </c>
      <c r="BA28">
        <v>1102766788</v>
      </c>
    </row>
    <row r="29" spans="1:53" x14ac:dyDescent="0.25">
      <c r="C29">
        <v>500</v>
      </c>
      <c r="D29" s="3">
        <v>67715376</v>
      </c>
      <c r="AE29">
        <v>23856181.07</v>
      </c>
      <c r="AZ29">
        <v>75000</v>
      </c>
      <c r="BA29">
        <v>1596764537</v>
      </c>
    </row>
    <row r="30" spans="1:53" x14ac:dyDescent="0.25">
      <c r="C30">
        <v>500</v>
      </c>
      <c r="D30" s="3">
        <v>49669639</v>
      </c>
      <c r="AE30">
        <v>75545214.069999993</v>
      </c>
      <c r="AZ30">
        <v>75000</v>
      </c>
      <c r="BA30">
        <v>1648148547</v>
      </c>
    </row>
    <row r="31" spans="1:53" x14ac:dyDescent="0.25">
      <c r="C31">
        <v>500</v>
      </c>
      <c r="D31" s="3">
        <v>55742927</v>
      </c>
      <c r="AE31">
        <v>50900431.07</v>
      </c>
      <c r="AZ31">
        <v>75000</v>
      </c>
      <c r="BA31">
        <v>1603801274</v>
      </c>
    </row>
    <row r="32" spans="1:53" x14ac:dyDescent="0.25">
      <c r="C32">
        <v>1000</v>
      </c>
      <c r="D32" s="3">
        <v>77324888</v>
      </c>
      <c r="AE32">
        <v>102757037.09999999</v>
      </c>
      <c r="AZ32">
        <v>75000</v>
      </c>
      <c r="BA32">
        <v>1755542380</v>
      </c>
    </row>
    <row r="33" spans="3:53" x14ac:dyDescent="0.25">
      <c r="C33">
        <v>1000</v>
      </c>
      <c r="D33" s="3">
        <v>61156297</v>
      </c>
      <c r="AE33">
        <v>73777036.700000003</v>
      </c>
      <c r="AZ33">
        <v>75000</v>
      </c>
      <c r="BA33">
        <v>1711148069</v>
      </c>
    </row>
    <row r="34" spans="3:53" x14ac:dyDescent="0.25">
      <c r="C34">
        <v>1000</v>
      </c>
      <c r="D34" s="3">
        <v>69910692</v>
      </c>
      <c r="AE34">
        <v>125161046.7</v>
      </c>
      <c r="AZ34">
        <v>100000</v>
      </c>
      <c r="BA34">
        <v>1743293752</v>
      </c>
    </row>
    <row r="35" spans="3:53" x14ac:dyDescent="0.25">
      <c r="C35">
        <v>1000</v>
      </c>
      <c r="D35" s="3">
        <v>88463993</v>
      </c>
      <c r="AE35">
        <v>80813773.700000003</v>
      </c>
      <c r="AZ35">
        <v>100000</v>
      </c>
      <c r="BA35">
        <v>1848873474</v>
      </c>
    </row>
    <row r="36" spans="3:53" x14ac:dyDescent="0.25">
      <c r="C36">
        <v>1000</v>
      </c>
      <c r="D36" s="3">
        <v>77879331</v>
      </c>
      <c r="AE36">
        <v>232554879.69999999</v>
      </c>
      <c r="AZ36">
        <v>100000</v>
      </c>
      <c r="BA36">
        <v>1730998327</v>
      </c>
    </row>
    <row r="37" spans="3:53" x14ac:dyDescent="0.25">
      <c r="C37">
        <v>2000</v>
      </c>
      <c r="D37" s="3">
        <v>88958610</v>
      </c>
      <c r="AE37">
        <v>188160568.69999999</v>
      </c>
      <c r="AZ37">
        <v>100000</v>
      </c>
      <c r="BA37">
        <v>1944169503</v>
      </c>
    </row>
    <row r="38" spans="3:53" x14ac:dyDescent="0.25">
      <c r="C38">
        <v>2000</v>
      </c>
      <c r="D38">
        <v>97202396</v>
      </c>
      <c r="AE38">
        <v>162961868.30000001</v>
      </c>
      <c r="AZ38">
        <v>100000</v>
      </c>
      <c r="BA38">
        <v>1707824780</v>
      </c>
    </row>
    <row r="39" spans="3:53" x14ac:dyDescent="0.25">
      <c r="C39">
        <v>2000</v>
      </c>
      <c r="D39">
        <v>87902969</v>
      </c>
      <c r="AE39">
        <v>57382146.270000003</v>
      </c>
      <c r="AZ39">
        <v>200000</v>
      </c>
      <c r="BA39">
        <v>2521585210</v>
      </c>
    </row>
    <row r="40" spans="3:53" x14ac:dyDescent="0.25">
      <c r="C40">
        <v>2000</v>
      </c>
      <c r="D40">
        <v>68319129</v>
      </c>
      <c r="AE40">
        <v>175257293.30000001</v>
      </c>
      <c r="AZ40">
        <v>200000</v>
      </c>
      <c r="BA40">
        <v>2559635180</v>
      </c>
    </row>
    <row r="41" spans="3:53" x14ac:dyDescent="0.25">
      <c r="C41">
        <v>2000</v>
      </c>
      <c r="D41">
        <v>82706266</v>
      </c>
      <c r="AE41">
        <v>37913882.729999997</v>
      </c>
      <c r="AZ41">
        <v>200000</v>
      </c>
      <c r="BA41">
        <v>2521814327</v>
      </c>
    </row>
    <row r="42" spans="3:53" x14ac:dyDescent="0.25">
      <c r="C42">
        <v>5000</v>
      </c>
      <c r="D42">
        <v>120129747</v>
      </c>
      <c r="V42" s="5" t="s">
        <v>30</v>
      </c>
      <c r="W42" s="5" t="s">
        <v>31</v>
      </c>
      <c r="X42" s="36" t="s">
        <v>32</v>
      </c>
      <c r="Y42" s="36"/>
      <c r="Z42" s="20" t="s">
        <v>33</v>
      </c>
      <c r="AA42" s="19" t="s">
        <v>32</v>
      </c>
      <c r="AB42" s="21" t="s">
        <v>34</v>
      </c>
      <c r="AE42">
        <v>198430840.30000001</v>
      </c>
      <c r="AZ42">
        <v>200000</v>
      </c>
      <c r="BA42">
        <v>2486478023</v>
      </c>
    </row>
    <row r="43" spans="3:53" ht="22.5" x14ac:dyDescent="0.25">
      <c r="C43">
        <v>5000</v>
      </c>
      <c r="D43">
        <v>127459983</v>
      </c>
      <c r="V43" s="33" t="s">
        <v>35</v>
      </c>
      <c r="W43" s="34"/>
      <c r="X43" s="9"/>
      <c r="Y43" s="9"/>
      <c r="Z43" s="19"/>
      <c r="AA43" s="22" t="s">
        <v>394</v>
      </c>
      <c r="AB43" s="19"/>
      <c r="AC43" s="23" t="s">
        <v>395</v>
      </c>
      <c r="AE43">
        <v>23076063.57</v>
      </c>
      <c r="AZ43">
        <v>200000</v>
      </c>
      <c r="BA43">
        <v>2474935938</v>
      </c>
    </row>
    <row r="44" spans="3:53" ht="22.5" x14ac:dyDescent="0.25">
      <c r="C44">
        <v>5000</v>
      </c>
      <c r="D44">
        <v>128084182</v>
      </c>
      <c r="V44" s="33" t="s">
        <v>108</v>
      </c>
      <c r="W44" s="34"/>
      <c r="X44" s="9"/>
      <c r="Y44" s="9"/>
      <c r="Z44" s="19"/>
      <c r="AA44" s="22" t="s">
        <v>394</v>
      </c>
      <c r="AB44" s="19"/>
      <c r="AC44" s="23" t="s">
        <v>396</v>
      </c>
      <c r="AE44">
        <v>61126033.57</v>
      </c>
      <c r="AZ44">
        <v>250000</v>
      </c>
      <c r="BA44">
        <v>4209493190</v>
      </c>
    </row>
    <row r="45" spans="3:53" ht="22.5" x14ac:dyDescent="0.25">
      <c r="C45">
        <v>5000</v>
      </c>
      <c r="D45">
        <v>150784555</v>
      </c>
      <c r="V45" s="33" t="s">
        <v>110</v>
      </c>
      <c r="W45" s="34"/>
      <c r="X45" s="9"/>
      <c r="Y45" s="9"/>
      <c r="Z45" s="19"/>
      <c r="AA45" s="22" t="s">
        <v>394</v>
      </c>
      <c r="AB45" s="19"/>
      <c r="AC45" s="23" t="s">
        <v>397</v>
      </c>
      <c r="AE45">
        <v>23305180.57</v>
      </c>
      <c r="AZ45">
        <v>250000</v>
      </c>
      <c r="BA45">
        <v>4229128381</v>
      </c>
    </row>
    <row r="46" spans="3:53" ht="22.5" x14ac:dyDescent="0.25">
      <c r="C46">
        <v>5000</v>
      </c>
      <c r="D46">
        <v>107277957</v>
      </c>
      <c r="V46" s="33" t="s">
        <v>112</v>
      </c>
      <c r="W46" s="34"/>
      <c r="X46" s="9"/>
      <c r="Y46" s="9"/>
      <c r="Z46" s="19"/>
      <c r="AA46" s="22" t="s">
        <v>394</v>
      </c>
      <c r="AB46" s="19"/>
      <c r="AC46" s="23" t="s">
        <v>398</v>
      </c>
      <c r="AE46">
        <v>12031123.43</v>
      </c>
      <c r="AZ46">
        <v>250000</v>
      </c>
      <c r="BA46">
        <v>4231531375</v>
      </c>
    </row>
    <row r="47" spans="3:53" ht="22.5" x14ac:dyDescent="0.25">
      <c r="C47">
        <v>7500</v>
      </c>
      <c r="D47">
        <v>141342757</v>
      </c>
      <c r="J47" s="5" t="s">
        <v>30</v>
      </c>
      <c r="K47" s="5" t="s">
        <v>31</v>
      </c>
      <c r="L47" s="36" t="s">
        <v>32</v>
      </c>
      <c r="M47" s="36"/>
      <c r="N47" s="20" t="s">
        <v>33</v>
      </c>
      <c r="O47" s="19" t="s">
        <v>32</v>
      </c>
      <c r="P47" s="21" t="s">
        <v>34</v>
      </c>
      <c r="V47" s="33" t="s">
        <v>114</v>
      </c>
      <c r="W47" s="34"/>
      <c r="X47" s="9"/>
      <c r="Y47" s="9"/>
      <c r="Z47" s="19"/>
      <c r="AA47" s="22" t="s">
        <v>394</v>
      </c>
      <c r="AB47" s="19"/>
      <c r="AC47" s="23" t="s">
        <v>399</v>
      </c>
      <c r="AE47">
        <v>23573208.43</v>
      </c>
      <c r="AZ47">
        <v>250000</v>
      </c>
      <c r="BA47">
        <v>4218357500</v>
      </c>
    </row>
    <row r="48" spans="3:53" ht="22.5" x14ac:dyDescent="0.25">
      <c r="C48">
        <v>7500</v>
      </c>
      <c r="D48">
        <v>144446690</v>
      </c>
      <c r="J48" s="33" t="s">
        <v>35</v>
      </c>
      <c r="K48" s="34"/>
      <c r="L48" s="9"/>
      <c r="M48" s="9"/>
      <c r="N48" s="19"/>
      <c r="O48" s="22" t="s">
        <v>351</v>
      </c>
      <c r="P48" s="19"/>
      <c r="Q48" s="23" t="s">
        <v>352</v>
      </c>
      <c r="V48" s="33" t="s">
        <v>116</v>
      </c>
      <c r="W48" s="34"/>
      <c r="X48" s="9"/>
      <c r="Y48" s="9"/>
      <c r="Z48" s="19"/>
      <c r="AA48" s="22" t="s">
        <v>400</v>
      </c>
      <c r="AB48" s="19"/>
      <c r="AC48" s="23" t="s">
        <v>401</v>
      </c>
      <c r="AE48">
        <v>83937382.569999993</v>
      </c>
      <c r="AZ48">
        <v>250000</v>
      </c>
      <c r="BA48">
        <v>3718060764</v>
      </c>
    </row>
    <row r="49" spans="3:35" ht="22.5" x14ac:dyDescent="0.25">
      <c r="C49">
        <v>7500</v>
      </c>
      <c r="D49">
        <v>133404448</v>
      </c>
      <c r="J49" s="33" t="s">
        <v>108</v>
      </c>
      <c r="K49" s="34"/>
      <c r="L49" s="9"/>
      <c r="M49" s="9"/>
      <c r="N49" s="19"/>
      <c r="O49" s="22" t="s">
        <v>351</v>
      </c>
      <c r="P49" s="19"/>
      <c r="Q49" s="23" t="s">
        <v>353</v>
      </c>
      <c r="V49" s="33" t="s">
        <v>119</v>
      </c>
      <c r="W49" s="34"/>
      <c r="X49" s="9"/>
      <c r="Y49" s="9"/>
      <c r="Z49" s="19"/>
      <c r="AA49" s="22" t="s">
        <v>400</v>
      </c>
      <c r="AB49" s="19"/>
      <c r="AC49" s="23" t="s">
        <v>402</v>
      </c>
      <c r="AE49">
        <v>103572573.59999999</v>
      </c>
    </row>
    <row r="50" spans="3:35" ht="22.5" x14ac:dyDescent="0.25">
      <c r="C50">
        <v>7500</v>
      </c>
      <c r="D50">
        <v>134001966</v>
      </c>
      <c r="J50" s="33" t="s">
        <v>110</v>
      </c>
      <c r="K50" s="34"/>
      <c r="L50" s="9"/>
      <c r="M50" s="9"/>
      <c r="N50" s="19"/>
      <c r="O50" s="22" t="s">
        <v>351</v>
      </c>
      <c r="P50" s="19"/>
      <c r="Q50" s="23" t="s">
        <v>354</v>
      </c>
      <c r="V50" s="33" t="s">
        <v>121</v>
      </c>
      <c r="W50" s="34"/>
      <c r="X50" s="9"/>
      <c r="Y50" s="9"/>
      <c r="Z50" s="19"/>
      <c r="AA50" s="22" t="s">
        <v>400</v>
      </c>
      <c r="AB50" s="19"/>
      <c r="AC50" s="23" t="s">
        <v>403</v>
      </c>
      <c r="AE50">
        <v>105975567.59999999</v>
      </c>
    </row>
    <row r="51" spans="3:35" ht="22.5" x14ac:dyDescent="0.25">
      <c r="C51">
        <v>7500</v>
      </c>
      <c r="D51">
        <v>146190946</v>
      </c>
      <c r="J51" s="33" t="s">
        <v>112</v>
      </c>
      <c r="K51" s="34"/>
      <c r="L51" s="9"/>
      <c r="M51" s="9"/>
      <c r="N51" s="19"/>
      <c r="O51" s="22" t="s">
        <v>351</v>
      </c>
      <c r="P51" s="19"/>
      <c r="Q51" s="23" t="s">
        <v>355</v>
      </c>
      <c r="V51" s="33" t="s">
        <v>123</v>
      </c>
      <c r="W51" s="34"/>
      <c r="X51" s="9"/>
      <c r="Y51" s="9"/>
      <c r="Z51" s="19"/>
      <c r="AA51" s="22" t="s">
        <v>400</v>
      </c>
      <c r="AB51" s="19"/>
      <c r="AC51" s="23" t="s">
        <v>404</v>
      </c>
      <c r="AE51">
        <v>92801692.569999993</v>
      </c>
    </row>
    <row r="52" spans="3:35" ht="22.5" x14ac:dyDescent="0.25">
      <c r="C52">
        <v>10000</v>
      </c>
      <c r="D52">
        <v>165829428</v>
      </c>
      <c r="J52" s="33" t="s">
        <v>114</v>
      </c>
      <c r="K52" s="34"/>
      <c r="L52" s="9"/>
      <c r="M52" s="9"/>
      <c r="N52" s="19"/>
      <c r="O52" s="22" t="s">
        <v>351</v>
      </c>
      <c r="P52" s="19"/>
      <c r="Q52" s="23" t="s">
        <v>356</v>
      </c>
      <c r="V52" s="33" t="s">
        <v>125</v>
      </c>
      <c r="W52" s="34"/>
      <c r="X52" s="9"/>
      <c r="Y52" s="9"/>
      <c r="Z52" s="19"/>
      <c r="AA52" s="22" t="s">
        <v>400</v>
      </c>
      <c r="AB52" s="19"/>
      <c r="AC52" s="23" t="s">
        <v>405</v>
      </c>
      <c r="AE52">
        <v>407495043.39999998</v>
      </c>
    </row>
    <row r="53" spans="3:35" ht="22.5" x14ac:dyDescent="0.25">
      <c r="C53">
        <v>10000</v>
      </c>
      <c r="D53">
        <v>146892466</v>
      </c>
      <c r="J53" s="33" t="s">
        <v>116</v>
      </c>
      <c r="K53" s="34"/>
      <c r="L53" s="9"/>
      <c r="M53" s="9"/>
      <c r="N53" s="19"/>
      <c r="O53" s="22" t="s">
        <v>357</v>
      </c>
      <c r="P53" s="19"/>
      <c r="Q53" s="23" t="s">
        <v>358</v>
      </c>
      <c r="V53" s="33" t="s">
        <v>127</v>
      </c>
      <c r="W53" s="34"/>
      <c r="X53" s="9"/>
      <c r="Y53" s="9"/>
      <c r="Z53" s="19"/>
      <c r="AA53" s="22" t="s">
        <v>406</v>
      </c>
      <c r="AB53" s="19"/>
      <c r="AC53" s="23" t="s">
        <v>407</v>
      </c>
      <c r="AE53">
        <f>AVERAGE(AE13:AE52)</f>
        <v>95398128.491000026</v>
      </c>
    </row>
    <row r="54" spans="3:35" ht="22.5" x14ac:dyDescent="0.25">
      <c r="C54">
        <v>10000</v>
      </c>
      <c r="D54">
        <v>148162217</v>
      </c>
      <c r="J54" s="33" t="s">
        <v>119</v>
      </c>
      <c r="K54" s="34"/>
      <c r="L54" s="9"/>
      <c r="M54" s="9"/>
      <c r="N54" s="19"/>
      <c r="O54" s="22" t="s">
        <v>357</v>
      </c>
      <c r="P54" s="19"/>
      <c r="Q54" s="23" t="s">
        <v>359</v>
      </c>
      <c r="V54" s="33" t="s">
        <v>130</v>
      </c>
      <c r="W54" s="34"/>
      <c r="X54" s="9"/>
      <c r="Y54" s="9"/>
      <c r="Z54" s="19"/>
      <c r="AA54" s="22" t="s">
        <v>406</v>
      </c>
      <c r="AB54" s="19"/>
      <c r="AC54" s="23" t="s">
        <v>408</v>
      </c>
    </row>
    <row r="55" spans="3:35" ht="22.5" x14ac:dyDescent="0.25">
      <c r="C55">
        <v>10000</v>
      </c>
      <c r="D55">
        <v>178601996</v>
      </c>
      <c r="J55" s="33" t="s">
        <v>121</v>
      </c>
      <c r="K55" s="34"/>
      <c r="L55" s="9"/>
      <c r="M55" s="9"/>
      <c r="N55" s="19"/>
      <c r="O55" s="22" t="s">
        <v>357</v>
      </c>
      <c r="P55" s="19"/>
      <c r="Q55" s="23" t="s">
        <v>360</v>
      </c>
      <c r="V55" s="33" t="s">
        <v>132</v>
      </c>
      <c r="W55" s="34"/>
      <c r="X55" s="9"/>
      <c r="Y55" s="9"/>
      <c r="Z55" s="19"/>
      <c r="AA55" s="22" t="s">
        <v>406</v>
      </c>
      <c r="AB55" s="19"/>
      <c r="AC55" s="23" t="s">
        <v>409</v>
      </c>
    </row>
    <row r="56" spans="3:35" ht="22.5" x14ac:dyDescent="0.25">
      <c r="C56">
        <v>10000</v>
      </c>
      <c r="D56">
        <v>153656095</v>
      </c>
      <c r="J56" s="33" t="s">
        <v>123</v>
      </c>
      <c r="K56" s="34"/>
      <c r="L56" s="9"/>
      <c r="M56" s="9"/>
      <c r="N56" s="19"/>
      <c r="O56" s="22" t="s">
        <v>357</v>
      </c>
      <c r="P56" s="19"/>
      <c r="Q56" s="23" t="s">
        <v>361</v>
      </c>
      <c r="V56" s="33" t="s">
        <v>134</v>
      </c>
      <c r="W56" s="34"/>
      <c r="X56" s="9"/>
      <c r="Y56" s="9"/>
      <c r="Z56" s="19"/>
      <c r="AA56" s="22" t="s">
        <v>406</v>
      </c>
      <c r="AB56" s="19"/>
      <c r="AC56" s="23" t="s">
        <v>410</v>
      </c>
    </row>
    <row r="57" spans="3:35" ht="22.5" x14ac:dyDescent="0.25">
      <c r="J57" s="33" t="s">
        <v>125</v>
      </c>
      <c r="K57" s="34"/>
      <c r="L57" s="9"/>
      <c r="M57" s="9"/>
      <c r="N57" s="19"/>
      <c r="O57" s="22" t="s">
        <v>357</v>
      </c>
      <c r="P57" s="19"/>
      <c r="Q57" s="23" t="s">
        <v>362</v>
      </c>
      <c r="V57" s="33" t="s">
        <v>136</v>
      </c>
      <c r="W57" s="34"/>
      <c r="X57" s="9"/>
      <c r="Y57" s="9"/>
      <c r="Z57" s="19"/>
      <c r="AA57" s="22" t="s">
        <v>406</v>
      </c>
      <c r="AB57" s="19"/>
      <c r="AC57" s="23" t="s">
        <v>411</v>
      </c>
    </row>
    <row r="58" spans="3:35" ht="22.5" x14ac:dyDescent="0.25">
      <c r="E58">
        <v>12394694.630000001</v>
      </c>
      <c r="J58" s="33" t="s">
        <v>127</v>
      </c>
      <c r="K58" s="34"/>
      <c r="L58" s="9"/>
      <c r="M58" s="9"/>
      <c r="N58" s="19"/>
      <c r="O58" s="22" t="s">
        <v>363</v>
      </c>
      <c r="P58" s="19"/>
      <c r="Q58" s="23" t="s">
        <v>364</v>
      </c>
      <c r="V58" s="33" t="s">
        <v>138</v>
      </c>
      <c r="W58" s="34"/>
      <c r="X58" s="9"/>
      <c r="Y58" s="9"/>
      <c r="Z58" s="19"/>
      <c r="AA58" s="22" t="s">
        <v>412</v>
      </c>
      <c r="AB58" s="19"/>
      <c r="AC58" s="23" t="s">
        <v>413</v>
      </c>
    </row>
    <row r="59" spans="3:35" ht="22.5" x14ac:dyDescent="0.25">
      <c r="E59">
        <v>5317537.3679999998</v>
      </c>
      <c r="J59" s="33" t="s">
        <v>130</v>
      </c>
      <c r="K59" s="34"/>
      <c r="L59" s="9"/>
      <c r="M59" s="9"/>
      <c r="N59" s="19"/>
      <c r="O59" s="22" t="s">
        <v>363</v>
      </c>
      <c r="P59" s="19"/>
      <c r="Q59" s="23" t="s">
        <v>365</v>
      </c>
      <c r="V59" s="33" t="s">
        <v>141</v>
      </c>
      <c r="W59" s="34"/>
      <c r="X59" s="9"/>
      <c r="Y59" s="9"/>
      <c r="Z59" s="19"/>
      <c r="AA59" s="22" t="s">
        <v>412</v>
      </c>
      <c r="AB59" s="19"/>
      <c r="AC59" s="23" t="s">
        <v>414</v>
      </c>
    </row>
    <row r="60" spans="3:35" ht="22.5" x14ac:dyDescent="0.25">
      <c r="E60">
        <v>12582538.630000001</v>
      </c>
      <c r="J60" s="33" t="s">
        <v>132</v>
      </c>
      <c r="K60" s="34"/>
      <c r="L60" s="9"/>
      <c r="M60" s="9"/>
      <c r="N60" s="19"/>
      <c r="O60" s="22" t="s">
        <v>363</v>
      </c>
      <c r="P60" s="19"/>
      <c r="Q60" s="23" t="s">
        <v>366</v>
      </c>
      <c r="V60" s="33" t="s">
        <v>143</v>
      </c>
      <c r="W60" s="34"/>
      <c r="X60" s="9"/>
      <c r="Y60" s="9"/>
      <c r="Z60" s="19"/>
      <c r="AA60" s="22" t="s">
        <v>412</v>
      </c>
      <c r="AB60" s="19"/>
      <c r="AC60" s="23" t="s">
        <v>415</v>
      </c>
      <c r="AI60">
        <v>45</v>
      </c>
    </row>
    <row r="61" spans="3:35" ht="22.5" x14ac:dyDescent="0.25">
      <c r="E61">
        <v>12221845.630000001</v>
      </c>
      <c r="J61" s="33" t="s">
        <v>134</v>
      </c>
      <c r="K61" s="34"/>
      <c r="L61" s="9"/>
      <c r="M61" s="9"/>
      <c r="N61" s="19"/>
      <c r="O61" s="22" t="s">
        <v>363</v>
      </c>
      <c r="P61" s="19"/>
      <c r="Q61" s="23" t="s">
        <v>367</v>
      </c>
      <c r="V61" s="33" t="s">
        <v>145</v>
      </c>
      <c r="W61" s="34"/>
      <c r="X61" s="9"/>
      <c r="Y61" s="9"/>
      <c r="Z61" s="19"/>
      <c r="AA61" s="22" t="s">
        <v>412</v>
      </c>
      <c r="AB61" s="19"/>
      <c r="AC61" s="23" t="s">
        <v>416</v>
      </c>
      <c r="AI61">
        <v>48</v>
      </c>
    </row>
    <row r="62" spans="3:35" ht="22.5" x14ac:dyDescent="0.25">
      <c r="E62">
        <v>7223859.6320000002</v>
      </c>
      <c r="J62" s="33" t="s">
        <v>136</v>
      </c>
      <c r="K62" s="34"/>
      <c r="L62" s="9"/>
      <c r="M62" s="9"/>
      <c r="N62" s="19"/>
      <c r="O62" s="22" t="s">
        <v>363</v>
      </c>
      <c r="P62" s="19"/>
      <c r="Q62" s="23" t="s">
        <v>368</v>
      </c>
      <c r="V62" s="33" t="s">
        <v>147</v>
      </c>
      <c r="W62" s="34"/>
      <c r="X62" s="9"/>
      <c r="Y62" s="9"/>
      <c r="Z62" s="19"/>
      <c r="AA62" s="22" t="s">
        <v>412</v>
      </c>
      <c r="AB62" s="19"/>
      <c r="AC62" s="23" t="s">
        <v>417</v>
      </c>
    </row>
    <row r="63" spans="3:35" ht="22.5" x14ac:dyDescent="0.25">
      <c r="E63">
        <v>4460364.6399999997</v>
      </c>
      <c r="J63" s="33" t="s">
        <v>138</v>
      </c>
      <c r="K63" s="34"/>
      <c r="L63" s="9"/>
      <c r="M63" s="9"/>
      <c r="N63" s="19"/>
      <c r="O63" s="22" t="s">
        <v>369</v>
      </c>
      <c r="P63" s="19"/>
      <c r="Q63" s="23" t="s">
        <v>370</v>
      </c>
      <c r="V63" s="33" t="s">
        <v>149</v>
      </c>
      <c r="W63" s="34"/>
      <c r="X63" s="9"/>
      <c r="Y63" s="9"/>
      <c r="Z63" s="19"/>
      <c r="AA63" s="22" t="s">
        <v>418</v>
      </c>
      <c r="AB63" s="19"/>
      <c r="AC63" s="23" t="s">
        <v>419</v>
      </c>
    </row>
    <row r="64" spans="3:35" ht="22.5" x14ac:dyDescent="0.25">
      <c r="E64">
        <v>12325562.640000001</v>
      </c>
      <c r="J64" s="33" t="s">
        <v>141</v>
      </c>
      <c r="K64" s="34"/>
      <c r="L64" s="9"/>
      <c r="M64" s="9"/>
      <c r="N64" s="19"/>
      <c r="O64" s="22" t="s">
        <v>369</v>
      </c>
      <c r="P64" s="19"/>
      <c r="Q64" s="23" t="s">
        <v>371</v>
      </c>
      <c r="V64" s="33" t="s">
        <v>152</v>
      </c>
      <c r="W64" s="34"/>
      <c r="X64" s="9"/>
      <c r="Y64" s="9"/>
      <c r="Z64" s="19"/>
      <c r="AA64" s="22" t="s">
        <v>418</v>
      </c>
      <c r="AB64" s="19"/>
      <c r="AC64" s="23" t="s">
        <v>420</v>
      </c>
    </row>
    <row r="65" spans="5:29" ht="22.5" x14ac:dyDescent="0.25">
      <c r="E65">
        <v>18630247.640000001</v>
      </c>
      <c r="J65" s="33" t="s">
        <v>143</v>
      </c>
      <c r="K65" s="34"/>
      <c r="L65" s="9"/>
      <c r="M65" s="9"/>
      <c r="N65" s="19"/>
      <c r="O65" s="22" t="s">
        <v>369</v>
      </c>
      <c r="P65" s="19"/>
      <c r="Q65" s="23" t="s">
        <v>372</v>
      </c>
      <c r="V65" s="33" t="s">
        <v>154</v>
      </c>
      <c r="W65" s="34"/>
      <c r="X65" s="9"/>
      <c r="Y65" s="9"/>
      <c r="Z65" s="19"/>
      <c r="AA65" s="22" t="s">
        <v>418</v>
      </c>
      <c r="AB65" s="19"/>
      <c r="AC65" s="23" t="s">
        <v>421</v>
      </c>
    </row>
    <row r="66" spans="5:29" ht="22.5" x14ac:dyDescent="0.25">
      <c r="E66">
        <v>584510.63970000006</v>
      </c>
      <c r="J66" s="33" t="s">
        <v>145</v>
      </c>
      <c r="K66" s="34"/>
      <c r="L66" s="9"/>
      <c r="M66" s="9"/>
      <c r="N66" s="19"/>
      <c r="O66" s="22" t="s">
        <v>369</v>
      </c>
      <c r="P66" s="19"/>
      <c r="Q66" s="23" t="s">
        <v>373</v>
      </c>
      <c r="V66" s="33" t="s">
        <v>156</v>
      </c>
      <c r="W66" s="34"/>
      <c r="X66" s="9"/>
      <c r="Y66" s="9"/>
      <c r="Z66" s="19"/>
      <c r="AA66" s="22" t="s">
        <v>418</v>
      </c>
      <c r="AB66" s="19"/>
      <c r="AC66" s="23" t="s">
        <v>422</v>
      </c>
    </row>
    <row r="67" spans="5:29" ht="22.5" x14ac:dyDescent="0.25">
      <c r="E67">
        <v>6657798.6399999997</v>
      </c>
      <c r="J67" s="33" t="s">
        <v>147</v>
      </c>
      <c r="K67" s="34"/>
      <c r="L67" s="9"/>
      <c r="M67" s="9"/>
      <c r="N67" s="19"/>
      <c r="O67" s="22" t="s">
        <v>369</v>
      </c>
      <c r="P67" s="19"/>
      <c r="Q67" s="23" t="s">
        <v>374</v>
      </c>
      <c r="V67" s="33" t="s">
        <v>158</v>
      </c>
      <c r="W67" s="34"/>
      <c r="X67" s="9"/>
      <c r="Y67" s="9"/>
      <c r="Z67" s="19"/>
      <c r="AA67" s="22" t="s">
        <v>418</v>
      </c>
      <c r="AB67" s="19"/>
      <c r="AC67" s="23" t="s">
        <v>423</v>
      </c>
    </row>
    <row r="68" spans="5:29" ht="22.5" x14ac:dyDescent="0.25">
      <c r="E68">
        <v>8808219.7899999991</v>
      </c>
      <c r="J68" s="33" t="s">
        <v>149</v>
      </c>
      <c r="K68" s="34"/>
      <c r="L68" s="9"/>
      <c r="M68" s="9"/>
      <c r="N68" s="19"/>
      <c r="O68" s="22" t="s">
        <v>375</v>
      </c>
      <c r="P68" s="19"/>
      <c r="Q68" s="23" t="s">
        <v>376</v>
      </c>
      <c r="V68" s="33" t="s">
        <v>160</v>
      </c>
      <c r="W68" s="34"/>
      <c r="X68" s="9"/>
      <c r="Y68" s="9"/>
      <c r="Z68" s="19"/>
      <c r="AA68" s="22" t="s">
        <v>424</v>
      </c>
      <c r="AB68" s="19"/>
      <c r="AC68" s="23" t="s">
        <v>425</v>
      </c>
    </row>
    <row r="69" spans="5:29" ht="22.5" x14ac:dyDescent="0.25">
      <c r="E69">
        <v>7360371.21</v>
      </c>
      <c r="J69" s="33" t="s">
        <v>152</v>
      </c>
      <c r="K69" s="34"/>
      <c r="L69" s="9"/>
      <c r="M69" s="9"/>
      <c r="N69" s="19"/>
      <c r="O69" s="22" t="s">
        <v>375</v>
      </c>
      <c r="P69" s="19"/>
      <c r="Q69" s="23" t="s">
        <v>377</v>
      </c>
      <c r="V69" s="33" t="s">
        <v>163</v>
      </c>
      <c r="W69" s="34"/>
      <c r="X69" s="9"/>
      <c r="Y69" s="9"/>
      <c r="Z69" s="19"/>
      <c r="AA69" s="22" t="s">
        <v>424</v>
      </c>
      <c r="AB69" s="19"/>
      <c r="AC69" s="23" t="s">
        <v>426</v>
      </c>
    </row>
    <row r="70" spans="5:29" ht="22.5" x14ac:dyDescent="0.25">
      <c r="E70">
        <v>1394023.79</v>
      </c>
      <c r="J70" s="33" t="s">
        <v>154</v>
      </c>
      <c r="K70" s="34"/>
      <c r="L70" s="9"/>
      <c r="M70" s="9"/>
      <c r="N70" s="19"/>
      <c r="O70" s="22" t="s">
        <v>375</v>
      </c>
      <c r="P70" s="19"/>
      <c r="Q70" s="23" t="s">
        <v>378</v>
      </c>
      <c r="V70" s="33" t="s">
        <v>165</v>
      </c>
      <c r="W70" s="34"/>
      <c r="X70" s="9"/>
      <c r="Y70" s="9"/>
      <c r="Z70" s="19"/>
      <c r="AA70" s="22" t="s">
        <v>424</v>
      </c>
      <c r="AB70" s="19"/>
      <c r="AC70" s="23" t="s">
        <v>427</v>
      </c>
    </row>
    <row r="71" spans="5:29" ht="22.5" x14ac:dyDescent="0.25">
      <c r="E71">
        <v>19947324.789999999</v>
      </c>
      <c r="J71" s="33" t="s">
        <v>156</v>
      </c>
      <c r="K71" s="34"/>
      <c r="L71" s="9"/>
      <c r="M71" s="9"/>
      <c r="N71" s="19"/>
      <c r="O71" s="22" t="s">
        <v>375</v>
      </c>
      <c r="P71" s="19"/>
      <c r="Q71" s="23" t="s">
        <v>379</v>
      </c>
      <c r="V71" s="33" t="s">
        <v>167</v>
      </c>
      <c r="W71" s="34"/>
      <c r="X71" s="9"/>
      <c r="Y71" s="9"/>
      <c r="Z71" s="19"/>
      <c r="AA71" s="22" t="s">
        <v>424</v>
      </c>
      <c r="AB71" s="19"/>
      <c r="AC71" s="23" t="s">
        <v>428</v>
      </c>
    </row>
    <row r="72" spans="5:29" ht="22.5" x14ac:dyDescent="0.25">
      <c r="E72">
        <v>9362662.7899999991</v>
      </c>
      <c r="J72" s="33" t="s">
        <v>158</v>
      </c>
      <c r="K72" s="34"/>
      <c r="L72" s="9"/>
      <c r="M72" s="9"/>
      <c r="N72" s="19"/>
      <c r="O72" s="22" t="s">
        <v>375</v>
      </c>
      <c r="P72" s="19"/>
      <c r="Q72" s="23" t="s">
        <v>380</v>
      </c>
      <c r="V72" s="33" t="s">
        <v>169</v>
      </c>
      <c r="W72" s="34"/>
      <c r="X72" s="9"/>
      <c r="Y72" s="9"/>
      <c r="Z72" s="19"/>
      <c r="AA72" s="22" t="s">
        <v>424</v>
      </c>
      <c r="AB72" s="19"/>
      <c r="AC72" s="23" t="s">
        <v>429</v>
      </c>
    </row>
    <row r="73" spans="5:29" ht="22.5" x14ac:dyDescent="0.25">
      <c r="E73">
        <v>5530876.6509999996</v>
      </c>
      <c r="J73" s="33" t="s">
        <v>160</v>
      </c>
      <c r="K73" s="34"/>
      <c r="L73" s="9"/>
      <c r="M73" s="9"/>
      <c r="N73" s="19"/>
      <c r="O73" s="22" t="s">
        <v>381</v>
      </c>
      <c r="P73" s="19"/>
      <c r="Q73" s="23" t="s">
        <v>382</v>
      </c>
      <c r="V73" s="33" t="s">
        <v>171</v>
      </c>
      <c r="W73" s="34"/>
      <c r="X73" s="9"/>
      <c r="Y73" s="9"/>
      <c r="Z73" s="19"/>
      <c r="AA73" s="22" t="s">
        <v>430</v>
      </c>
      <c r="AB73" s="19"/>
      <c r="AC73" s="23" t="s">
        <v>431</v>
      </c>
    </row>
    <row r="74" spans="5:29" ht="22.5" x14ac:dyDescent="0.25">
      <c r="E74">
        <v>2712909.3489999999</v>
      </c>
      <c r="J74" s="33" t="s">
        <v>163</v>
      </c>
      <c r="K74" s="34"/>
      <c r="L74" s="9"/>
      <c r="M74" s="9"/>
      <c r="N74" s="19"/>
      <c r="O74" s="22" t="s">
        <v>381</v>
      </c>
      <c r="P74" s="19"/>
      <c r="Q74" s="23" t="s">
        <v>383</v>
      </c>
      <c r="V74" s="33" t="s">
        <v>174</v>
      </c>
      <c r="W74" s="34"/>
      <c r="X74" s="9"/>
      <c r="Y74" s="9"/>
      <c r="Z74" s="19"/>
      <c r="AA74" s="22" t="s">
        <v>430</v>
      </c>
      <c r="AB74" s="19"/>
      <c r="AC74" s="23" t="s">
        <v>432</v>
      </c>
    </row>
    <row r="75" spans="5:29" ht="22.5" x14ac:dyDescent="0.25">
      <c r="E75">
        <v>6586517.6509999996</v>
      </c>
      <c r="J75" s="33" t="s">
        <v>165</v>
      </c>
      <c r="K75" s="34"/>
      <c r="L75" s="9"/>
      <c r="M75" s="9"/>
      <c r="N75" s="19"/>
      <c r="O75" s="22" t="s">
        <v>381</v>
      </c>
      <c r="P75" s="19"/>
      <c r="Q75" s="23" t="s">
        <v>384</v>
      </c>
      <c r="V75" s="33" t="s">
        <v>176</v>
      </c>
      <c r="W75" s="34"/>
      <c r="X75" s="9"/>
      <c r="Y75" s="9"/>
      <c r="Z75" s="19"/>
      <c r="AA75" s="22" t="s">
        <v>430</v>
      </c>
      <c r="AB75" s="19"/>
      <c r="AC75" s="23" t="s">
        <v>433</v>
      </c>
    </row>
    <row r="76" spans="5:29" ht="22.5" x14ac:dyDescent="0.25">
      <c r="E76">
        <v>26170357.649999999</v>
      </c>
      <c r="J76" s="33" t="s">
        <v>167</v>
      </c>
      <c r="K76" s="34"/>
      <c r="L76" s="9"/>
      <c r="M76" s="9"/>
      <c r="N76" s="19"/>
      <c r="O76" s="22" t="s">
        <v>381</v>
      </c>
      <c r="P76" s="19"/>
      <c r="Q76" s="23" t="s">
        <v>385</v>
      </c>
      <c r="V76" s="33" t="s">
        <v>178</v>
      </c>
      <c r="W76" s="34"/>
      <c r="X76" s="9"/>
      <c r="Y76" s="9"/>
      <c r="Z76" s="19"/>
      <c r="AA76" s="22" t="s">
        <v>430</v>
      </c>
      <c r="AB76" s="19"/>
      <c r="AC76" s="23" t="s">
        <v>434</v>
      </c>
    </row>
    <row r="77" spans="5:29" ht="22.5" x14ac:dyDescent="0.25">
      <c r="E77">
        <v>11783220.65</v>
      </c>
      <c r="J77" s="33" t="s">
        <v>169</v>
      </c>
      <c r="K77" s="34"/>
      <c r="L77" s="9"/>
      <c r="M77" s="9"/>
      <c r="N77" s="19"/>
      <c r="O77" s="22" t="s">
        <v>381</v>
      </c>
      <c r="P77" s="19"/>
      <c r="Q77" s="23" t="s">
        <v>386</v>
      </c>
      <c r="V77" s="33" t="s">
        <v>180</v>
      </c>
      <c r="W77" s="34"/>
      <c r="X77" s="9"/>
      <c r="Y77" s="9"/>
      <c r="Z77" s="19"/>
      <c r="AA77" s="22" t="s">
        <v>430</v>
      </c>
      <c r="AB77" s="19"/>
      <c r="AC77" s="23" t="s">
        <v>435</v>
      </c>
    </row>
    <row r="78" spans="5:29" ht="22.5" x14ac:dyDescent="0.25">
      <c r="E78">
        <v>2922442.3489999999</v>
      </c>
      <c r="J78" s="33" t="s">
        <v>171</v>
      </c>
      <c r="K78" s="34"/>
      <c r="L78" s="9"/>
      <c r="M78" s="9"/>
      <c r="N78" s="19"/>
      <c r="O78" s="22" t="s">
        <v>387</v>
      </c>
      <c r="P78" s="19"/>
      <c r="Q78" s="23" t="s">
        <v>388</v>
      </c>
      <c r="V78" s="33" t="s">
        <v>182</v>
      </c>
      <c r="W78" s="34"/>
      <c r="X78" s="9"/>
      <c r="Y78" s="9"/>
      <c r="Z78" s="19"/>
      <c r="AA78" s="22" t="s">
        <v>436</v>
      </c>
      <c r="AB78" s="19"/>
      <c r="AC78" s="23" t="s">
        <v>437</v>
      </c>
    </row>
    <row r="79" spans="5:29" ht="22.5" x14ac:dyDescent="0.25">
      <c r="E79">
        <v>4407793.6509999996</v>
      </c>
      <c r="J79" s="33" t="s">
        <v>174</v>
      </c>
      <c r="K79" s="34"/>
      <c r="L79" s="9"/>
      <c r="M79" s="9"/>
      <c r="N79" s="19"/>
      <c r="O79" s="22" t="s">
        <v>387</v>
      </c>
      <c r="P79" s="19"/>
      <c r="Q79" s="23" t="s">
        <v>389</v>
      </c>
      <c r="V79" s="33" t="s">
        <v>185</v>
      </c>
      <c r="W79" s="34"/>
      <c r="X79" s="9"/>
      <c r="Y79" s="9"/>
      <c r="Z79" s="19"/>
      <c r="AA79" s="22" t="s">
        <v>436</v>
      </c>
      <c r="AB79" s="19"/>
      <c r="AC79" s="23" t="s">
        <v>438</v>
      </c>
    </row>
    <row r="80" spans="5:29" ht="22.5" x14ac:dyDescent="0.25">
      <c r="E80">
        <v>5031992.6509999996</v>
      </c>
      <c r="J80" s="33" t="s">
        <v>176</v>
      </c>
      <c r="K80" s="34"/>
      <c r="L80" s="9"/>
      <c r="M80" s="9"/>
      <c r="N80" s="19"/>
      <c r="O80" s="22" t="s">
        <v>387</v>
      </c>
      <c r="P80" s="19"/>
      <c r="Q80" s="23" t="s">
        <v>390</v>
      </c>
      <c r="V80" s="33" t="s">
        <v>187</v>
      </c>
      <c r="W80" s="34"/>
      <c r="X80" s="9"/>
      <c r="Y80" s="9"/>
      <c r="Z80" s="19"/>
      <c r="AA80" s="22" t="s">
        <v>436</v>
      </c>
      <c r="AB80" s="19"/>
      <c r="AC80" s="23" t="s">
        <v>439</v>
      </c>
    </row>
    <row r="81" spans="5:29" ht="22.5" x14ac:dyDescent="0.25">
      <c r="E81">
        <v>27732365.649999999</v>
      </c>
      <c r="J81" s="33" t="s">
        <v>178</v>
      </c>
      <c r="K81" s="34"/>
      <c r="L81" s="9"/>
      <c r="M81" s="9"/>
      <c r="N81" s="19"/>
      <c r="O81" s="22" t="s">
        <v>387</v>
      </c>
      <c r="P81" s="19"/>
      <c r="Q81" s="23" t="s">
        <v>391</v>
      </c>
      <c r="V81" s="33" t="s">
        <v>189</v>
      </c>
      <c r="W81" s="34"/>
      <c r="X81" s="9"/>
      <c r="Y81" s="9"/>
      <c r="Z81" s="19"/>
      <c r="AA81" s="22" t="s">
        <v>436</v>
      </c>
      <c r="AB81" s="19"/>
      <c r="AC81" s="23" t="s">
        <v>440</v>
      </c>
    </row>
    <row r="82" spans="5:29" ht="22.5" x14ac:dyDescent="0.25">
      <c r="E82">
        <v>15774232.35</v>
      </c>
      <c r="J82" s="33" t="s">
        <v>180</v>
      </c>
      <c r="K82" s="34"/>
      <c r="L82" s="9"/>
      <c r="M82" s="9"/>
      <c r="N82" s="19"/>
      <c r="O82" s="22" t="s">
        <v>387</v>
      </c>
      <c r="P82" s="19"/>
      <c r="Q82" s="23" t="s">
        <v>392</v>
      </c>
      <c r="V82" s="33" t="s">
        <v>191</v>
      </c>
      <c r="W82" s="34"/>
      <c r="X82" s="9"/>
      <c r="Y82" s="9"/>
      <c r="Z82" s="19"/>
      <c r="AA82" s="22" t="s">
        <v>436</v>
      </c>
      <c r="AB82" s="19"/>
      <c r="AC82" s="23" t="s">
        <v>441</v>
      </c>
    </row>
    <row r="83" spans="5:29" x14ac:dyDescent="0.25">
      <c r="E83">
        <v>213944.25820000001</v>
      </c>
      <c r="J83" s="33"/>
      <c r="K83" s="33"/>
      <c r="L83" s="35"/>
      <c r="M83" s="35"/>
      <c r="N83" s="19"/>
      <c r="O83" s="19"/>
      <c r="V83" s="33"/>
      <c r="W83" s="33"/>
      <c r="X83" s="35"/>
      <c r="Y83" s="35"/>
      <c r="Z83" s="19"/>
      <c r="AA83" s="19"/>
    </row>
    <row r="84" spans="5:29" x14ac:dyDescent="0.25">
      <c r="E84">
        <v>2889988.7420000001</v>
      </c>
    </row>
    <row r="85" spans="5:29" ht="59.25" x14ac:dyDescent="0.25">
      <c r="E85">
        <v>8152253.2580000004</v>
      </c>
      <c r="J85" s="24" t="s">
        <v>393</v>
      </c>
      <c r="V85" s="24" t="s">
        <v>442</v>
      </c>
    </row>
    <row r="86" spans="5:29" x14ac:dyDescent="0.25">
      <c r="E86">
        <v>7554735.2580000004</v>
      </c>
    </row>
    <row r="87" spans="5:29" x14ac:dyDescent="0.25">
      <c r="E87">
        <v>4634244.7419999996</v>
      </c>
    </row>
    <row r="88" spans="5:29" x14ac:dyDescent="0.25">
      <c r="E88">
        <v>7515856.0599999996</v>
      </c>
    </row>
    <row r="89" spans="5:29" x14ac:dyDescent="0.25">
      <c r="E89">
        <v>11421105.939999999</v>
      </c>
    </row>
    <row r="90" spans="5:29" x14ac:dyDescent="0.25">
      <c r="E90">
        <v>10151354.939999999</v>
      </c>
    </row>
    <row r="91" spans="5:29" x14ac:dyDescent="0.25">
      <c r="E91">
        <v>20288424.059999999</v>
      </c>
    </row>
    <row r="92" spans="5:29" x14ac:dyDescent="0.25">
      <c r="E92">
        <v>4657476.9400000004</v>
      </c>
    </row>
    <row r="93" spans="5:29" x14ac:dyDescent="0.25">
      <c r="E93">
        <f>AVERAGE(E58:E92)</f>
        <v>9297247.2931399997</v>
      </c>
    </row>
  </sheetData>
  <mergeCells count="81">
    <mergeCell ref="J58:K58"/>
    <mergeCell ref="L47:M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70:K70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82:K82"/>
    <mergeCell ref="J71:K71"/>
    <mergeCell ref="J72:K72"/>
    <mergeCell ref="J73:K73"/>
    <mergeCell ref="J74:K74"/>
    <mergeCell ref="J75:K75"/>
    <mergeCell ref="J76:K76"/>
    <mergeCell ref="V55:W55"/>
    <mergeCell ref="J83:K83"/>
    <mergeCell ref="L83:M83"/>
    <mergeCell ref="X42:Y42"/>
    <mergeCell ref="V43:W43"/>
    <mergeCell ref="V44:W44"/>
    <mergeCell ref="V45:W45"/>
    <mergeCell ref="V46:W46"/>
    <mergeCell ref="V47:W47"/>
    <mergeCell ref="V48:W48"/>
    <mergeCell ref="V49:W49"/>
    <mergeCell ref="J77:K77"/>
    <mergeCell ref="J78:K78"/>
    <mergeCell ref="J79:K79"/>
    <mergeCell ref="J80:K80"/>
    <mergeCell ref="J81:K81"/>
    <mergeCell ref="V50:W50"/>
    <mergeCell ref="V51:W51"/>
    <mergeCell ref="V52:W52"/>
    <mergeCell ref="V53:W53"/>
    <mergeCell ref="V54:W54"/>
    <mergeCell ref="V67:W67"/>
    <mergeCell ref="V56:W56"/>
    <mergeCell ref="V57:W57"/>
    <mergeCell ref="V58:W58"/>
    <mergeCell ref="V59:W59"/>
    <mergeCell ref="V60:W60"/>
    <mergeCell ref="V61:W61"/>
    <mergeCell ref="V62:W62"/>
    <mergeCell ref="V63:W63"/>
    <mergeCell ref="V64:W64"/>
    <mergeCell ref="V65:W65"/>
    <mergeCell ref="V66:W66"/>
    <mergeCell ref="V79:W79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V77:W77"/>
    <mergeCell ref="V78:W78"/>
    <mergeCell ref="V80:W80"/>
    <mergeCell ref="V81:W81"/>
    <mergeCell ref="V82:W82"/>
    <mergeCell ref="V83:W83"/>
    <mergeCell ref="X83:Y83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11</xdr:col>
                <xdr:colOff>85725</xdr:colOff>
                <xdr:row>46</xdr:row>
                <xdr:rowOff>228600</xdr:rowOff>
              </from>
              <to>
                <xdr:col>11</xdr:col>
                <xdr:colOff>752475</xdr:colOff>
                <xdr:row>47</xdr:row>
                <xdr:rowOff>123825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12</xdr:col>
                <xdr:colOff>85725</xdr:colOff>
                <xdr:row>46</xdr:row>
                <xdr:rowOff>228600</xdr:rowOff>
              </from>
              <to>
                <xdr:col>12</xdr:col>
                <xdr:colOff>752475</xdr:colOff>
                <xdr:row>47</xdr:row>
                <xdr:rowOff>123825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11</xdr:col>
                <xdr:colOff>85725</xdr:colOff>
                <xdr:row>47</xdr:row>
                <xdr:rowOff>200025</xdr:rowOff>
              </from>
              <to>
                <xdr:col>11</xdr:col>
                <xdr:colOff>752475</xdr:colOff>
                <xdr:row>48</xdr:row>
                <xdr:rowOff>95250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11">
            <anchor moveWithCells="1">
              <from>
                <xdr:col>12</xdr:col>
                <xdr:colOff>85725</xdr:colOff>
                <xdr:row>47</xdr:row>
                <xdr:rowOff>200025</xdr:rowOff>
              </from>
              <to>
                <xdr:col>12</xdr:col>
                <xdr:colOff>752475</xdr:colOff>
                <xdr:row>48</xdr:row>
                <xdr:rowOff>95250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2" name="Control 5">
          <controlPr defaultSize="0" r:id="rId13">
            <anchor moveWithCells="1">
              <from>
                <xdr:col>11</xdr:col>
                <xdr:colOff>85725</xdr:colOff>
                <xdr:row>48</xdr:row>
                <xdr:rowOff>171450</xdr:rowOff>
              </from>
              <to>
                <xdr:col>11</xdr:col>
                <xdr:colOff>752475</xdr:colOff>
                <xdr:row>49</xdr:row>
                <xdr:rowOff>76200</xdr:rowOff>
              </to>
            </anchor>
          </controlPr>
        </control>
      </mc:Choice>
      <mc:Fallback>
        <control shapeId="3077" r:id="rId12" name="Control 5"/>
      </mc:Fallback>
    </mc:AlternateContent>
    <mc:AlternateContent xmlns:mc="http://schemas.openxmlformats.org/markup-compatibility/2006">
      <mc:Choice Requires="x14">
        <control shapeId="3078" r:id="rId14" name="Control 6">
          <controlPr defaultSize="0" r:id="rId15">
            <anchor moveWithCells="1">
              <from>
                <xdr:col>12</xdr:col>
                <xdr:colOff>85725</xdr:colOff>
                <xdr:row>48</xdr:row>
                <xdr:rowOff>171450</xdr:rowOff>
              </from>
              <to>
                <xdr:col>12</xdr:col>
                <xdr:colOff>752475</xdr:colOff>
                <xdr:row>49</xdr:row>
                <xdr:rowOff>76200</xdr:rowOff>
              </to>
            </anchor>
          </controlPr>
        </control>
      </mc:Choice>
      <mc:Fallback>
        <control shapeId="3078" r:id="rId14" name="Control 6"/>
      </mc:Fallback>
    </mc:AlternateContent>
    <mc:AlternateContent xmlns:mc="http://schemas.openxmlformats.org/markup-compatibility/2006">
      <mc:Choice Requires="x14">
        <control shapeId="3079" r:id="rId16" name="Control 7">
          <controlPr defaultSize="0" r:id="rId17">
            <anchor moveWithCells="1">
              <from>
                <xdr:col>11</xdr:col>
                <xdr:colOff>85725</xdr:colOff>
                <xdr:row>49</xdr:row>
                <xdr:rowOff>171450</xdr:rowOff>
              </from>
              <to>
                <xdr:col>11</xdr:col>
                <xdr:colOff>752475</xdr:colOff>
                <xdr:row>50</xdr:row>
                <xdr:rowOff>66675</xdr:rowOff>
              </to>
            </anchor>
          </controlPr>
        </control>
      </mc:Choice>
      <mc:Fallback>
        <control shapeId="3079" r:id="rId16" name="Control 7"/>
      </mc:Fallback>
    </mc:AlternateContent>
    <mc:AlternateContent xmlns:mc="http://schemas.openxmlformats.org/markup-compatibility/2006">
      <mc:Choice Requires="x14">
        <control shapeId="3080" r:id="rId18" name="Control 8">
          <controlPr defaultSize="0" r:id="rId19">
            <anchor moveWithCells="1">
              <from>
                <xdr:col>12</xdr:col>
                <xdr:colOff>85725</xdr:colOff>
                <xdr:row>49</xdr:row>
                <xdr:rowOff>171450</xdr:rowOff>
              </from>
              <to>
                <xdr:col>12</xdr:col>
                <xdr:colOff>752475</xdr:colOff>
                <xdr:row>50</xdr:row>
                <xdr:rowOff>66675</xdr:rowOff>
              </to>
            </anchor>
          </controlPr>
        </control>
      </mc:Choice>
      <mc:Fallback>
        <control shapeId="3080" r:id="rId18" name="Control 8"/>
      </mc:Fallback>
    </mc:AlternateContent>
    <mc:AlternateContent xmlns:mc="http://schemas.openxmlformats.org/markup-compatibility/2006">
      <mc:Choice Requires="x14">
        <control shapeId="3081" r:id="rId20" name="Control 9">
          <controlPr defaultSize="0" r:id="rId21">
            <anchor moveWithCells="1">
              <from>
                <xdr:col>11</xdr:col>
                <xdr:colOff>85725</xdr:colOff>
                <xdr:row>50</xdr:row>
                <xdr:rowOff>142875</xdr:rowOff>
              </from>
              <to>
                <xdr:col>11</xdr:col>
                <xdr:colOff>752475</xdr:colOff>
                <xdr:row>51</xdr:row>
                <xdr:rowOff>47625</xdr:rowOff>
              </to>
            </anchor>
          </controlPr>
        </control>
      </mc:Choice>
      <mc:Fallback>
        <control shapeId="3081" r:id="rId20" name="Control 9"/>
      </mc:Fallback>
    </mc:AlternateContent>
    <mc:AlternateContent xmlns:mc="http://schemas.openxmlformats.org/markup-compatibility/2006">
      <mc:Choice Requires="x14">
        <control shapeId="3082" r:id="rId22" name="Control 10">
          <controlPr defaultSize="0" r:id="rId23">
            <anchor moveWithCells="1">
              <from>
                <xdr:col>12</xdr:col>
                <xdr:colOff>85725</xdr:colOff>
                <xdr:row>50</xdr:row>
                <xdr:rowOff>142875</xdr:rowOff>
              </from>
              <to>
                <xdr:col>12</xdr:col>
                <xdr:colOff>752475</xdr:colOff>
                <xdr:row>51</xdr:row>
                <xdr:rowOff>47625</xdr:rowOff>
              </to>
            </anchor>
          </controlPr>
        </control>
      </mc:Choice>
      <mc:Fallback>
        <control shapeId="3082" r:id="rId22" name="Control 10"/>
      </mc:Fallback>
    </mc:AlternateContent>
    <mc:AlternateContent xmlns:mc="http://schemas.openxmlformats.org/markup-compatibility/2006">
      <mc:Choice Requires="x14">
        <control shapeId="3083" r:id="rId24" name="Control 11">
          <controlPr defaultSize="0" r:id="rId25">
            <anchor moveWithCells="1">
              <from>
                <xdr:col>11</xdr:col>
                <xdr:colOff>85725</xdr:colOff>
                <xdr:row>51</xdr:row>
                <xdr:rowOff>142875</xdr:rowOff>
              </from>
              <to>
                <xdr:col>11</xdr:col>
                <xdr:colOff>752475</xdr:colOff>
                <xdr:row>52</xdr:row>
                <xdr:rowOff>38100</xdr:rowOff>
              </to>
            </anchor>
          </controlPr>
        </control>
      </mc:Choice>
      <mc:Fallback>
        <control shapeId="3083" r:id="rId24" name="Control 11"/>
      </mc:Fallback>
    </mc:AlternateContent>
    <mc:AlternateContent xmlns:mc="http://schemas.openxmlformats.org/markup-compatibility/2006">
      <mc:Choice Requires="x14">
        <control shapeId="3084" r:id="rId26" name="Control 12">
          <controlPr defaultSize="0" r:id="rId27">
            <anchor moveWithCells="1">
              <from>
                <xdr:col>12</xdr:col>
                <xdr:colOff>85725</xdr:colOff>
                <xdr:row>51</xdr:row>
                <xdr:rowOff>142875</xdr:rowOff>
              </from>
              <to>
                <xdr:col>12</xdr:col>
                <xdr:colOff>752475</xdr:colOff>
                <xdr:row>52</xdr:row>
                <xdr:rowOff>38100</xdr:rowOff>
              </to>
            </anchor>
          </controlPr>
        </control>
      </mc:Choice>
      <mc:Fallback>
        <control shapeId="3084" r:id="rId26" name="Control 12"/>
      </mc:Fallback>
    </mc:AlternateContent>
    <mc:AlternateContent xmlns:mc="http://schemas.openxmlformats.org/markup-compatibility/2006">
      <mc:Choice Requires="x14">
        <control shapeId="3085" r:id="rId28" name="Control 13">
          <controlPr defaultSize="0" r:id="rId29">
            <anchor moveWithCells="1">
              <from>
                <xdr:col>11</xdr:col>
                <xdr:colOff>85725</xdr:colOff>
                <xdr:row>52</xdr:row>
                <xdr:rowOff>114300</xdr:rowOff>
              </from>
              <to>
                <xdr:col>11</xdr:col>
                <xdr:colOff>752475</xdr:colOff>
                <xdr:row>53</xdr:row>
                <xdr:rowOff>19050</xdr:rowOff>
              </to>
            </anchor>
          </controlPr>
        </control>
      </mc:Choice>
      <mc:Fallback>
        <control shapeId="3085" r:id="rId28" name="Control 13"/>
      </mc:Fallback>
    </mc:AlternateContent>
    <mc:AlternateContent xmlns:mc="http://schemas.openxmlformats.org/markup-compatibility/2006">
      <mc:Choice Requires="x14">
        <control shapeId="3086" r:id="rId30" name="Control 14">
          <controlPr defaultSize="0" r:id="rId31">
            <anchor moveWithCells="1">
              <from>
                <xdr:col>12</xdr:col>
                <xdr:colOff>85725</xdr:colOff>
                <xdr:row>52</xdr:row>
                <xdr:rowOff>114300</xdr:rowOff>
              </from>
              <to>
                <xdr:col>12</xdr:col>
                <xdr:colOff>752475</xdr:colOff>
                <xdr:row>53</xdr:row>
                <xdr:rowOff>19050</xdr:rowOff>
              </to>
            </anchor>
          </controlPr>
        </control>
      </mc:Choice>
      <mc:Fallback>
        <control shapeId="3086" r:id="rId30" name="Control 14"/>
      </mc:Fallback>
    </mc:AlternateContent>
    <mc:AlternateContent xmlns:mc="http://schemas.openxmlformats.org/markup-compatibility/2006">
      <mc:Choice Requires="x14">
        <control shapeId="3087" r:id="rId32" name="Control 15">
          <controlPr defaultSize="0" r:id="rId33">
            <anchor moveWithCells="1">
              <from>
                <xdr:col>11</xdr:col>
                <xdr:colOff>85725</xdr:colOff>
                <xdr:row>53</xdr:row>
                <xdr:rowOff>114300</xdr:rowOff>
              </from>
              <to>
                <xdr:col>11</xdr:col>
                <xdr:colOff>752475</xdr:colOff>
                <xdr:row>54</xdr:row>
                <xdr:rowOff>9525</xdr:rowOff>
              </to>
            </anchor>
          </controlPr>
        </control>
      </mc:Choice>
      <mc:Fallback>
        <control shapeId="3087" r:id="rId32" name="Control 15"/>
      </mc:Fallback>
    </mc:AlternateContent>
    <mc:AlternateContent xmlns:mc="http://schemas.openxmlformats.org/markup-compatibility/2006">
      <mc:Choice Requires="x14">
        <control shapeId="3088" r:id="rId34" name="Control 16">
          <controlPr defaultSize="0" r:id="rId35">
            <anchor moveWithCells="1">
              <from>
                <xdr:col>12</xdr:col>
                <xdr:colOff>85725</xdr:colOff>
                <xdr:row>53</xdr:row>
                <xdr:rowOff>114300</xdr:rowOff>
              </from>
              <to>
                <xdr:col>12</xdr:col>
                <xdr:colOff>752475</xdr:colOff>
                <xdr:row>54</xdr:row>
                <xdr:rowOff>9525</xdr:rowOff>
              </to>
            </anchor>
          </controlPr>
        </control>
      </mc:Choice>
      <mc:Fallback>
        <control shapeId="3088" r:id="rId34" name="Control 16"/>
      </mc:Fallback>
    </mc:AlternateContent>
    <mc:AlternateContent xmlns:mc="http://schemas.openxmlformats.org/markup-compatibility/2006">
      <mc:Choice Requires="x14">
        <control shapeId="3089" r:id="rId36" name="Control 17">
          <controlPr defaultSize="0" r:id="rId37">
            <anchor moveWithCells="1">
              <from>
                <xdr:col>11</xdr:col>
                <xdr:colOff>85725</xdr:colOff>
                <xdr:row>54</xdr:row>
                <xdr:rowOff>85725</xdr:rowOff>
              </from>
              <to>
                <xdr:col>11</xdr:col>
                <xdr:colOff>752475</xdr:colOff>
                <xdr:row>54</xdr:row>
                <xdr:rowOff>276225</xdr:rowOff>
              </to>
            </anchor>
          </controlPr>
        </control>
      </mc:Choice>
      <mc:Fallback>
        <control shapeId="3089" r:id="rId36" name="Control 17"/>
      </mc:Fallback>
    </mc:AlternateContent>
    <mc:AlternateContent xmlns:mc="http://schemas.openxmlformats.org/markup-compatibility/2006">
      <mc:Choice Requires="x14">
        <control shapeId="3090" r:id="rId38" name="Control 18">
          <controlPr defaultSize="0" r:id="rId39">
            <anchor moveWithCells="1">
              <from>
                <xdr:col>12</xdr:col>
                <xdr:colOff>85725</xdr:colOff>
                <xdr:row>54</xdr:row>
                <xdr:rowOff>85725</xdr:rowOff>
              </from>
              <to>
                <xdr:col>12</xdr:col>
                <xdr:colOff>752475</xdr:colOff>
                <xdr:row>54</xdr:row>
                <xdr:rowOff>276225</xdr:rowOff>
              </to>
            </anchor>
          </controlPr>
        </control>
      </mc:Choice>
      <mc:Fallback>
        <control shapeId="3090" r:id="rId38" name="Control 18"/>
      </mc:Fallback>
    </mc:AlternateContent>
    <mc:AlternateContent xmlns:mc="http://schemas.openxmlformats.org/markup-compatibility/2006">
      <mc:Choice Requires="x14">
        <control shapeId="3091" r:id="rId40" name="Control 19">
          <controlPr defaultSize="0" r:id="rId41">
            <anchor moveWithCells="1">
              <from>
                <xdr:col>11</xdr:col>
                <xdr:colOff>85725</xdr:colOff>
                <xdr:row>55</xdr:row>
                <xdr:rowOff>57150</xdr:rowOff>
              </from>
              <to>
                <xdr:col>11</xdr:col>
                <xdr:colOff>752475</xdr:colOff>
                <xdr:row>55</xdr:row>
                <xdr:rowOff>247650</xdr:rowOff>
              </to>
            </anchor>
          </controlPr>
        </control>
      </mc:Choice>
      <mc:Fallback>
        <control shapeId="3091" r:id="rId40" name="Control 19"/>
      </mc:Fallback>
    </mc:AlternateContent>
    <mc:AlternateContent xmlns:mc="http://schemas.openxmlformats.org/markup-compatibility/2006">
      <mc:Choice Requires="x14">
        <control shapeId="3092" r:id="rId42" name="Control 20">
          <controlPr defaultSize="0" r:id="rId43">
            <anchor moveWithCells="1">
              <from>
                <xdr:col>12</xdr:col>
                <xdr:colOff>85725</xdr:colOff>
                <xdr:row>55</xdr:row>
                <xdr:rowOff>57150</xdr:rowOff>
              </from>
              <to>
                <xdr:col>12</xdr:col>
                <xdr:colOff>752475</xdr:colOff>
                <xdr:row>55</xdr:row>
                <xdr:rowOff>247650</xdr:rowOff>
              </to>
            </anchor>
          </controlPr>
        </control>
      </mc:Choice>
      <mc:Fallback>
        <control shapeId="3092" r:id="rId42" name="Control 20"/>
      </mc:Fallback>
    </mc:AlternateContent>
    <mc:AlternateContent xmlns:mc="http://schemas.openxmlformats.org/markup-compatibility/2006">
      <mc:Choice Requires="x14">
        <control shapeId="3093" r:id="rId44" name="Control 21">
          <controlPr defaultSize="0" r:id="rId45">
            <anchor moveWithCells="1">
              <from>
                <xdr:col>11</xdr:col>
                <xdr:colOff>85725</xdr:colOff>
                <xdr:row>56</xdr:row>
                <xdr:rowOff>57150</xdr:rowOff>
              </from>
              <to>
                <xdr:col>11</xdr:col>
                <xdr:colOff>752475</xdr:colOff>
                <xdr:row>56</xdr:row>
                <xdr:rowOff>247650</xdr:rowOff>
              </to>
            </anchor>
          </controlPr>
        </control>
      </mc:Choice>
      <mc:Fallback>
        <control shapeId="3093" r:id="rId44" name="Control 21"/>
      </mc:Fallback>
    </mc:AlternateContent>
    <mc:AlternateContent xmlns:mc="http://schemas.openxmlformats.org/markup-compatibility/2006">
      <mc:Choice Requires="x14">
        <control shapeId="3094" r:id="rId46" name="Control 22">
          <controlPr defaultSize="0" r:id="rId47">
            <anchor moveWithCells="1">
              <from>
                <xdr:col>12</xdr:col>
                <xdr:colOff>85725</xdr:colOff>
                <xdr:row>56</xdr:row>
                <xdr:rowOff>57150</xdr:rowOff>
              </from>
              <to>
                <xdr:col>12</xdr:col>
                <xdr:colOff>752475</xdr:colOff>
                <xdr:row>56</xdr:row>
                <xdr:rowOff>247650</xdr:rowOff>
              </to>
            </anchor>
          </controlPr>
        </control>
      </mc:Choice>
      <mc:Fallback>
        <control shapeId="3094" r:id="rId46" name="Control 22"/>
      </mc:Fallback>
    </mc:AlternateContent>
    <mc:AlternateContent xmlns:mc="http://schemas.openxmlformats.org/markup-compatibility/2006">
      <mc:Choice Requires="x14">
        <control shapeId="3095" r:id="rId48" name="Control 23">
          <controlPr defaultSize="0" r:id="rId49">
            <anchor moveWithCells="1">
              <from>
                <xdr:col>11</xdr:col>
                <xdr:colOff>85725</xdr:colOff>
                <xdr:row>57</xdr:row>
                <xdr:rowOff>28575</xdr:rowOff>
              </from>
              <to>
                <xdr:col>11</xdr:col>
                <xdr:colOff>752475</xdr:colOff>
                <xdr:row>57</xdr:row>
                <xdr:rowOff>219075</xdr:rowOff>
              </to>
            </anchor>
          </controlPr>
        </control>
      </mc:Choice>
      <mc:Fallback>
        <control shapeId="3095" r:id="rId48" name="Control 23"/>
      </mc:Fallback>
    </mc:AlternateContent>
    <mc:AlternateContent xmlns:mc="http://schemas.openxmlformats.org/markup-compatibility/2006">
      <mc:Choice Requires="x14">
        <control shapeId="3096" r:id="rId50" name="Control 24">
          <controlPr defaultSize="0" r:id="rId51">
            <anchor moveWithCells="1">
              <from>
                <xdr:col>12</xdr:col>
                <xdr:colOff>85725</xdr:colOff>
                <xdr:row>57</xdr:row>
                <xdr:rowOff>28575</xdr:rowOff>
              </from>
              <to>
                <xdr:col>12</xdr:col>
                <xdr:colOff>752475</xdr:colOff>
                <xdr:row>57</xdr:row>
                <xdr:rowOff>219075</xdr:rowOff>
              </to>
            </anchor>
          </controlPr>
        </control>
      </mc:Choice>
      <mc:Fallback>
        <control shapeId="3096" r:id="rId50" name="Control 24"/>
      </mc:Fallback>
    </mc:AlternateContent>
    <mc:AlternateContent xmlns:mc="http://schemas.openxmlformats.org/markup-compatibility/2006">
      <mc:Choice Requires="x14">
        <control shapeId="3097" r:id="rId52" name="Control 25">
          <controlPr defaultSize="0" r:id="rId53">
            <anchor moveWithCells="1">
              <from>
                <xdr:col>11</xdr:col>
                <xdr:colOff>85725</xdr:colOff>
                <xdr:row>58</xdr:row>
                <xdr:rowOff>28575</xdr:rowOff>
              </from>
              <to>
                <xdr:col>11</xdr:col>
                <xdr:colOff>752475</xdr:colOff>
                <xdr:row>58</xdr:row>
                <xdr:rowOff>219075</xdr:rowOff>
              </to>
            </anchor>
          </controlPr>
        </control>
      </mc:Choice>
      <mc:Fallback>
        <control shapeId="3097" r:id="rId52" name="Control 25"/>
      </mc:Fallback>
    </mc:AlternateContent>
    <mc:AlternateContent xmlns:mc="http://schemas.openxmlformats.org/markup-compatibility/2006">
      <mc:Choice Requires="x14">
        <control shapeId="3098" r:id="rId54" name="Control 26">
          <controlPr defaultSize="0" r:id="rId55">
            <anchor moveWithCells="1">
              <from>
                <xdr:col>12</xdr:col>
                <xdr:colOff>85725</xdr:colOff>
                <xdr:row>58</xdr:row>
                <xdr:rowOff>28575</xdr:rowOff>
              </from>
              <to>
                <xdr:col>12</xdr:col>
                <xdr:colOff>752475</xdr:colOff>
                <xdr:row>58</xdr:row>
                <xdr:rowOff>219075</xdr:rowOff>
              </to>
            </anchor>
          </controlPr>
        </control>
      </mc:Choice>
      <mc:Fallback>
        <control shapeId="3098" r:id="rId54" name="Control 26"/>
      </mc:Fallback>
    </mc:AlternateContent>
    <mc:AlternateContent xmlns:mc="http://schemas.openxmlformats.org/markup-compatibility/2006">
      <mc:Choice Requires="x14">
        <control shapeId="3099" r:id="rId56" name="Control 27">
          <controlPr defaultSize="0" r:id="rId57">
            <anchor moveWithCells="1">
              <from>
                <xdr:col>11</xdr:col>
                <xdr:colOff>85725</xdr:colOff>
                <xdr:row>59</xdr:row>
                <xdr:rowOff>0</xdr:rowOff>
              </from>
              <to>
                <xdr:col>11</xdr:col>
                <xdr:colOff>752475</xdr:colOff>
                <xdr:row>59</xdr:row>
                <xdr:rowOff>190500</xdr:rowOff>
              </to>
            </anchor>
          </controlPr>
        </control>
      </mc:Choice>
      <mc:Fallback>
        <control shapeId="3099" r:id="rId56" name="Control 27"/>
      </mc:Fallback>
    </mc:AlternateContent>
    <mc:AlternateContent xmlns:mc="http://schemas.openxmlformats.org/markup-compatibility/2006">
      <mc:Choice Requires="x14">
        <control shapeId="3100" r:id="rId58" name="Control 28">
          <controlPr defaultSize="0" r:id="rId59">
            <anchor moveWithCells="1">
              <from>
                <xdr:col>12</xdr:col>
                <xdr:colOff>85725</xdr:colOff>
                <xdr:row>59</xdr:row>
                <xdr:rowOff>0</xdr:rowOff>
              </from>
              <to>
                <xdr:col>12</xdr:col>
                <xdr:colOff>752475</xdr:colOff>
                <xdr:row>59</xdr:row>
                <xdr:rowOff>190500</xdr:rowOff>
              </to>
            </anchor>
          </controlPr>
        </control>
      </mc:Choice>
      <mc:Fallback>
        <control shapeId="3100" r:id="rId58" name="Control 28"/>
      </mc:Fallback>
    </mc:AlternateContent>
    <mc:AlternateContent xmlns:mc="http://schemas.openxmlformats.org/markup-compatibility/2006">
      <mc:Choice Requires="x14">
        <control shapeId="3101" r:id="rId60" name="Control 29">
          <controlPr defaultSize="0" r:id="rId61">
            <anchor moveWithCells="1">
              <from>
                <xdr:col>11</xdr:col>
                <xdr:colOff>85725</xdr:colOff>
                <xdr:row>59</xdr:row>
                <xdr:rowOff>266700</xdr:rowOff>
              </from>
              <to>
                <xdr:col>11</xdr:col>
                <xdr:colOff>752475</xdr:colOff>
                <xdr:row>60</xdr:row>
                <xdr:rowOff>161925</xdr:rowOff>
              </to>
            </anchor>
          </controlPr>
        </control>
      </mc:Choice>
      <mc:Fallback>
        <control shapeId="3101" r:id="rId60" name="Control 29"/>
      </mc:Fallback>
    </mc:AlternateContent>
    <mc:AlternateContent xmlns:mc="http://schemas.openxmlformats.org/markup-compatibility/2006">
      <mc:Choice Requires="x14">
        <control shapeId="3102" r:id="rId62" name="Control 30">
          <controlPr defaultSize="0" r:id="rId63">
            <anchor moveWithCells="1">
              <from>
                <xdr:col>12</xdr:col>
                <xdr:colOff>85725</xdr:colOff>
                <xdr:row>59</xdr:row>
                <xdr:rowOff>266700</xdr:rowOff>
              </from>
              <to>
                <xdr:col>12</xdr:col>
                <xdr:colOff>752475</xdr:colOff>
                <xdr:row>60</xdr:row>
                <xdr:rowOff>161925</xdr:rowOff>
              </to>
            </anchor>
          </controlPr>
        </control>
      </mc:Choice>
      <mc:Fallback>
        <control shapeId="3102" r:id="rId62" name="Control 30"/>
      </mc:Fallback>
    </mc:AlternateContent>
    <mc:AlternateContent xmlns:mc="http://schemas.openxmlformats.org/markup-compatibility/2006">
      <mc:Choice Requires="x14">
        <control shapeId="3103" r:id="rId64" name="Control 31">
          <controlPr defaultSize="0" r:id="rId65">
            <anchor moveWithCells="1">
              <from>
                <xdr:col>11</xdr:col>
                <xdr:colOff>85725</xdr:colOff>
                <xdr:row>60</xdr:row>
                <xdr:rowOff>257175</xdr:rowOff>
              </from>
              <to>
                <xdr:col>11</xdr:col>
                <xdr:colOff>752475</xdr:colOff>
                <xdr:row>61</xdr:row>
                <xdr:rowOff>161925</xdr:rowOff>
              </to>
            </anchor>
          </controlPr>
        </control>
      </mc:Choice>
      <mc:Fallback>
        <control shapeId="3103" r:id="rId64" name="Control 31"/>
      </mc:Fallback>
    </mc:AlternateContent>
    <mc:AlternateContent xmlns:mc="http://schemas.openxmlformats.org/markup-compatibility/2006">
      <mc:Choice Requires="x14">
        <control shapeId="3104" r:id="rId66" name="Control 32">
          <controlPr defaultSize="0" r:id="rId67">
            <anchor moveWithCells="1">
              <from>
                <xdr:col>12</xdr:col>
                <xdr:colOff>85725</xdr:colOff>
                <xdr:row>60</xdr:row>
                <xdr:rowOff>257175</xdr:rowOff>
              </from>
              <to>
                <xdr:col>12</xdr:col>
                <xdr:colOff>752475</xdr:colOff>
                <xdr:row>61</xdr:row>
                <xdr:rowOff>161925</xdr:rowOff>
              </to>
            </anchor>
          </controlPr>
        </control>
      </mc:Choice>
      <mc:Fallback>
        <control shapeId="3104" r:id="rId66" name="Control 32"/>
      </mc:Fallback>
    </mc:AlternateContent>
    <mc:AlternateContent xmlns:mc="http://schemas.openxmlformats.org/markup-compatibility/2006">
      <mc:Choice Requires="x14">
        <control shapeId="3105" r:id="rId68" name="Control 33">
          <controlPr defaultSize="0" r:id="rId69">
            <anchor moveWithCells="1">
              <from>
                <xdr:col>11</xdr:col>
                <xdr:colOff>85725</xdr:colOff>
                <xdr:row>61</xdr:row>
                <xdr:rowOff>238125</xdr:rowOff>
              </from>
              <to>
                <xdr:col>11</xdr:col>
                <xdr:colOff>752475</xdr:colOff>
                <xdr:row>62</xdr:row>
                <xdr:rowOff>133350</xdr:rowOff>
              </to>
            </anchor>
          </controlPr>
        </control>
      </mc:Choice>
      <mc:Fallback>
        <control shapeId="3105" r:id="rId68" name="Control 33"/>
      </mc:Fallback>
    </mc:AlternateContent>
    <mc:AlternateContent xmlns:mc="http://schemas.openxmlformats.org/markup-compatibility/2006">
      <mc:Choice Requires="x14">
        <control shapeId="3106" r:id="rId70" name="Control 34">
          <controlPr defaultSize="0" r:id="rId71">
            <anchor moveWithCells="1">
              <from>
                <xdr:col>12</xdr:col>
                <xdr:colOff>85725</xdr:colOff>
                <xdr:row>61</xdr:row>
                <xdr:rowOff>238125</xdr:rowOff>
              </from>
              <to>
                <xdr:col>12</xdr:col>
                <xdr:colOff>752475</xdr:colOff>
                <xdr:row>62</xdr:row>
                <xdr:rowOff>133350</xdr:rowOff>
              </to>
            </anchor>
          </controlPr>
        </control>
      </mc:Choice>
      <mc:Fallback>
        <control shapeId="3106" r:id="rId70" name="Control 34"/>
      </mc:Fallback>
    </mc:AlternateContent>
    <mc:AlternateContent xmlns:mc="http://schemas.openxmlformats.org/markup-compatibility/2006">
      <mc:Choice Requires="x14">
        <control shapeId="3107" r:id="rId72" name="Control 35">
          <controlPr defaultSize="0" r:id="rId73">
            <anchor moveWithCells="1">
              <from>
                <xdr:col>11</xdr:col>
                <xdr:colOff>85725</xdr:colOff>
                <xdr:row>62</xdr:row>
                <xdr:rowOff>228600</xdr:rowOff>
              </from>
              <to>
                <xdr:col>11</xdr:col>
                <xdr:colOff>752475</xdr:colOff>
                <xdr:row>63</xdr:row>
                <xdr:rowOff>133350</xdr:rowOff>
              </to>
            </anchor>
          </controlPr>
        </control>
      </mc:Choice>
      <mc:Fallback>
        <control shapeId="3107" r:id="rId72" name="Control 35"/>
      </mc:Fallback>
    </mc:AlternateContent>
    <mc:AlternateContent xmlns:mc="http://schemas.openxmlformats.org/markup-compatibility/2006">
      <mc:Choice Requires="x14">
        <control shapeId="3108" r:id="rId74" name="Control 36">
          <controlPr defaultSize="0" r:id="rId75">
            <anchor moveWithCells="1">
              <from>
                <xdr:col>12</xdr:col>
                <xdr:colOff>85725</xdr:colOff>
                <xdr:row>62</xdr:row>
                <xdr:rowOff>228600</xdr:rowOff>
              </from>
              <to>
                <xdr:col>12</xdr:col>
                <xdr:colOff>752475</xdr:colOff>
                <xdr:row>63</xdr:row>
                <xdr:rowOff>133350</xdr:rowOff>
              </to>
            </anchor>
          </controlPr>
        </control>
      </mc:Choice>
      <mc:Fallback>
        <control shapeId="3108" r:id="rId74" name="Control 36"/>
      </mc:Fallback>
    </mc:AlternateContent>
    <mc:AlternateContent xmlns:mc="http://schemas.openxmlformats.org/markup-compatibility/2006">
      <mc:Choice Requires="x14">
        <control shapeId="3109" r:id="rId76" name="Control 37">
          <controlPr defaultSize="0" r:id="rId77">
            <anchor moveWithCells="1">
              <from>
                <xdr:col>11</xdr:col>
                <xdr:colOff>85725</xdr:colOff>
                <xdr:row>63</xdr:row>
                <xdr:rowOff>209550</xdr:rowOff>
              </from>
              <to>
                <xdr:col>11</xdr:col>
                <xdr:colOff>752475</xdr:colOff>
                <xdr:row>64</xdr:row>
                <xdr:rowOff>104775</xdr:rowOff>
              </to>
            </anchor>
          </controlPr>
        </control>
      </mc:Choice>
      <mc:Fallback>
        <control shapeId="3109" r:id="rId76" name="Control 37"/>
      </mc:Fallback>
    </mc:AlternateContent>
    <mc:AlternateContent xmlns:mc="http://schemas.openxmlformats.org/markup-compatibility/2006">
      <mc:Choice Requires="x14">
        <control shapeId="3110" r:id="rId78" name="Control 38">
          <controlPr defaultSize="0" r:id="rId79">
            <anchor moveWithCells="1">
              <from>
                <xdr:col>12</xdr:col>
                <xdr:colOff>85725</xdr:colOff>
                <xdr:row>63</xdr:row>
                <xdr:rowOff>209550</xdr:rowOff>
              </from>
              <to>
                <xdr:col>12</xdr:col>
                <xdr:colOff>752475</xdr:colOff>
                <xdr:row>64</xdr:row>
                <xdr:rowOff>104775</xdr:rowOff>
              </to>
            </anchor>
          </controlPr>
        </control>
      </mc:Choice>
      <mc:Fallback>
        <control shapeId="3110" r:id="rId78" name="Control 38"/>
      </mc:Fallback>
    </mc:AlternateContent>
    <mc:AlternateContent xmlns:mc="http://schemas.openxmlformats.org/markup-compatibility/2006">
      <mc:Choice Requires="x14">
        <control shapeId="3111" r:id="rId80" name="Control 39">
          <controlPr defaultSize="0" r:id="rId81">
            <anchor moveWithCells="1">
              <from>
                <xdr:col>11</xdr:col>
                <xdr:colOff>85725</xdr:colOff>
                <xdr:row>64</xdr:row>
                <xdr:rowOff>180975</xdr:rowOff>
              </from>
              <to>
                <xdr:col>11</xdr:col>
                <xdr:colOff>752475</xdr:colOff>
                <xdr:row>65</xdr:row>
                <xdr:rowOff>76200</xdr:rowOff>
              </to>
            </anchor>
          </controlPr>
        </control>
      </mc:Choice>
      <mc:Fallback>
        <control shapeId="3111" r:id="rId80" name="Control 39"/>
      </mc:Fallback>
    </mc:AlternateContent>
    <mc:AlternateContent xmlns:mc="http://schemas.openxmlformats.org/markup-compatibility/2006">
      <mc:Choice Requires="x14">
        <control shapeId="3112" r:id="rId82" name="Control 40">
          <controlPr defaultSize="0" r:id="rId83">
            <anchor moveWithCells="1">
              <from>
                <xdr:col>12</xdr:col>
                <xdr:colOff>85725</xdr:colOff>
                <xdr:row>64</xdr:row>
                <xdr:rowOff>180975</xdr:rowOff>
              </from>
              <to>
                <xdr:col>12</xdr:col>
                <xdr:colOff>752475</xdr:colOff>
                <xdr:row>65</xdr:row>
                <xdr:rowOff>76200</xdr:rowOff>
              </to>
            </anchor>
          </controlPr>
        </control>
      </mc:Choice>
      <mc:Fallback>
        <control shapeId="3112" r:id="rId82" name="Control 40"/>
      </mc:Fallback>
    </mc:AlternateContent>
    <mc:AlternateContent xmlns:mc="http://schemas.openxmlformats.org/markup-compatibility/2006">
      <mc:Choice Requires="x14">
        <control shapeId="3113" r:id="rId84" name="Control 41">
          <controlPr defaultSize="0" r:id="rId85">
            <anchor moveWithCells="1">
              <from>
                <xdr:col>11</xdr:col>
                <xdr:colOff>85725</xdr:colOff>
                <xdr:row>65</xdr:row>
                <xdr:rowOff>171450</xdr:rowOff>
              </from>
              <to>
                <xdr:col>11</xdr:col>
                <xdr:colOff>752475</xdr:colOff>
                <xdr:row>66</xdr:row>
                <xdr:rowOff>76200</xdr:rowOff>
              </to>
            </anchor>
          </controlPr>
        </control>
      </mc:Choice>
      <mc:Fallback>
        <control shapeId="3113" r:id="rId84" name="Control 41"/>
      </mc:Fallback>
    </mc:AlternateContent>
    <mc:AlternateContent xmlns:mc="http://schemas.openxmlformats.org/markup-compatibility/2006">
      <mc:Choice Requires="x14">
        <control shapeId="3114" r:id="rId86" name="Control 42">
          <controlPr defaultSize="0" r:id="rId87">
            <anchor moveWithCells="1">
              <from>
                <xdr:col>12</xdr:col>
                <xdr:colOff>85725</xdr:colOff>
                <xdr:row>65</xdr:row>
                <xdr:rowOff>171450</xdr:rowOff>
              </from>
              <to>
                <xdr:col>12</xdr:col>
                <xdr:colOff>752475</xdr:colOff>
                <xdr:row>66</xdr:row>
                <xdr:rowOff>76200</xdr:rowOff>
              </to>
            </anchor>
          </controlPr>
        </control>
      </mc:Choice>
      <mc:Fallback>
        <control shapeId="3114" r:id="rId86" name="Control 42"/>
      </mc:Fallback>
    </mc:AlternateContent>
    <mc:AlternateContent xmlns:mc="http://schemas.openxmlformats.org/markup-compatibility/2006">
      <mc:Choice Requires="x14">
        <control shapeId="3115" r:id="rId88" name="Control 43">
          <controlPr defaultSize="0" r:id="rId89">
            <anchor moveWithCells="1">
              <from>
                <xdr:col>11</xdr:col>
                <xdr:colOff>85725</xdr:colOff>
                <xdr:row>66</xdr:row>
                <xdr:rowOff>152400</xdr:rowOff>
              </from>
              <to>
                <xdr:col>11</xdr:col>
                <xdr:colOff>752475</xdr:colOff>
                <xdr:row>67</xdr:row>
                <xdr:rowOff>47625</xdr:rowOff>
              </to>
            </anchor>
          </controlPr>
        </control>
      </mc:Choice>
      <mc:Fallback>
        <control shapeId="3115" r:id="rId88" name="Control 43"/>
      </mc:Fallback>
    </mc:AlternateContent>
    <mc:AlternateContent xmlns:mc="http://schemas.openxmlformats.org/markup-compatibility/2006">
      <mc:Choice Requires="x14">
        <control shapeId="3116" r:id="rId90" name="Control 44">
          <controlPr defaultSize="0" r:id="rId91">
            <anchor moveWithCells="1">
              <from>
                <xdr:col>12</xdr:col>
                <xdr:colOff>85725</xdr:colOff>
                <xdr:row>66</xdr:row>
                <xdr:rowOff>152400</xdr:rowOff>
              </from>
              <to>
                <xdr:col>12</xdr:col>
                <xdr:colOff>752475</xdr:colOff>
                <xdr:row>67</xdr:row>
                <xdr:rowOff>47625</xdr:rowOff>
              </to>
            </anchor>
          </controlPr>
        </control>
      </mc:Choice>
      <mc:Fallback>
        <control shapeId="3116" r:id="rId90" name="Control 44"/>
      </mc:Fallback>
    </mc:AlternateContent>
    <mc:AlternateContent xmlns:mc="http://schemas.openxmlformats.org/markup-compatibility/2006">
      <mc:Choice Requires="x14">
        <control shapeId="3117" r:id="rId92" name="Control 45">
          <controlPr defaultSize="0" r:id="rId93">
            <anchor moveWithCells="1">
              <from>
                <xdr:col>11</xdr:col>
                <xdr:colOff>85725</xdr:colOff>
                <xdr:row>67</xdr:row>
                <xdr:rowOff>142875</xdr:rowOff>
              </from>
              <to>
                <xdr:col>11</xdr:col>
                <xdr:colOff>752475</xdr:colOff>
                <xdr:row>68</xdr:row>
                <xdr:rowOff>47625</xdr:rowOff>
              </to>
            </anchor>
          </controlPr>
        </control>
      </mc:Choice>
      <mc:Fallback>
        <control shapeId="3117" r:id="rId92" name="Control 45"/>
      </mc:Fallback>
    </mc:AlternateContent>
    <mc:AlternateContent xmlns:mc="http://schemas.openxmlformats.org/markup-compatibility/2006">
      <mc:Choice Requires="x14">
        <control shapeId="3118" r:id="rId94" name="Control 46">
          <controlPr defaultSize="0" r:id="rId95">
            <anchor moveWithCells="1">
              <from>
                <xdr:col>12</xdr:col>
                <xdr:colOff>85725</xdr:colOff>
                <xdr:row>67</xdr:row>
                <xdr:rowOff>142875</xdr:rowOff>
              </from>
              <to>
                <xdr:col>12</xdr:col>
                <xdr:colOff>752475</xdr:colOff>
                <xdr:row>68</xdr:row>
                <xdr:rowOff>47625</xdr:rowOff>
              </to>
            </anchor>
          </controlPr>
        </control>
      </mc:Choice>
      <mc:Fallback>
        <control shapeId="3118" r:id="rId94" name="Control 46"/>
      </mc:Fallback>
    </mc:AlternateContent>
    <mc:AlternateContent xmlns:mc="http://schemas.openxmlformats.org/markup-compatibility/2006">
      <mc:Choice Requires="x14">
        <control shapeId="3119" r:id="rId96" name="Control 47">
          <controlPr defaultSize="0" r:id="rId97">
            <anchor moveWithCells="1">
              <from>
                <xdr:col>11</xdr:col>
                <xdr:colOff>85725</xdr:colOff>
                <xdr:row>68</xdr:row>
                <xdr:rowOff>133350</xdr:rowOff>
              </from>
              <to>
                <xdr:col>11</xdr:col>
                <xdr:colOff>752475</xdr:colOff>
                <xdr:row>69</xdr:row>
                <xdr:rowOff>28575</xdr:rowOff>
              </to>
            </anchor>
          </controlPr>
        </control>
      </mc:Choice>
      <mc:Fallback>
        <control shapeId="3119" r:id="rId96" name="Control 47"/>
      </mc:Fallback>
    </mc:AlternateContent>
    <mc:AlternateContent xmlns:mc="http://schemas.openxmlformats.org/markup-compatibility/2006">
      <mc:Choice Requires="x14">
        <control shapeId="3120" r:id="rId98" name="Control 48">
          <controlPr defaultSize="0" r:id="rId99">
            <anchor moveWithCells="1">
              <from>
                <xdr:col>12</xdr:col>
                <xdr:colOff>85725</xdr:colOff>
                <xdr:row>68</xdr:row>
                <xdr:rowOff>133350</xdr:rowOff>
              </from>
              <to>
                <xdr:col>12</xdr:col>
                <xdr:colOff>752475</xdr:colOff>
                <xdr:row>69</xdr:row>
                <xdr:rowOff>28575</xdr:rowOff>
              </to>
            </anchor>
          </controlPr>
        </control>
      </mc:Choice>
      <mc:Fallback>
        <control shapeId="3120" r:id="rId98" name="Control 48"/>
      </mc:Fallback>
    </mc:AlternateContent>
    <mc:AlternateContent xmlns:mc="http://schemas.openxmlformats.org/markup-compatibility/2006">
      <mc:Choice Requires="x14">
        <control shapeId="3121" r:id="rId100" name="Control 49">
          <controlPr defaultSize="0" r:id="rId101">
            <anchor moveWithCells="1">
              <from>
                <xdr:col>11</xdr:col>
                <xdr:colOff>85725</xdr:colOff>
                <xdr:row>69</xdr:row>
                <xdr:rowOff>114300</xdr:rowOff>
              </from>
              <to>
                <xdr:col>11</xdr:col>
                <xdr:colOff>752475</xdr:colOff>
                <xdr:row>70</xdr:row>
                <xdr:rowOff>19050</xdr:rowOff>
              </to>
            </anchor>
          </controlPr>
        </control>
      </mc:Choice>
      <mc:Fallback>
        <control shapeId="3121" r:id="rId100" name="Control 49"/>
      </mc:Fallback>
    </mc:AlternateContent>
    <mc:AlternateContent xmlns:mc="http://schemas.openxmlformats.org/markup-compatibility/2006">
      <mc:Choice Requires="x14">
        <control shapeId="3122" r:id="rId102" name="Control 50">
          <controlPr defaultSize="0" r:id="rId103">
            <anchor moveWithCells="1">
              <from>
                <xdr:col>12</xdr:col>
                <xdr:colOff>85725</xdr:colOff>
                <xdr:row>69</xdr:row>
                <xdr:rowOff>114300</xdr:rowOff>
              </from>
              <to>
                <xdr:col>12</xdr:col>
                <xdr:colOff>752475</xdr:colOff>
                <xdr:row>70</xdr:row>
                <xdr:rowOff>19050</xdr:rowOff>
              </to>
            </anchor>
          </controlPr>
        </control>
      </mc:Choice>
      <mc:Fallback>
        <control shapeId="3122" r:id="rId102" name="Control 50"/>
      </mc:Fallback>
    </mc:AlternateContent>
    <mc:AlternateContent xmlns:mc="http://schemas.openxmlformats.org/markup-compatibility/2006">
      <mc:Choice Requires="x14">
        <control shapeId="3123" r:id="rId104" name="Control 51">
          <controlPr defaultSize="0" r:id="rId105">
            <anchor moveWithCells="1">
              <from>
                <xdr:col>11</xdr:col>
                <xdr:colOff>85725</xdr:colOff>
                <xdr:row>70</xdr:row>
                <xdr:rowOff>104775</xdr:rowOff>
              </from>
              <to>
                <xdr:col>11</xdr:col>
                <xdr:colOff>752475</xdr:colOff>
                <xdr:row>71</xdr:row>
                <xdr:rowOff>0</xdr:rowOff>
              </to>
            </anchor>
          </controlPr>
        </control>
      </mc:Choice>
      <mc:Fallback>
        <control shapeId="3123" r:id="rId104" name="Control 51"/>
      </mc:Fallback>
    </mc:AlternateContent>
    <mc:AlternateContent xmlns:mc="http://schemas.openxmlformats.org/markup-compatibility/2006">
      <mc:Choice Requires="x14">
        <control shapeId="3124" r:id="rId106" name="Control 52">
          <controlPr defaultSize="0" r:id="rId107">
            <anchor moveWithCells="1">
              <from>
                <xdr:col>12</xdr:col>
                <xdr:colOff>85725</xdr:colOff>
                <xdr:row>70</xdr:row>
                <xdr:rowOff>104775</xdr:rowOff>
              </from>
              <to>
                <xdr:col>12</xdr:col>
                <xdr:colOff>752475</xdr:colOff>
                <xdr:row>71</xdr:row>
                <xdr:rowOff>0</xdr:rowOff>
              </to>
            </anchor>
          </controlPr>
        </control>
      </mc:Choice>
      <mc:Fallback>
        <control shapeId="3124" r:id="rId106" name="Control 52"/>
      </mc:Fallback>
    </mc:AlternateContent>
    <mc:AlternateContent xmlns:mc="http://schemas.openxmlformats.org/markup-compatibility/2006">
      <mc:Choice Requires="x14">
        <control shapeId="3125" r:id="rId108" name="Control 53">
          <controlPr defaultSize="0" r:id="rId109">
            <anchor moveWithCells="1">
              <from>
                <xdr:col>11</xdr:col>
                <xdr:colOff>85725</xdr:colOff>
                <xdr:row>71</xdr:row>
                <xdr:rowOff>76200</xdr:rowOff>
              </from>
              <to>
                <xdr:col>11</xdr:col>
                <xdr:colOff>752475</xdr:colOff>
                <xdr:row>71</xdr:row>
                <xdr:rowOff>266700</xdr:rowOff>
              </to>
            </anchor>
          </controlPr>
        </control>
      </mc:Choice>
      <mc:Fallback>
        <control shapeId="3125" r:id="rId108" name="Control 53"/>
      </mc:Fallback>
    </mc:AlternateContent>
    <mc:AlternateContent xmlns:mc="http://schemas.openxmlformats.org/markup-compatibility/2006">
      <mc:Choice Requires="x14">
        <control shapeId="3126" r:id="rId110" name="Control 54">
          <controlPr defaultSize="0" r:id="rId111">
            <anchor moveWithCells="1">
              <from>
                <xdr:col>12</xdr:col>
                <xdr:colOff>85725</xdr:colOff>
                <xdr:row>71</xdr:row>
                <xdr:rowOff>76200</xdr:rowOff>
              </from>
              <to>
                <xdr:col>12</xdr:col>
                <xdr:colOff>752475</xdr:colOff>
                <xdr:row>71</xdr:row>
                <xdr:rowOff>266700</xdr:rowOff>
              </to>
            </anchor>
          </controlPr>
        </control>
      </mc:Choice>
      <mc:Fallback>
        <control shapeId="3126" r:id="rId110" name="Control 54"/>
      </mc:Fallback>
    </mc:AlternateContent>
    <mc:AlternateContent xmlns:mc="http://schemas.openxmlformats.org/markup-compatibility/2006">
      <mc:Choice Requires="x14">
        <control shapeId="3127" r:id="rId112" name="Control 55">
          <controlPr defaultSize="0" r:id="rId113">
            <anchor moveWithCells="1">
              <from>
                <xdr:col>11</xdr:col>
                <xdr:colOff>85725</xdr:colOff>
                <xdr:row>72</xdr:row>
                <xdr:rowOff>57150</xdr:rowOff>
              </from>
              <to>
                <xdr:col>11</xdr:col>
                <xdr:colOff>752475</xdr:colOff>
                <xdr:row>72</xdr:row>
                <xdr:rowOff>247650</xdr:rowOff>
              </to>
            </anchor>
          </controlPr>
        </control>
      </mc:Choice>
      <mc:Fallback>
        <control shapeId="3127" r:id="rId112" name="Control 55"/>
      </mc:Fallback>
    </mc:AlternateContent>
    <mc:AlternateContent xmlns:mc="http://schemas.openxmlformats.org/markup-compatibility/2006">
      <mc:Choice Requires="x14">
        <control shapeId="3128" r:id="rId114" name="Control 56">
          <controlPr defaultSize="0" r:id="rId115">
            <anchor moveWithCells="1">
              <from>
                <xdr:col>12</xdr:col>
                <xdr:colOff>85725</xdr:colOff>
                <xdr:row>72</xdr:row>
                <xdr:rowOff>57150</xdr:rowOff>
              </from>
              <to>
                <xdr:col>12</xdr:col>
                <xdr:colOff>752475</xdr:colOff>
                <xdr:row>72</xdr:row>
                <xdr:rowOff>247650</xdr:rowOff>
              </to>
            </anchor>
          </controlPr>
        </control>
      </mc:Choice>
      <mc:Fallback>
        <control shapeId="3128" r:id="rId114" name="Control 56"/>
      </mc:Fallback>
    </mc:AlternateContent>
    <mc:AlternateContent xmlns:mc="http://schemas.openxmlformats.org/markup-compatibility/2006">
      <mc:Choice Requires="x14">
        <control shapeId="3129" r:id="rId116" name="Control 57">
          <controlPr defaultSize="0" r:id="rId117">
            <anchor moveWithCells="1">
              <from>
                <xdr:col>11</xdr:col>
                <xdr:colOff>85725</xdr:colOff>
                <xdr:row>73</xdr:row>
                <xdr:rowOff>47625</xdr:rowOff>
              </from>
              <to>
                <xdr:col>11</xdr:col>
                <xdr:colOff>752475</xdr:colOff>
                <xdr:row>73</xdr:row>
                <xdr:rowOff>238125</xdr:rowOff>
              </to>
            </anchor>
          </controlPr>
        </control>
      </mc:Choice>
      <mc:Fallback>
        <control shapeId="3129" r:id="rId116" name="Control 57"/>
      </mc:Fallback>
    </mc:AlternateContent>
    <mc:AlternateContent xmlns:mc="http://schemas.openxmlformats.org/markup-compatibility/2006">
      <mc:Choice Requires="x14">
        <control shapeId="3130" r:id="rId118" name="Control 58">
          <controlPr defaultSize="0" r:id="rId119">
            <anchor moveWithCells="1">
              <from>
                <xdr:col>12</xdr:col>
                <xdr:colOff>85725</xdr:colOff>
                <xdr:row>73</xdr:row>
                <xdr:rowOff>47625</xdr:rowOff>
              </from>
              <to>
                <xdr:col>12</xdr:col>
                <xdr:colOff>752475</xdr:colOff>
                <xdr:row>73</xdr:row>
                <xdr:rowOff>238125</xdr:rowOff>
              </to>
            </anchor>
          </controlPr>
        </control>
      </mc:Choice>
      <mc:Fallback>
        <control shapeId="3130" r:id="rId118" name="Control 58"/>
      </mc:Fallback>
    </mc:AlternateContent>
    <mc:AlternateContent xmlns:mc="http://schemas.openxmlformats.org/markup-compatibility/2006">
      <mc:Choice Requires="x14">
        <control shapeId="3131" r:id="rId120" name="Control 59">
          <controlPr defaultSize="0" r:id="rId121">
            <anchor moveWithCells="1">
              <from>
                <xdr:col>11</xdr:col>
                <xdr:colOff>85725</xdr:colOff>
                <xdr:row>74</xdr:row>
                <xdr:rowOff>28575</xdr:rowOff>
              </from>
              <to>
                <xdr:col>11</xdr:col>
                <xdr:colOff>752475</xdr:colOff>
                <xdr:row>74</xdr:row>
                <xdr:rowOff>219075</xdr:rowOff>
              </to>
            </anchor>
          </controlPr>
        </control>
      </mc:Choice>
      <mc:Fallback>
        <control shapeId="3131" r:id="rId120" name="Control 59"/>
      </mc:Fallback>
    </mc:AlternateContent>
    <mc:AlternateContent xmlns:mc="http://schemas.openxmlformats.org/markup-compatibility/2006">
      <mc:Choice Requires="x14">
        <control shapeId="3132" r:id="rId122" name="Control 60">
          <controlPr defaultSize="0" r:id="rId123">
            <anchor moveWithCells="1">
              <from>
                <xdr:col>12</xdr:col>
                <xdr:colOff>85725</xdr:colOff>
                <xdr:row>74</xdr:row>
                <xdr:rowOff>28575</xdr:rowOff>
              </from>
              <to>
                <xdr:col>12</xdr:col>
                <xdr:colOff>752475</xdr:colOff>
                <xdr:row>74</xdr:row>
                <xdr:rowOff>219075</xdr:rowOff>
              </to>
            </anchor>
          </controlPr>
        </control>
      </mc:Choice>
      <mc:Fallback>
        <control shapeId="3132" r:id="rId122" name="Control 60"/>
      </mc:Fallback>
    </mc:AlternateContent>
    <mc:AlternateContent xmlns:mc="http://schemas.openxmlformats.org/markup-compatibility/2006">
      <mc:Choice Requires="x14">
        <control shapeId="3133" r:id="rId124" name="Control 61">
          <controlPr defaultSize="0" r:id="rId125">
            <anchor moveWithCells="1">
              <from>
                <xdr:col>11</xdr:col>
                <xdr:colOff>85725</xdr:colOff>
                <xdr:row>75</xdr:row>
                <xdr:rowOff>19050</xdr:rowOff>
              </from>
              <to>
                <xdr:col>11</xdr:col>
                <xdr:colOff>752475</xdr:colOff>
                <xdr:row>75</xdr:row>
                <xdr:rowOff>209550</xdr:rowOff>
              </to>
            </anchor>
          </controlPr>
        </control>
      </mc:Choice>
      <mc:Fallback>
        <control shapeId="3133" r:id="rId124" name="Control 61"/>
      </mc:Fallback>
    </mc:AlternateContent>
    <mc:AlternateContent xmlns:mc="http://schemas.openxmlformats.org/markup-compatibility/2006">
      <mc:Choice Requires="x14">
        <control shapeId="3134" r:id="rId126" name="Control 62">
          <controlPr defaultSize="0" r:id="rId127">
            <anchor moveWithCells="1">
              <from>
                <xdr:col>12</xdr:col>
                <xdr:colOff>85725</xdr:colOff>
                <xdr:row>75</xdr:row>
                <xdr:rowOff>19050</xdr:rowOff>
              </from>
              <to>
                <xdr:col>12</xdr:col>
                <xdr:colOff>752475</xdr:colOff>
                <xdr:row>75</xdr:row>
                <xdr:rowOff>209550</xdr:rowOff>
              </to>
            </anchor>
          </controlPr>
        </control>
      </mc:Choice>
      <mc:Fallback>
        <control shapeId="3134" r:id="rId126" name="Control 62"/>
      </mc:Fallback>
    </mc:AlternateContent>
    <mc:AlternateContent xmlns:mc="http://schemas.openxmlformats.org/markup-compatibility/2006">
      <mc:Choice Requires="x14">
        <control shapeId="3135" r:id="rId128" name="Control 63">
          <controlPr defaultSize="0" r:id="rId129">
            <anchor moveWithCells="1">
              <from>
                <xdr:col>11</xdr:col>
                <xdr:colOff>85725</xdr:colOff>
                <xdr:row>76</xdr:row>
                <xdr:rowOff>0</xdr:rowOff>
              </from>
              <to>
                <xdr:col>11</xdr:col>
                <xdr:colOff>752475</xdr:colOff>
                <xdr:row>76</xdr:row>
                <xdr:rowOff>180975</xdr:rowOff>
              </to>
            </anchor>
          </controlPr>
        </control>
      </mc:Choice>
      <mc:Fallback>
        <control shapeId="3135" r:id="rId128" name="Control 63"/>
      </mc:Fallback>
    </mc:AlternateContent>
    <mc:AlternateContent xmlns:mc="http://schemas.openxmlformats.org/markup-compatibility/2006">
      <mc:Choice Requires="x14">
        <control shapeId="3136" r:id="rId130" name="Control 64">
          <controlPr defaultSize="0" r:id="rId131">
            <anchor moveWithCells="1">
              <from>
                <xdr:col>12</xdr:col>
                <xdr:colOff>85725</xdr:colOff>
                <xdr:row>76</xdr:row>
                <xdr:rowOff>0</xdr:rowOff>
              </from>
              <to>
                <xdr:col>12</xdr:col>
                <xdr:colOff>752475</xdr:colOff>
                <xdr:row>76</xdr:row>
                <xdr:rowOff>180975</xdr:rowOff>
              </to>
            </anchor>
          </controlPr>
        </control>
      </mc:Choice>
      <mc:Fallback>
        <control shapeId="3136" r:id="rId130" name="Control 64"/>
      </mc:Fallback>
    </mc:AlternateContent>
    <mc:AlternateContent xmlns:mc="http://schemas.openxmlformats.org/markup-compatibility/2006">
      <mc:Choice Requires="x14">
        <control shapeId="3137" r:id="rId132" name="Control 65">
          <controlPr defaultSize="0" r:id="rId133">
            <anchor moveWithCells="1">
              <from>
                <xdr:col>11</xdr:col>
                <xdr:colOff>85725</xdr:colOff>
                <xdr:row>76</xdr:row>
                <xdr:rowOff>266700</xdr:rowOff>
              </from>
              <to>
                <xdr:col>11</xdr:col>
                <xdr:colOff>752475</xdr:colOff>
                <xdr:row>77</xdr:row>
                <xdr:rowOff>161925</xdr:rowOff>
              </to>
            </anchor>
          </controlPr>
        </control>
      </mc:Choice>
      <mc:Fallback>
        <control shapeId="3137" r:id="rId132" name="Control 65"/>
      </mc:Fallback>
    </mc:AlternateContent>
    <mc:AlternateContent xmlns:mc="http://schemas.openxmlformats.org/markup-compatibility/2006">
      <mc:Choice Requires="x14">
        <control shapeId="3138" r:id="rId134" name="Control 66">
          <controlPr defaultSize="0" r:id="rId135">
            <anchor moveWithCells="1">
              <from>
                <xdr:col>12</xdr:col>
                <xdr:colOff>85725</xdr:colOff>
                <xdr:row>76</xdr:row>
                <xdr:rowOff>266700</xdr:rowOff>
              </from>
              <to>
                <xdr:col>12</xdr:col>
                <xdr:colOff>752475</xdr:colOff>
                <xdr:row>77</xdr:row>
                <xdr:rowOff>161925</xdr:rowOff>
              </to>
            </anchor>
          </controlPr>
        </control>
      </mc:Choice>
      <mc:Fallback>
        <control shapeId="3138" r:id="rId134" name="Control 66"/>
      </mc:Fallback>
    </mc:AlternateContent>
    <mc:AlternateContent xmlns:mc="http://schemas.openxmlformats.org/markup-compatibility/2006">
      <mc:Choice Requires="x14">
        <control shapeId="3139" r:id="rId136" name="Control 67">
          <controlPr defaultSize="0" r:id="rId137">
            <anchor moveWithCells="1">
              <from>
                <xdr:col>11</xdr:col>
                <xdr:colOff>85725</xdr:colOff>
                <xdr:row>77</xdr:row>
                <xdr:rowOff>247650</xdr:rowOff>
              </from>
              <to>
                <xdr:col>11</xdr:col>
                <xdr:colOff>752475</xdr:colOff>
                <xdr:row>78</xdr:row>
                <xdr:rowOff>152400</xdr:rowOff>
              </to>
            </anchor>
          </controlPr>
        </control>
      </mc:Choice>
      <mc:Fallback>
        <control shapeId="3139" r:id="rId136" name="Control 67"/>
      </mc:Fallback>
    </mc:AlternateContent>
    <mc:AlternateContent xmlns:mc="http://schemas.openxmlformats.org/markup-compatibility/2006">
      <mc:Choice Requires="x14">
        <control shapeId="3140" r:id="rId138" name="Control 68">
          <controlPr defaultSize="0" r:id="rId139">
            <anchor moveWithCells="1">
              <from>
                <xdr:col>12</xdr:col>
                <xdr:colOff>85725</xdr:colOff>
                <xdr:row>77</xdr:row>
                <xdr:rowOff>247650</xdr:rowOff>
              </from>
              <to>
                <xdr:col>12</xdr:col>
                <xdr:colOff>752475</xdr:colOff>
                <xdr:row>78</xdr:row>
                <xdr:rowOff>152400</xdr:rowOff>
              </to>
            </anchor>
          </controlPr>
        </control>
      </mc:Choice>
      <mc:Fallback>
        <control shapeId="3140" r:id="rId138" name="Control 68"/>
      </mc:Fallback>
    </mc:AlternateContent>
    <mc:AlternateContent xmlns:mc="http://schemas.openxmlformats.org/markup-compatibility/2006">
      <mc:Choice Requires="x14">
        <control shapeId="3141" r:id="rId140" name="Control 69">
          <controlPr defaultSize="0" r:id="rId141">
            <anchor moveWithCells="1">
              <from>
                <xdr:col>11</xdr:col>
                <xdr:colOff>85725</xdr:colOff>
                <xdr:row>78</xdr:row>
                <xdr:rowOff>238125</xdr:rowOff>
              </from>
              <to>
                <xdr:col>11</xdr:col>
                <xdr:colOff>752475</xdr:colOff>
                <xdr:row>79</xdr:row>
                <xdr:rowOff>133350</xdr:rowOff>
              </to>
            </anchor>
          </controlPr>
        </control>
      </mc:Choice>
      <mc:Fallback>
        <control shapeId="3141" r:id="rId140" name="Control 69"/>
      </mc:Fallback>
    </mc:AlternateContent>
    <mc:AlternateContent xmlns:mc="http://schemas.openxmlformats.org/markup-compatibility/2006">
      <mc:Choice Requires="x14">
        <control shapeId="3142" r:id="rId142" name="Control 70">
          <controlPr defaultSize="0" r:id="rId143">
            <anchor moveWithCells="1">
              <from>
                <xdr:col>12</xdr:col>
                <xdr:colOff>85725</xdr:colOff>
                <xdr:row>78</xdr:row>
                <xdr:rowOff>238125</xdr:rowOff>
              </from>
              <to>
                <xdr:col>12</xdr:col>
                <xdr:colOff>752475</xdr:colOff>
                <xdr:row>79</xdr:row>
                <xdr:rowOff>133350</xdr:rowOff>
              </to>
            </anchor>
          </controlPr>
        </control>
      </mc:Choice>
      <mc:Fallback>
        <control shapeId="3142" r:id="rId142" name="Control 70"/>
      </mc:Fallback>
    </mc:AlternateContent>
    <mc:AlternateContent xmlns:mc="http://schemas.openxmlformats.org/markup-compatibility/2006">
      <mc:Choice Requires="x14">
        <control shapeId="3143" r:id="rId144" name="Control 71">
          <controlPr defaultSize="0" r:id="rId145">
            <anchor moveWithCells="1">
              <from>
                <xdr:col>11</xdr:col>
                <xdr:colOff>85725</xdr:colOff>
                <xdr:row>79</xdr:row>
                <xdr:rowOff>219075</xdr:rowOff>
              </from>
              <to>
                <xdr:col>11</xdr:col>
                <xdr:colOff>695325</xdr:colOff>
                <xdr:row>80</xdr:row>
                <xdr:rowOff>180975</xdr:rowOff>
              </to>
            </anchor>
          </controlPr>
        </control>
      </mc:Choice>
      <mc:Fallback>
        <control shapeId="3143" r:id="rId144" name="Control 71"/>
      </mc:Fallback>
    </mc:AlternateContent>
    <mc:AlternateContent xmlns:mc="http://schemas.openxmlformats.org/markup-compatibility/2006">
      <mc:Choice Requires="x14">
        <control shapeId="3144" r:id="rId146" name="Control 72">
          <controlPr defaultSize="0" r:id="rId147">
            <anchor moveWithCells="1">
              <from>
                <xdr:col>23</xdr:col>
                <xdr:colOff>142875</xdr:colOff>
                <xdr:row>42</xdr:row>
                <xdr:rowOff>0</xdr:rowOff>
              </from>
              <to>
                <xdr:col>23</xdr:col>
                <xdr:colOff>809625</xdr:colOff>
                <xdr:row>42</xdr:row>
                <xdr:rowOff>190500</xdr:rowOff>
              </to>
            </anchor>
          </controlPr>
        </control>
      </mc:Choice>
      <mc:Fallback>
        <control shapeId="3144" r:id="rId146" name="Control 72"/>
      </mc:Fallback>
    </mc:AlternateContent>
    <mc:AlternateContent xmlns:mc="http://schemas.openxmlformats.org/markup-compatibility/2006">
      <mc:Choice Requires="x14">
        <control shapeId="3145" r:id="rId148" name="Control 73">
          <controlPr defaultSize="0" r:id="rId149">
            <anchor moveWithCells="1">
              <from>
                <xdr:col>24</xdr:col>
                <xdr:colOff>171450</xdr:colOff>
                <xdr:row>42</xdr:row>
                <xdr:rowOff>0</xdr:rowOff>
              </from>
              <to>
                <xdr:col>24</xdr:col>
                <xdr:colOff>838200</xdr:colOff>
                <xdr:row>42</xdr:row>
                <xdr:rowOff>190500</xdr:rowOff>
              </to>
            </anchor>
          </controlPr>
        </control>
      </mc:Choice>
      <mc:Fallback>
        <control shapeId="3145" r:id="rId148" name="Control 73"/>
      </mc:Fallback>
    </mc:AlternateContent>
    <mc:AlternateContent xmlns:mc="http://schemas.openxmlformats.org/markup-compatibility/2006">
      <mc:Choice Requires="x14">
        <control shapeId="3146" r:id="rId150" name="Control 74">
          <controlPr defaultSize="0" r:id="rId151">
            <anchor moveWithCells="1">
              <from>
                <xdr:col>23</xdr:col>
                <xdr:colOff>142875</xdr:colOff>
                <xdr:row>43</xdr:row>
                <xdr:rowOff>0</xdr:rowOff>
              </from>
              <to>
                <xdr:col>23</xdr:col>
                <xdr:colOff>809625</xdr:colOff>
                <xdr:row>43</xdr:row>
                <xdr:rowOff>180975</xdr:rowOff>
              </to>
            </anchor>
          </controlPr>
        </control>
      </mc:Choice>
      <mc:Fallback>
        <control shapeId="3146" r:id="rId150" name="Control 74"/>
      </mc:Fallback>
    </mc:AlternateContent>
    <mc:AlternateContent xmlns:mc="http://schemas.openxmlformats.org/markup-compatibility/2006">
      <mc:Choice Requires="x14">
        <control shapeId="3147" r:id="rId152" name="Control 75">
          <controlPr defaultSize="0" r:id="rId153">
            <anchor moveWithCells="1">
              <from>
                <xdr:col>24</xdr:col>
                <xdr:colOff>171450</xdr:colOff>
                <xdr:row>43</xdr:row>
                <xdr:rowOff>0</xdr:rowOff>
              </from>
              <to>
                <xdr:col>24</xdr:col>
                <xdr:colOff>838200</xdr:colOff>
                <xdr:row>43</xdr:row>
                <xdr:rowOff>180975</xdr:rowOff>
              </to>
            </anchor>
          </controlPr>
        </control>
      </mc:Choice>
      <mc:Fallback>
        <control shapeId="3147" r:id="rId152" name="Control 75"/>
      </mc:Fallback>
    </mc:AlternateContent>
    <mc:AlternateContent xmlns:mc="http://schemas.openxmlformats.org/markup-compatibility/2006">
      <mc:Choice Requires="x14">
        <control shapeId="3148" r:id="rId154" name="Control 76">
          <controlPr defaultSize="0" r:id="rId155">
            <anchor moveWithCells="1">
              <from>
                <xdr:col>23</xdr:col>
                <xdr:colOff>142875</xdr:colOff>
                <xdr:row>43</xdr:row>
                <xdr:rowOff>257175</xdr:rowOff>
              </from>
              <to>
                <xdr:col>23</xdr:col>
                <xdr:colOff>809625</xdr:colOff>
                <xdr:row>44</xdr:row>
                <xdr:rowOff>161925</xdr:rowOff>
              </to>
            </anchor>
          </controlPr>
        </control>
      </mc:Choice>
      <mc:Fallback>
        <control shapeId="3148" r:id="rId154" name="Control 76"/>
      </mc:Fallback>
    </mc:AlternateContent>
    <mc:AlternateContent xmlns:mc="http://schemas.openxmlformats.org/markup-compatibility/2006">
      <mc:Choice Requires="x14">
        <control shapeId="3149" r:id="rId156" name="Control 77">
          <controlPr defaultSize="0" r:id="rId157">
            <anchor moveWithCells="1">
              <from>
                <xdr:col>24</xdr:col>
                <xdr:colOff>171450</xdr:colOff>
                <xdr:row>43</xdr:row>
                <xdr:rowOff>257175</xdr:rowOff>
              </from>
              <to>
                <xdr:col>24</xdr:col>
                <xdr:colOff>838200</xdr:colOff>
                <xdr:row>44</xdr:row>
                <xdr:rowOff>161925</xdr:rowOff>
              </to>
            </anchor>
          </controlPr>
        </control>
      </mc:Choice>
      <mc:Fallback>
        <control shapeId="3149" r:id="rId156" name="Control 77"/>
      </mc:Fallback>
    </mc:AlternateContent>
    <mc:AlternateContent xmlns:mc="http://schemas.openxmlformats.org/markup-compatibility/2006">
      <mc:Choice Requires="x14">
        <control shapeId="3150" r:id="rId158" name="Control 78">
          <controlPr defaultSize="0" r:id="rId159">
            <anchor moveWithCells="1">
              <from>
                <xdr:col>23</xdr:col>
                <xdr:colOff>142875</xdr:colOff>
                <xdr:row>44</xdr:row>
                <xdr:rowOff>257175</xdr:rowOff>
              </from>
              <to>
                <xdr:col>23</xdr:col>
                <xdr:colOff>809625</xdr:colOff>
                <xdr:row>45</xdr:row>
                <xdr:rowOff>152400</xdr:rowOff>
              </to>
            </anchor>
          </controlPr>
        </control>
      </mc:Choice>
      <mc:Fallback>
        <control shapeId="3150" r:id="rId158" name="Control 78"/>
      </mc:Fallback>
    </mc:AlternateContent>
    <mc:AlternateContent xmlns:mc="http://schemas.openxmlformats.org/markup-compatibility/2006">
      <mc:Choice Requires="x14">
        <control shapeId="3151" r:id="rId160" name="Control 79">
          <controlPr defaultSize="0" r:id="rId161">
            <anchor moveWithCells="1">
              <from>
                <xdr:col>24</xdr:col>
                <xdr:colOff>171450</xdr:colOff>
                <xdr:row>44</xdr:row>
                <xdr:rowOff>257175</xdr:rowOff>
              </from>
              <to>
                <xdr:col>24</xdr:col>
                <xdr:colOff>838200</xdr:colOff>
                <xdr:row>45</xdr:row>
                <xdr:rowOff>152400</xdr:rowOff>
              </to>
            </anchor>
          </controlPr>
        </control>
      </mc:Choice>
      <mc:Fallback>
        <control shapeId="3151" r:id="rId160" name="Control 79"/>
      </mc:Fallback>
    </mc:AlternateContent>
    <mc:AlternateContent xmlns:mc="http://schemas.openxmlformats.org/markup-compatibility/2006">
      <mc:Choice Requires="x14">
        <control shapeId="3152" r:id="rId162" name="Control 80">
          <controlPr defaultSize="0" r:id="rId163">
            <anchor moveWithCells="1">
              <from>
                <xdr:col>23</xdr:col>
                <xdr:colOff>142875</xdr:colOff>
                <xdr:row>45</xdr:row>
                <xdr:rowOff>228600</xdr:rowOff>
              </from>
              <to>
                <xdr:col>23</xdr:col>
                <xdr:colOff>809625</xdr:colOff>
                <xdr:row>46</xdr:row>
                <xdr:rowOff>133350</xdr:rowOff>
              </to>
            </anchor>
          </controlPr>
        </control>
      </mc:Choice>
      <mc:Fallback>
        <control shapeId="3152" r:id="rId162" name="Control 80"/>
      </mc:Fallback>
    </mc:AlternateContent>
    <mc:AlternateContent xmlns:mc="http://schemas.openxmlformats.org/markup-compatibility/2006">
      <mc:Choice Requires="x14">
        <control shapeId="3153" r:id="rId164" name="Control 81">
          <controlPr defaultSize="0" r:id="rId165">
            <anchor moveWithCells="1">
              <from>
                <xdr:col>24</xdr:col>
                <xdr:colOff>171450</xdr:colOff>
                <xdr:row>45</xdr:row>
                <xdr:rowOff>228600</xdr:rowOff>
              </from>
              <to>
                <xdr:col>24</xdr:col>
                <xdr:colOff>838200</xdr:colOff>
                <xdr:row>46</xdr:row>
                <xdr:rowOff>133350</xdr:rowOff>
              </to>
            </anchor>
          </controlPr>
        </control>
      </mc:Choice>
      <mc:Fallback>
        <control shapeId="3153" r:id="rId164" name="Control 81"/>
      </mc:Fallback>
    </mc:AlternateContent>
    <mc:AlternateContent xmlns:mc="http://schemas.openxmlformats.org/markup-compatibility/2006">
      <mc:Choice Requires="x14">
        <control shapeId="3154" r:id="rId166" name="Control 82">
          <controlPr defaultSize="0" r:id="rId167">
            <anchor moveWithCells="1">
              <from>
                <xdr:col>23</xdr:col>
                <xdr:colOff>142875</xdr:colOff>
                <xdr:row>46</xdr:row>
                <xdr:rowOff>228600</xdr:rowOff>
              </from>
              <to>
                <xdr:col>23</xdr:col>
                <xdr:colOff>809625</xdr:colOff>
                <xdr:row>47</xdr:row>
                <xdr:rowOff>123825</xdr:rowOff>
              </to>
            </anchor>
          </controlPr>
        </control>
      </mc:Choice>
      <mc:Fallback>
        <control shapeId="3154" r:id="rId166" name="Control 82"/>
      </mc:Fallback>
    </mc:AlternateContent>
    <mc:AlternateContent xmlns:mc="http://schemas.openxmlformats.org/markup-compatibility/2006">
      <mc:Choice Requires="x14">
        <control shapeId="3155" r:id="rId168" name="Control 83">
          <controlPr defaultSize="0" r:id="rId169">
            <anchor moveWithCells="1">
              <from>
                <xdr:col>24</xdr:col>
                <xdr:colOff>171450</xdr:colOff>
                <xdr:row>46</xdr:row>
                <xdr:rowOff>228600</xdr:rowOff>
              </from>
              <to>
                <xdr:col>24</xdr:col>
                <xdr:colOff>838200</xdr:colOff>
                <xdr:row>47</xdr:row>
                <xdr:rowOff>123825</xdr:rowOff>
              </to>
            </anchor>
          </controlPr>
        </control>
      </mc:Choice>
      <mc:Fallback>
        <control shapeId="3155" r:id="rId168" name="Control 83"/>
      </mc:Fallback>
    </mc:AlternateContent>
    <mc:AlternateContent xmlns:mc="http://schemas.openxmlformats.org/markup-compatibility/2006">
      <mc:Choice Requires="x14">
        <control shapeId="3156" r:id="rId170" name="Control 84">
          <controlPr defaultSize="0" r:id="rId171">
            <anchor moveWithCells="1">
              <from>
                <xdr:col>23</xdr:col>
                <xdr:colOff>142875</xdr:colOff>
                <xdr:row>47</xdr:row>
                <xdr:rowOff>200025</xdr:rowOff>
              </from>
              <to>
                <xdr:col>23</xdr:col>
                <xdr:colOff>809625</xdr:colOff>
                <xdr:row>48</xdr:row>
                <xdr:rowOff>95250</xdr:rowOff>
              </to>
            </anchor>
          </controlPr>
        </control>
      </mc:Choice>
      <mc:Fallback>
        <control shapeId="3156" r:id="rId170" name="Control 84"/>
      </mc:Fallback>
    </mc:AlternateContent>
    <mc:AlternateContent xmlns:mc="http://schemas.openxmlformats.org/markup-compatibility/2006">
      <mc:Choice Requires="x14">
        <control shapeId="3157" r:id="rId172" name="Control 85">
          <controlPr defaultSize="0" r:id="rId173">
            <anchor moveWithCells="1">
              <from>
                <xdr:col>24</xdr:col>
                <xdr:colOff>171450</xdr:colOff>
                <xdr:row>47</xdr:row>
                <xdr:rowOff>200025</xdr:rowOff>
              </from>
              <to>
                <xdr:col>24</xdr:col>
                <xdr:colOff>838200</xdr:colOff>
                <xdr:row>48</xdr:row>
                <xdr:rowOff>95250</xdr:rowOff>
              </to>
            </anchor>
          </controlPr>
        </control>
      </mc:Choice>
      <mc:Fallback>
        <control shapeId="3157" r:id="rId172" name="Control 85"/>
      </mc:Fallback>
    </mc:AlternateContent>
    <mc:AlternateContent xmlns:mc="http://schemas.openxmlformats.org/markup-compatibility/2006">
      <mc:Choice Requires="x14">
        <control shapeId="3158" r:id="rId174" name="Control 86">
          <controlPr defaultSize="0" r:id="rId175">
            <anchor moveWithCells="1">
              <from>
                <xdr:col>23</xdr:col>
                <xdr:colOff>142875</xdr:colOff>
                <xdr:row>48</xdr:row>
                <xdr:rowOff>171450</xdr:rowOff>
              </from>
              <to>
                <xdr:col>23</xdr:col>
                <xdr:colOff>809625</xdr:colOff>
                <xdr:row>49</xdr:row>
                <xdr:rowOff>76200</xdr:rowOff>
              </to>
            </anchor>
          </controlPr>
        </control>
      </mc:Choice>
      <mc:Fallback>
        <control shapeId="3158" r:id="rId174" name="Control 86"/>
      </mc:Fallback>
    </mc:AlternateContent>
    <mc:AlternateContent xmlns:mc="http://schemas.openxmlformats.org/markup-compatibility/2006">
      <mc:Choice Requires="x14">
        <control shapeId="3159" r:id="rId176" name="Control 87">
          <controlPr defaultSize="0" r:id="rId177">
            <anchor moveWithCells="1">
              <from>
                <xdr:col>24</xdr:col>
                <xdr:colOff>171450</xdr:colOff>
                <xdr:row>48</xdr:row>
                <xdr:rowOff>171450</xdr:rowOff>
              </from>
              <to>
                <xdr:col>24</xdr:col>
                <xdr:colOff>838200</xdr:colOff>
                <xdr:row>49</xdr:row>
                <xdr:rowOff>76200</xdr:rowOff>
              </to>
            </anchor>
          </controlPr>
        </control>
      </mc:Choice>
      <mc:Fallback>
        <control shapeId="3159" r:id="rId176" name="Control 87"/>
      </mc:Fallback>
    </mc:AlternateContent>
    <mc:AlternateContent xmlns:mc="http://schemas.openxmlformats.org/markup-compatibility/2006">
      <mc:Choice Requires="x14">
        <control shapeId="3160" r:id="rId178" name="Control 88">
          <controlPr defaultSize="0" r:id="rId179">
            <anchor moveWithCells="1">
              <from>
                <xdr:col>23</xdr:col>
                <xdr:colOff>142875</xdr:colOff>
                <xdr:row>49</xdr:row>
                <xdr:rowOff>171450</xdr:rowOff>
              </from>
              <to>
                <xdr:col>23</xdr:col>
                <xdr:colOff>809625</xdr:colOff>
                <xdr:row>50</xdr:row>
                <xdr:rowOff>66675</xdr:rowOff>
              </to>
            </anchor>
          </controlPr>
        </control>
      </mc:Choice>
      <mc:Fallback>
        <control shapeId="3160" r:id="rId178" name="Control 88"/>
      </mc:Fallback>
    </mc:AlternateContent>
    <mc:AlternateContent xmlns:mc="http://schemas.openxmlformats.org/markup-compatibility/2006">
      <mc:Choice Requires="x14">
        <control shapeId="3161" r:id="rId180" name="Control 89">
          <controlPr defaultSize="0" r:id="rId181">
            <anchor moveWithCells="1">
              <from>
                <xdr:col>24</xdr:col>
                <xdr:colOff>171450</xdr:colOff>
                <xdr:row>49</xdr:row>
                <xdr:rowOff>171450</xdr:rowOff>
              </from>
              <to>
                <xdr:col>24</xdr:col>
                <xdr:colOff>838200</xdr:colOff>
                <xdr:row>50</xdr:row>
                <xdr:rowOff>66675</xdr:rowOff>
              </to>
            </anchor>
          </controlPr>
        </control>
      </mc:Choice>
      <mc:Fallback>
        <control shapeId="3161" r:id="rId180" name="Control 89"/>
      </mc:Fallback>
    </mc:AlternateContent>
    <mc:AlternateContent xmlns:mc="http://schemas.openxmlformats.org/markup-compatibility/2006">
      <mc:Choice Requires="x14">
        <control shapeId="3162" r:id="rId182" name="Control 90">
          <controlPr defaultSize="0" r:id="rId183">
            <anchor moveWithCells="1">
              <from>
                <xdr:col>23</xdr:col>
                <xdr:colOff>142875</xdr:colOff>
                <xdr:row>50</xdr:row>
                <xdr:rowOff>142875</xdr:rowOff>
              </from>
              <to>
                <xdr:col>23</xdr:col>
                <xdr:colOff>809625</xdr:colOff>
                <xdr:row>51</xdr:row>
                <xdr:rowOff>47625</xdr:rowOff>
              </to>
            </anchor>
          </controlPr>
        </control>
      </mc:Choice>
      <mc:Fallback>
        <control shapeId="3162" r:id="rId182" name="Control 90"/>
      </mc:Fallback>
    </mc:AlternateContent>
    <mc:AlternateContent xmlns:mc="http://schemas.openxmlformats.org/markup-compatibility/2006">
      <mc:Choice Requires="x14">
        <control shapeId="3163" r:id="rId184" name="Control 91">
          <controlPr defaultSize="0" r:id="rId185">
            <anchor moveWithCells="1">
              <from>
                <xdr:col>24</xdr:col>
                <xdr:colOff>171450</xdr:colOff>
                <xdr:row>50</xdr:row>
                <xdr:rowOff>142875</xdr:rowOff>
              </from>
              <to>
                <xdr:col>24</xdr:col>
                <xdr:colOff>838200</xdr:colOff>
                <xdr:row>51</xdr:row>
                <xdr:rowOff>47625</xdr:rowOff>
              </to>
            </anchor>
          </controlPr>
        </control>
      </mc:Choice>
      <mc:Fallback>
        <control shapeId="3163" r:id="rId184" name="Control 91"/>
      </mc:Fallback>
    </mc:AlternateContent>
    <mc:AlternateContent xmlns:mc="http://schemas.openxmlformats.org/markup-compatibility/2006">
      <mc:Choice Requires="x14">
        <control shapeId="3164" r:id="rId186" name="Control 92">
          <controlPr defaultSize="0" r:id="rId187">
            <anchor moveWithCells="1">
              <from>
                <xdr:col>23</xdr:col>
                <xdr:colOff>142875</xdr:colOff>
                <xdr:row>51</xdr:row>
                <xdr:rowOff>142875</xdr:rowOff>
              </from>
              <to>
                <xdr:col>23</xdr:col>
                <xdr:colOff>809625</xdr:colOff>
                <xdr:row>52</xdr:row>
                <xdr:rowOff>38100</xdr:rowOff>
              </to>
            </anchor>
          </controlPr>
        </control>
      </mc:Choice>
      <mc:Fallback>
        <control shapeId="3164" r:id="rId186" name="Control 92"/>
      </mc:Fallback>
    </mc:AlternateContent>
    <mc:AlternateContent xmlns:mc="http://schemas.openxmlformats.org/markup-compatibility/2006">
      <mc:Choice Requires="x14">
        <control shapeId="3165" r:id="rId188" name="Control 93">
          <controlPr defaultSize="0" r:id="rId189">
            <anchor moveWithCells="1">
              <from>
                <xdr:col>24</xdr:col>
                <xdr:colOff>171450</xdr:colOff>
                <xdr:row>51</xdr:row>
                <xdr:rowOff>142875</xdr:rowOff>
              </from>
              <to>
                <xdr:col>24</xdr:col>
                <xdr:colOff>838200</xdr:colOff>
                <xdr:row>52</xdr:row>
                <xdr:rowOff>38100</xdr:rowOff>
              </to>
            </anchor>
          </controlPr>
        </control>
      </mc:Choice>
      <mc:Fallback>
        <control shapeId="3165" r:id="rId188" name="Control 93"/>
      </mc:Fallback>
    </mc:AlternateContent>
    <mc:AlternateContent xmlns:mc="http://schemas.openxmlformats.org/markup-compatibility/2006">
      <mc:Choice Requires="x14">
        <control shapeId="3166" r:id="rId190" name="Control 94">
          <controlPr defaultSize="0" r:id="rId191">
            <anchor moveWithCells="1">
              <from>
                <xdr:col>23</xdr:col>
                <xdr:colOff>142875</xdr:colOff>
                <xdr:row>52</xdr:row>
                <xdr:rowOff>114300</xdr:rowOff>
              </from>
              <to>
                <xdr:col>23</xdr:col>
                <xdr:colOff>809625</xdr:colOff>
                <xdr:row>53</xdr:row>
                <xdr:rowOff>19050</xdr:rowOff>
              </to>
            </anchor>
          </controlPr>
        </control>
      </mc:Choice>
      <mc:Fallback>
        <control shapeId="3166" r:id="rId190" name="Control 94"/>
      </mc:Fallback>
    </mc:AlternateContent>
    <mc:AlternateContent xmlns:mc="http://schemas.openxmlformats.org/markup-compatibility/2006">
      <mc:Choice Requires="x14">
        <control shapeId="3167" r:id="rId192" name="Control 95">
          <controlPr defaultSize="0" r:id="rId193">
            <anchor moveWithCells="1">
              <from>
                <xdr:col>24</xdr:col>
                <xdr:colOff>171450</xdr:colOff>
                <xdr:row>52</xdr:row>
                <xdr:rowOff>114300</xdr:rowOff>
              </from>
              <to>
                <xdr:col>24</xdr:col>
                <xdr:colOff>838200</xdr:colOff>
                <xdr:row>53</xdr:row>
                <xdr:rowOff>19050</xdr:rowOff>
              </to>
            </anchor>
          </controlPr>
        </control>
      </mc:Choice>
      <mc:Fallback>
        <control shapeId="3167" r:id="rId192" name="Control 95"/>
      </mc:Fallback>
    </mc:AlternateContent>
    <mc:AlternateContent xmlns:mc="http://schemas.openxmlformats.org/markup-compatibility/2006">
      <mc:Choice Requires="x14">
        <control shapeId="3168" r:id="rId194" name="Control 96">
          <controlPr defaultSize="0" r:id="rId195">
            <anchor moveWithCells="1">
              <from>
                <xdr:col>23</xdr:col>
                <xdr:colOff>142875</xdr:colOff>
                <xdr:row>53</xdr:row>
                <xdr:rowOff>114300</xdr:rowOff>
              </from>
              <to>
                <xdr:col>23</xdr:col>
                <xdr:colOff>809625</xdr:colOff>
                <xdr:row>54</xdr:row>
                <xdr:rowOff>9525</xdr:rowOff>
              </to>
            </anchor>
          </controlPr>
        </control>
      </mc:Choice>
      <mc:Fallback>
        <control shapeId="3168" r:id="rId194" name="Control 96"/>
      </mc:Fallback>
    </mc:AlternateContent>
    <mc:AlternateContent xmlns:mc="http://schemas.openxmlformats.org/markup-compatibility/2006">
      <mc:Choice Requires="x14">
        <control shapeId="3169" r:id="rId196" name="Control 97">
          <controlPr defaultSize="0" r:id="rId197">
            <anchor moveWithCells="1">
              <from>
                <xdr:col>24</xdr:col>
                <xdr:colOff>171450</xdr:colOff>
                <xdr:row>53</xdr:row>
                <xdr:rowOff>114300</xdr:rowOff>
              </from>
              <to>
                <xdr:col>24</xdr:col>
                <xdr:colOff>838200</xdr:colOff>
                <xdr:row>54</xdr:row>
                <xdr:rowOff>9525</xdr:rowOff>
              </to>
            </anchor>
          </controlPr>
        </control>
      </mc:Choice>
      <mc:Fallback>
        <control shapeId="3169" r:id="rId196" name="Control 97"/>
      </mc:Fallback>
    </mc:AlternateContent>
    <mc:AlternateContent xmlns:mc="http://schemas.openxmlformats.org/markup-compatibility/2006">
      <mc:Choice Requires="x14">
        <control shapeId="3170" r:id="rId198" name="Control 98">
          <controlPr defaultSize="0" r:id="rId199">
            <anchor moveWithCells="1">
              <from>
                <xdr:col>23</xdr:col>
                <xdr:colOff>142875</xdr:colOff>
                <xdr:row>54</xdr:row>
                <xdr:rowOff>85725</xdr:rowOff>
              </from>
              <to>
                <xdr:col>23</xdr:col>
                <xdr:colOff>809625</xdr:colOff>
                <xdr:row>54</xdr:row>
                <xdr:rowOff>276225</xdr:rowOff>
              </to>
            </anchor>
          </controlPr>
        </control>
      </mc:Choice>
      <mc:Fallback>
        <control shapeId="3170" r:id="rId198" name="Control 98"/>
      </mc:Fallback>
    </mc:AlternateContent>
    <mc:AlternateContent xmlns:mc="http://schemas.openxmlformats.org/markup-compatibility/2006">
      <mc:Choice Requires="x14">
        <control shapeId="3171" r:id="rId200" name="Control 99">
          <controlPr defaultSize="0" r:id="rId201">
            <anchor moveWithCells="1">
              <from>
                <xdr:col>24</xdr:col>
                <xdr:colOff>171450</xdr:colOff>
                <xdr:row>54</xdr:row>
                <xdr:rowOff>85725</xdr:rowOff>
              </from>
              <to>
                <xdr:col>24</xdr:col>
                <xdr:colOff>838200</xdr:colOff>
                <xdr:row>54</xdr:row>
                <xdr:rowOff>276225</xdr:rowOff>
              </to>
            </anchor>
          </controlPr>
        </control>
      </mc:Choice>
      <mc:Fallback>
        <control shapeId="3171" r:id="rId200" name="Control 99"/>
      </mc:Fallback>
    </mc:AlternateContent>
    <mc:AlternateContent xmlns:mc="http://schemas.openxmlformats.org/markup-compatibility/2006">
      <mc:Choice Requires="x14">
        <control shapeId="3172" r:id="rId202" name="Control 100">
          <controlPr defaultSize="0" r:id="rId203">
            <anchor moveWithCells="1">
              <from>
                <xdr:col>23</xdr:col>
                <xdr:colOff>142875</xdr:colOff>
                <xdr:row>55</xdr:row>
                <xdr:rowOff>57150</xdr:rowOff>
              </from>
              <to>
                <xdr:col>23</xdr:col>
                <xdr:colOff>809625</xdr:colOff>
                <xdr:row>55</xdr:row>
                <xdr:rowOff>247650</xdr:rowOff>
              </to>
            </anchor>
          </controlPr>
        </control>
      </mc:Choice>
      <mc:Fallback>
        <control shapeId="3172" r:id="rId202" name="Control 100"/>
      </mc:Fallback>
    </mc:AlternateContent>
    <mc:AlternateContent xmlns:mc="http://schemas.openxmlformats.org/markup-compatibility/2006">
      <mc:Choice Requires="x14">
        <control shapeId="3173" r:id="rId204" name="Control 101">
          <controlPr defaultSize="0" r:id="rId205">
            <anchor moveWithCells="1">
              <from>
                <xdr:col>24</xdr:col>
                <xdr:colOff>171450</xdr:colOff>
                <xdr:row>55</xdr:row>
                <xdr:rowOff>57150</xdr:rowOff>
              </from>
              <to>
                <xdr:col>24</xdr:col>
                <xdr:colOff>838200</xdr:colOff>
                <xdr:row>55</xdr:row>
                <xdr:rowOff>247650</xdr:rowOff>
              </to>
            </anchor>
          </controlPr>
        </control>
      </mc:Choice>
      <mc:Fallback>
        <control shapeId="3173" r:id="rId204" name="Control 101"/>
      </mc:Fallback>
    </mc:AlternateContent>
    <mc:AlternateContent xmlns:mc="http://schemas.openxmlformats.org/markup-compatibility/2006">
      <mc:Choice Requires="x14">
        <control shapeId="3174" r:id="rId206" name="Control 102">
          <controlPr defaultSize="0" r:id="rId207">
            <anchor moveWithCells="1">
              <from>
                <xdr:col>23</xdr:col>
                <xdr:colOff>142875</xdr:colOff>
                <xdr:row>56</xdr:row>
                <xdr:rowOff>57150</xdr:rowOff>
              </from>
              <to>
                <xdr:col>23</xdr:col>
                <xdr:colOff>809625</xdr:colOff>
                <xdr:row>56</xdr:row>
                <xdr:rowOff>247650</xdr:rowOff>
              </to>
            </anchor>
          </controlPr>
        </control>
      </mc:Choice>
      <mc:Fallback>
        <control shapeId="3174" r:id="rId206" name="Control 102"/>
      </mc:Fallback>
    </mc:AlternateContent>
    <mc:AlternateContent xmlns:mc="http://schemas.openxmlformats.org/markup-compatibility/2006">
      <mc:Choice Requires="x14">
        <control shapeId="3175" r:id="rId208" name="Control 103">
          <controlPr defaultSize="0" r:id="rId209">
            <anchor moveWithCells="1">
              <from>
                <xdr:col>24</xdr:col>
                <xdr:colOff>171450</xdr:colOff>
                <xdr:row>56</xdr:row>
                <xdr:rowOff>57150</xdr:rowOff>
              </from>
              <to>
                <xdr:col>24</xdr:col>
                <xdr:colOff>838200</xdr:colOff>
                <xdr:row>56</xdr:row>
                <xdr:rowOff>247650</xdr:rowOff>
              </to>
            </anchor>
          </controlPr>
        </control>
      </mc:Choice>
      <mc:Fallback>
        <control shapeId="3175" r:id="rId208" name="Control 103"/>
      </mc:Fallback>
    </mc:AlternateContent>
    <mc:AlternateContent xmlns:mc="http://schemas.openxmlformats.org/markup-compatibility/2006">
      <mc:Choice Requires="x14">
        <control shapeId="3176" r:id="rId210" name="Control 104">
          <controlPr defaultSize="0" r:id="rId211">
            <anchor moveWithCells="1">
              <from>
                <xdr:col>23</xdr:col>
                <xdr:colOff>142875</xdr:colOff>
                <xdr:row>57</xdr:row>
                <xdr:rowOff>28575</xdr:rowOff>
              </from>
              <to>
                <xdr:col>23</xdr:col>
                <xdr:colOff>809625</xdr:colOff>
                <xdr:row>57</xdr:row>
                <xdr:rowOff>219075</xdr:rowOff>
              </to>
            </anchor>
          </controlPr>
        </control>
      </mc:Choice>
      <mc:Fallback>
        <control shapeId="3176" r:id="rId210" name="Control 104"/>
      </mc:Fallback>
    </mc:AlternateContent>
    <mc:AlternateContent xmlns:mc="http://schemas.openxmlformats.org/markup-compatibility/2006">
      <mc:Choice Requires="x14">
        <control shapeId="3177" r:id="rId212" name="Control 105">
          <controlPr defaultSize="0" r:id="rId213">
            <anchor moveWithCells="1">
              <from>
                <xdr:col>24</xdr:col>
                <xdr:colOff>171450</xdr:colOff>
                <xdr:row>57</xdr:row>
                <xdr:rowOff>28575</xdr:rowOff>
              </from>
              <to>
                <xdr:col>24</xdr:col>
                <xdr:colOff>838200</xdr:colOff>
                <xdr:row>57</xdr:row>
                <xdr:rowOff>219075</xdr:rowOff>
              </to>
            </anchor>
          </controlPr>
        </control>
      </mc:Choice>
      <mc:Fallback>
        <control shapeId="3177" r:id="rId212" name="Control 105"/>
      </mc:Fallback>
    </mc:AlternateContent>
    <mc:AlternateContent xmlns:mc="http://schemas.openxmlformats.org/markup-compatibility/2006">
      <mc:Choice Requires="x14">
        <control shapeId="3178" r:id="rId214" name="Control 106">
          <controlPr defaultSize="0" r:id="rId215">
            <anchor moveWithCells="1">
              <from>
                <xdr:col>23</xdr:col>
                <xdr:colOff>142875</xdr:colOff>
                <xdr:row>58</xdr:row>
                <xdr:rowOff>28575</xdr:rowOff>
              </from>
              <to>
                <xdr:col>23</xdr:col>
                <xdr:colOff>809625</xdr:colOff>
                <xdr:row>58</xdr:row>
                <xdr:rowOff>219075</xdr:rowOff>
              </to>
            </anchor>
          </controlPr>
        </control>
      </mc:Choice>
      <mc:Fallback>
        <control shapeId="3178" r:id="rId214" name="Control 106"/>
      </mc:Fallback>
    </mc:AlternateContent>
    <mc:AlternateContent xmlns:mc="http://schemas.openxmlformats.org/markup-compatibility/2006">
      <mc:Choice Requires="x14">
        <control shapeId="3179" r:id="rId216" name="Control 107">
          <controlPr defaultSize="0" r:id="rId217">
            <anchor moveWithCells="1">
              <from>
                <xdr:col>24</xdr:col>
                <xdr:colOff>171450</xdr:colOff>
                <xdr:row>58</xdr:row>
                <xdr:rowOff>28575</xdr:rowOff>
              </from>
              <to>
                <xdr:col>24</xdr:col>
                <xdr:colOff>838200</xdr:colOff>
                <xdr:row>58</xdr:row>
                <xdr:rowOff>219075</xdr:rowOff>
              </to>
            </anchor>
          </controlPr>
        </control>
      </mc:Choice>
      <mc:Fallback>
        <control shapeId="3179" r:id="rId216" name="Control 107"/>
      </mc:Fallback>
    </mc:AlternateContent>
    <mc:AlternateContent xmlns:mc="http://schemas.openxmlformats.org/markup-compatibility/2006">
      <mc:Choice Requires="x14">
        <control shapeId="3180" r:id="rId218" name="Control 108">
          <controlPr defaultSize="0" r:id="rId219">
            <anchor moveWithCells="1">
              <from>
                <xdr:col>23</xdr:col>
                <xdr:colOff>142875</xdr:colOff>
                <xdr:row>59</xdr:row>
                <xdr:rowOff>0</xdr:rowOff>
              </from>
              <to>
                <xdr:col>23</xdr:col>
                <xdr:colOff>809625</xdr:colOff>
                <xdr:row>59</xdr:row>
                <xdr:rowOff>190500</xdr:rowOff>
              </to>
            </anchor>
          </controlPr>
        </control>
      </mc:Choice>
      <mc:Fallback>
        <control shapeId="3180" r:id="rId218" name="Control 108"/>
      </mc:Fallback>
    </mc:AlternateContent>
    <mc:AlternateContent xmlns:mc="http://schemas.openxmlformats.org/markup-compatibility/2006">
      <mc:Choice Requires="x14">
        <control shapeId="3181" r:id="rId220" name="Control 109">
          <controlPr defaultSize="0" r:id="rId221">
            <anchor moveWithCells="1">
              <from>
                <xdr:col>24</xdr:col>
                <xdr:colOff>171450</xdr:colOff>
                <xdr:row>59</xdr:row>
                <xdr:rowOff>0</xdr:rowOff>
              </from>
              <to>
                <xdr:col>24</xdr:col>
                <xdr:colOff>838200</xdr:colOff>
                <xdr:row>59</xdr:row>
                <xdr:rowOff>190500</xdr:rowOff>
              </to>
            </anchor>
          </controlPr>
        </control>
      </mc:Choice>
      <mc:Fallback>
        <control shapeId="3181" r:id="rId220" name="Control 109"/>
      </mc:Fallback>
    </mc:AlternateContent>
    <mc:AlternateContent xmlns:mc="http://schemas.openxmlformats.org/markup-compatibility/2006">
      <mc:Choice Requires="x14">
        <control shapeId="3182" r:id="rId222" name="Control 110">
          <controlPr defaultSize="0" r:id="rId223">
            <anchor moveWithCells="1">
              <from>
                <xdr:col>23</xdr:col>
                <xdr:colOff>142875</xdr:colOff>
                <xdr:row>59</xdr:row>
                <xdr:rowOff>266700</xdr:rowOff>
              </from>
              <to>
                <xdr:col>23</xdr:col>
                <xdr:colOff>809625</xdr:colOff>
                <xdr:row>60</xdr:row>
                <xdr:rowOff>161925</xdr:rowOff>
              </to>
            </anchor>
          </controlPr>
        </control>
      </mc:Choice>
      <mc:Fallback>
        <control shapeId="3182" r:id="rId222" name="Control 110"/>
      </mc:Fallback>
    </mc:AlternateContent>
    <mc:AlternateContent xmlns:mc="http://schemas.openxmlformats.org/markup-compatibility/2006">
      <mc:Choice Requires="x14">
        <control shapeId="3183" r:id="rId224" name="Control 111">
          <controlPr defaultSize="0" r:id="rId225">
            <anchor moveWithCells="1">
              <from>
                <xdr:col>24</xdr:col>
                <xdr:colOff>171450</xdr:colOff>
                <xdr:row>59</xdr:row>
                <xdr:rowOff>266700</xdr:rowOff>
              </from>
              <to>
                <xdr:col>24</xdr:col>
                <xdr:colOff>838200</xdr:colOff>
                <xdr:row>60</xdr:row>
                <xdr:rowOff>161925</xdr:rowOff>
              </to>
            </anchor>
          </controlPr>
        </control>
      </mc:Choice>
      <mc:Fallback>
        <control shapeId="3183" r:id="rId224" name="Control 111"/>
      </mc:Fallback>
    </mc:AlternateContent>
    <mc:AlternateContent xmlns:mc="http://schemas.openxmlformats.org/markup-compatibility/2006">
      <mc:Choice Requires="x14">
        <control shapeId="3184" r:id="rId226" name="Control 112">
          <controlPr defaultSize="0" r:id="rId227">
            <anchor moveWithCells="1">
              <from>
                <xdr:col>23</xdr:col>
                <xdr:colOff>142875</xdr:colOff>
                <xdr:row>60</xdr:row>
                <xdr:rowOff>257175</xdr:rowOff>
              </from>
              <to>
                <xdr:col>23</xdr:col>
                <xdr:colOff>809625</xdr:colOff>
                <xdr:row>61</xdr:row>
                <xdr:rowOff>161925</xdr:rowOff>
              </to>
            </anchor>
          </controlPr>
        </control>
      </mc:Choice>
      <mc:Fallback>
        <control shapeId="3184" r:id="rId226" name="Control 112"/>
      </mc:Fallback>
    </mc:AlternateContent>
    <mc:AlternateContent xmlns:mc="http://schemas.openxmlformats.org/markup-compatibility/2006">
      <mc:Choice Requires="x14">
        <control shapeId="3185" r:id="rId228" name="Control 113">
          <controlPr defaultSize="0" r:id="rId229">
            <anchor moveWithCells="1">
              <from>
                <xdr:col>24</xdr:col>
                <xdr:colOff>171450</xdr:colOff>
                <xdr:row>60</xdr:row>
                <xdr:rowOff>257175</xdr:rowOff>
              </from>
              <to>
                <xdr:col>24</xdr:col>
                <xdr:colOff>838200</xdr:colOff>
                <xdr:row>61</xdr:row>
                <xdr:rowOff>161925</xdr:rowOff>
              </to>
            </anchor>
          </controlPr>
        </control>
      </mc:Choice>
      <mc:Fallback>
        <control shapeId="3185" r:id="rId228" name="Control 113"/>
      </mc:Fallback>
    </mc:AlternateContent>
    <mc:AlternateContent xmlns:mc="http://schemas.openxmlformats.org/markup-compatibility/2006">
      <mc:Choice Requires="x14">
        <control shapeId="3186" r:id="rId230" name="Control 114">
          <controlPr defaultSize="0" r:id="rId231">
            <anchor moveWithCells="1">
              <from>
                <xdr:col>23</xdr:col>
                <xdr:colOff>142875</xdr:colOff>
                <xdr:row>61</xdr:row>
                <xdr:rowOff>238125</xdr:rowOff>
              </from>
              <to>
                <xdr:col>23</xdr:col>
                <xdr:colOff>809625</xdr:colOff>
                <xdr:row>62</xdr:row>
                <xdr:rowOff>133350</xdr:rowOff>
              </to>
            </anchor>
          </controlPr>
        </control>
      </mc:Choice>
      <mc:Fallback>
        <control shapeId="3186" r:id="rId230" name="Control 114"/>
      </mc:Fallback>
    </mc:AlternateContent>
    <mc:AlternateContent xmlns:mc="http://schemas.openxmlformats.org/markup-compatibility/2006">
      <mc:Choice Requires="x14">
        <control shapeId="3187" r:id="rId232" name="Control 115">
          <controlPr defaultSize="0" r:id="rId233">
            <anchor moveWithCells="1">
              <from>
                <xdr:col>24</xdr:col>
                <xdr:colOff>171450</xdr:colOff>
                <xdr:row>61</xdr:row>
                <xdr:rowOff>238125</xdr:rowOff>
              </from>
              <to>
                <xdr:col>24</xdr:col>
                <xdr:colOff>838200</xdr:colOff>
                <xdr:row>62</xdr:row>
                <xdr:rowOff>133350</xdr:rowOff>
              </to>
            </anchor>
          </controlPr>
        </control>
      </mc:Choice>
      <mc:Fallback>
        <control shapeId="3187" r:id="rId232" name="Control 115"/>
      </mc:Fallback>
    </mc:AlternateContent>
    <mc:AlternateContent xmlns:mc="http://schemas.openxmlformats.org/markup-compatibility/2006">
      <mc:Choice Requires="x14">
        <control shapeId="3188" r:id="rId234" name="Control 116">
          <controlPr defaultSize="0" r:id="rId235">
            <anchor moveWithCells="1">
              <from>
                <xdr:col>23</xdr:col>
                <xdr:colOff>142875</xdr:colOff>
                <xdr:row>62</xdr:row>
                <xdr:rowOff>228600</xdr:rowOff>
              </from>
              <to>
                <xdr:col>23</xdr:col>
                <xdr:colOff>809625</xdr:colOff>
                <xdr:row>63</xdr:row>
                <xdr:rowOff>133350</xdr:rowOff>
              </to>
            </anchor>
          </controlPr>
        </control>
      </mc:Choice>
      <mc:Fallback>
        <control shapeId="3188" r:id="rId234" name="Control 116"/>
      </mc:Fallback>
    </mc:AlternateContent>
    <mc:AlternateContent xmlns:mc="http://schemas.openxmlformats.org/markup-compatibility/2006">
      <mc:Choice Requires="x14">
        <control shapeId="3189" r:id="rId236" name="Control 117">
          <controlPr defaultSize="0" r:id="rId237">
            <anchor moveWithCells="1">
              <from>
                <xdr:col>24</xdr:col>
                <xdr:colOff>171450</xdr:colOff>
                <xdr:row>62</xdr:row>
                <xdr:rowOff>228600</xdr:rowOff>
              </from>
              <to>
                <xdr:col>24</xdr:col>
                <xdr:colOff>838200</xdr:colOff>
                <xdr:row>63</xdr:row>
                <xdr:rowOff>133350</xdr:rowOff>
              </to>
            </anchor>
          </controlPr>
        </control>
      </mc:Choice>
      <mc:Fallback>
        <control shapeId="3189" r:id="rId236" name="Control 117"/>
      </mc:Fallback>
    </mc:AlternateContent>
    <mc:AlternateContent xmlns:mc="http://schemas.openxmlformats.org/markup-compatibility/2006">
      <mc:Choice Requires="x14">
        <control shapeId="3190" r:id="rId238" name="Control 118">
          <controlPr defaultSize="0" r:id="rId239">
            <anchor moveWithCells="1">
              <from>
                <xdr:col>23</xdr:col>
                <xdr:colOff>142875</xdr:colOff>
                <xdr:row>63</xdr:row>
                <xdr:rowOff>209550</xdr:rowOff>
              </from>
              <to>
                <xdr:col>23</xdr:col>
                <xdr:colOff>809625</xdr:colOff>
                <xdr:row>64</xdr:row>
                <xdr:rowOff>104775</xdr:rowOff>
              </to>
            </anchor>
          </controlPr>
        </control>
      </mc:Choice>
      <mc:Fallback>
        <control shapeId="3190" r:id="rId238" name="Control 118"/>
      </mc:Fallback>
    </mc:AlternateContent>
    <mc:AlternateContent xmlns:mc="http://schemas.openxmlformats.org/markup-compatibility/2006">
      <mc:Choice Requires="x14">
        <control shapeId="3191" r:id="rId240" name="Control 119">
          <controlPr defaultSize="0" r:id="rId241">
            <anchor moveWithCells="1">
              <from>
                <xdr:col>24</xdr:col>
                <xdr:colOff>171450</xdr:colOff>
                <xdr:row>63</xdr:row>
                <xdr:rowOff>209550</xdr:rowOff>
              </from>
              <to>
                <xdr:col>24</xdr:col>
                <xdr:colOff>838200</xdr:colOff>
                <xdr:row>64</xdr:row>
                <xdr:rowOff>104775</xdr:rowOff>
              </to>
            </anchor>
          </controlPr>
        </control>
      </mc:Choice>
      <mc:Fallback>
        <control shapeId="3191" r:id="rId240" name="Control 119"/>
      </mc:Fallback>
    </mc:AlternateContent>
    <mc:AlternateContent xmlns:mc="http://schemas.openxmlformats.org/markup-compatibility/2006">
      <mc:Choice Requires="x14">
        <control shapeId="3192" r:id="rId242" name="Control 120">
          <controlPr defaultSize="0" r:id="rId243">
            <anchor moveWithCells="1">
              <from>
                <xdr:col>23</xdr:col>
                <xdr:colOff>142875</xdr:colOff>
                <xdr:row>64</xdr:row>
                <xdr:rowOff>180975</xdr:rowOff>
              </from>
              <to>
                <xdr:col>23</xdr:col>
                <xdr:colOff>809625</xdr:colOff>
                <xdr:row>65</xdr:row>
                <xdr:rowOff>76200</xdr:rowOff>
              </to>
            </anchor>
          </controlPr>
        </control>
      </mc:Choice>
      <mc:Fallback>
        <control shapeId="3192" r:id="rId242" name="Control 120"/>
      </mc:Fallback>
    </mc:AlternateContent>
    <mc:AlternateContent xmlns:mc="http://schemas.openxmlformats.org/markup-compatibility/2006">
      <mc:Choice Requires="x14">
        <control shapeId="3193" r:id="rId244" name="Control 121">
          <controlPr defaultSize="0" r:id="rId245">
            <anchor moveWithCells="1">
              <from>
                <xdr:col>24</xdr:col>
                <xdr:colOff>171450</xdr:colOff>
                <xdr:row>64</xdr:row>
                <xdr:rowOff>180975</xdr:rowOff>
              </from>
              <to>
                <xdr:col>24</xdr:col>
                <xdr:colOff>838200</xdr:colOff>
                <xdr:row>65</xdr:row>
                <xdr:rowOff>76200</xdr:rowOff>
              </to>
            </anchor>
          </controlPr>
        </control>
      </mc:Choice>
      <mc:Fallback>
        <control shapeId="3193" r:id="rId244" name="Control 121"/>
      </mc:Fallback>
    </mc:AlternateContent>
    <mc:AlternateContent xmlns:mc="http://schemas.openxmlformats.org/markup-compatibility/2006">
      <mc:Choice Requires="x14">
        <control shapeId="3194" r:id="rId246" name="Control 122">
          <controlPr defaultSize="0" r:id="rId247">
            <anchor moveWithCells="1">
              <from>
                <xdr:col>23</xdr:col>
                <xdr:colOff>142875</xdr:colOff>
                <xdr:row>65</xdr:row>
                <xdr:rowOff>171450</xdr:rowOff>
              </from>
              <to>
                <xdr:col>23</xdr:col>
                <xdr:colOff>809625</xdr:colOff>
                <xdr:row>66</xdr:row>
                <xdr:rowOff>76200</xdr:rowOff>
              </to>
            </anchor>
          </controlPr>
        </control>
      </mc:Choice>
      <mc:Fallback>
        <control shapeId="3194" r:id="rId246" name="Control 122"/>
      </mc:Fallback>
    </mc:AlternateContent>
    <mc:AlternateContent xmlns:mc="http://schemas.openxmlformats.org/markup-compatibility/2006">
      <mc:Choice Requires="x14">
        <control shapeId="3195" r:id="rId248" name="Control 123">
          <controlPr defaultSize="0" r:id="rId249">
            <anchor moveWithCells="1">
              <from>
                <xdr:col>24</xdr:col>
                <xdr:colOff>171450</xdr:colOff>
                <xdr:row>65</xdr:row>
                <xdr:rowOff>171450</xdr:rowOff>
              </from>
              <to>
                <xdr:col>24</xdr:col>
                <xdr:colOff>838200</xdr:colOff>
                <xdr:row>66</xdr:row>
                <xdr:rowOff>76200</xdr:rowOff>
              </to>
            </anchor>
          </controlPr>
        </control>
      </mc:Choice>
      <mc:Fallback>
        <control shapeId="3195" r:id="rId248" name="Control 123"/>
      </mc:Fallback>
    </mc:AlternateContent>
    <mc:AlternateContent xmlns:mc="http://schemas.openxmlformats.org/markup-compatibility/2006">
      <mc:Choice Requires="x14">
        <control shapeId="3196" r:id="rId250" name="Control 124">
          <controlPr defaultSize="0" r:id="rId251">
            <anchor moveWithCells="1">
              <from>
                <xdr:col>23</xdr:col>
                <xdr:colOff>142875</xdr:colOff>
                <xdr:row>66</xdr:row>
                <xdr:rowOff>152400</xdr:rowOff>
              </from>
              <to>
                <xdr:col>23</xdr:col>
                <xdr:colOff>809625</xdr:colOff>
                <xdr:row>67</xdr:row>
                <xdr:rowOff>47625</xdr:rowOff>
              </to>
            </anchor>
          </controlPr>
        </control>
      </mc:Choice>
      <mc:Fallback>
        <control shapeId="3196" r:id="rId250" name="Control 124"/>
      </mc:Fallback>
    </mc:AlternateContent>
    <mc:AlternateContent xmlns:mc="http://schemas.openxmlformats.org/markup-compatibility/2006">
      <mc:Choice Requires="x14">
        <control shapeId="3197" r:id="rId252" name="Control 125">
          <controlPr defaultSize="0" r:id="rId253">
            <anchor moveWithCells="1">
              <from>
                <xdr:col>24</xdr:col>
                <xdr:colOff>171450</xdr:colOff>
                <xdr:row>66</xdr:row>
                <xdr:rowOff>152400</xdr:rowOff>
              </from>
              <to>
                <xdr:col>24</xdr:col>
                <xdr:colOff>838200</xdr:colOff>
                <xdr:row>67</xdr:row>
                <xdr:rowOff>47625</xdr:rowOff>
              </to>
            </anchor>
          </controlPr>
        </control>
      </mc:Choice>
      <mc:Fallback>
        <control shapeId="3197" r:id="rId252" name="Control 125"/>
      </mc:Fallback>
    </mc:AlternateContent>
    <mc:AlternateContent xmlns:mc="http://schemas.openxmlformats.org/markup-compatibility/2006">
      <mc:Choice Requires="x14">
        <control shapeId="3198" r:id="rId254" name="Control 126">
          <controlPr defaultSize="0" r:id="rId255">
            <anchor moveWithCells="1">
              <from>
                <xdr:col>23</xdr:col>
                <xdr:colOff>142875</xdr:colOff>
                <xdr:row>67</xdr:row>
                <xdr:rowOff>142875</xdr:rowOff>
              </from>
              <to>
                <xdr:col>23</xdr:col>
                <xdr:colOff>809625</xdr:colOff>
                <xdr:row>68</xdr:row>
                <xdr:rowOff>47625</xdr:rowOff>
              </to>
            </anchor>
          </controlPr>
        </control>
      </mc:Choice>
      <mc:Fallback>
        <control shapeId="3198" r:id="rId254" name="Control 126"/>
      </mc:Fallback>
    </mc:AlternateContent>
    <mc:AlternateContent xmlns:mc="http://schemas.openxmlformats.org/markup-compatibility/2006">
      <mc:Choice Requires="x14">
        <control shapeId="3199" r:id="rId256" name="Control 127">
          <controlPr defaultSize="0" r:id="rId257">
            <anchor moveWithCells="1">
              <from>
                <xdr:col>24</xdr:col>
                <xdr:colOff>171450</xdr:colOff>
                <xdr:row>67</xdr:row>
                <xdr:rowOff>142875</xdr:rowOff>
              </from>
              <to>
                <xdr:col>24</xdr:col>
                <xdr:colOff>838200</xdr:colOff>
                <xdr:row>68</xdr:row>
                <xdr:rowOff>47625</xdr:rowOff>
              </to>
            </anchor>
          </controlPr>
        </control>
      </mc:Choice>
      <mc:Fallback>
        <control shapeId="3199" r:id="rId256" name="Control 127"/>
      </mc:Fallback>
    </mc:AlternateContent>
    <mc:AlternateContent xmlns:mc="http://schemas.openxmlformats.org/markup-compatibility/2006">
      <mc:Choice Requires="x14">
        <control shapeId="3200" r:id="rId258" name="Control 128">
          <controlPr defaultSize="0" r:id="rId259">
            <anchor moveWithCells="1">
              <from>
                <xdr:col>23</xdr:col>
                <xdr:colOff>142875</xdr:colOff>
                <xdr:row>68</xdr:row>
                <xdr:rowOff>133350</xdr:rowOff>
              </from>
              <to>
                <xdr:col>23</xdr:col>
                <xdr:colOff>809625</xdr:colOff>
                <xdr:row>69</xdr:row>
                <xdr:rowOff>28575</xdr:rowOff>
              </to>
            </anchor>
          </controlPr>
        </control>
      </mc:Choice>
      <mc:Fallback>
        <control shapeId="3200" r:id="rId258" name="Control 128"/>
      </mc:Fallback>
    </mc:AlternateContent>
    <mc:AlternateContent xmlns:mc="http://schemas.openxmlformats.org/markup-compatibility/2006">
      <mc:Choice Requires="x14">
        <control shapeId="3201" r:id="rId260" name="Control 129">
          <controlPr defaultSize="0" r:id="rId261">
            <anchor moveWithCells="1">
              <from>
                <xdr:col>24</xdr:col>
                <xdr:colOff>171450</xdr:colOff>
                <xdr:row>68</xdr:row>
                <xdr:rowOff>133350</xdr:rowOff>
              </from>
              <to>
                <xdr:col>24</xdr:col>
                <xdr:colOff>838200</xdr:colOff>
                <xdr:row>69</xdr:row>
                <xdr:rowOff>28575</xdr:rowOff>
              </to>
            </anchor>
          </controlPr>
        </control>
      </mc:Choice>
      <mc:Fallback>
        <control shapeId="3201" r:id="rId260" name="Control 129"/>
      </mc:Fallback>
    </mc:AlternateContent>
    <mc:AlternateContent xmlns:mc="http://schemas.openxmlformats.org/markup-compatibility/2006">
      <mc:Choice Requires="x14">
        <control shapeId="3202" r:id="rId262" name="Control 130">
          <controlPr defaultSize="0" r:id="rId263">
            <anchor moveWithCells="1">
              <from>
                <xdr:col>23</xdr:col>
                <xdr:colOff>142875</xdr:colOff>
                <xdr:row>69</xdr:row>
                <xdr:rowOff>114300</xdr:rowOff>
              </from>
              <to>
                <xdr:col>23</xdr:col>
                <xdr:colOff>809625</xdr:colOff>
                <xdr:row>70</xdr:row>
                <xdr:rowOff>19050</xdr:rowOff>
              </to>
            </anchor>
          </controlPr>
        </control>
      </mc:Choice>
      <mc:Fallback>
        <control shapeId="3202" r:id="rId262" name="Control 130"/>
      </mc:Fallback>
    </mc:AlternateContent>
    <mc:AlternateContent xmlns:mc="http://schemas.openxmlformats.org/markup-compatibility/2006">
      <mc:Choice Requires="x14">
        <control shapeId="3203" r:id="rId264" name="Control 131">
          <controlPr defaultSize="0" r:id="rId265">
            <anchor moveWithCells="1">
              <from>
                <xdr:col>24</xdr:col>
                <xdr:colOff>171450</xdr:colOff>
                <xdr:row>69</xdr:row>
                <xdr:rowOff>114300</xdr:rowOff>
              </from>
              <to>
                <xdr:col>24</xdr:col>
                <xdr:colOff>838200</xdr:colOff>
                <xdr:row>70</xdr:row>
                <xdr:rowOff>19050</xdr:rowOff>
              </to>
            </anchor>
          </controlPr>
        </control>
      </mc:Choice>
      <mc:Fallback>
        <control shapeId="3203" r:id="rId264" name="Control 131"/>
      </mc:Fallback>
    </mc:AlternateContent>
    <mc:AlternateContent xmlns:mc="http://schemas.openxmlformats.org/markup-compatibility/2006">
      <mc:Choice Requires="x14">
        <control shapeId="3204" r:id="rId266" name="Control 132">
          <controlPr defaultSize="0" r:id="rId267">
            <anchor moveWithCells="1">
              <from>
                <xdr:col>23</xdr:col>
                <xdr:colOff>142875</xdr:colOff>
                <xdr:row>70</xdr:row>
                <xdr:rowOff>104775</xdr:rowOff>
              </from>
              <to>
                <xdr:col>23</xdr:col>
                <xdr:colOff>809625</xdr:colOff>
                <xdr:row>71</xdr:row>
                <xdr:rowOff>0</xdr:rowOff>
              </to>
            </anchor>
          </controlPr>
        </control>
      </mc:Choice>
      <mc:Fallback>
        <control shapeId="3204" r:id="rId266" name="Control 132"/>
      </mc:Fallback>
    </mc:AlternateContent>
    <mc:AlternateContent xmlns:mc="http://schemas.openxmlformats.org/markup-compatibility/2006">
      <mc:Choice Requires="x14">
        <control shapeId="3205" r:id="rId268" name="Control 133">
          <controlPr defaultSize="0" r:id="rId269">
            <anchor moveWithCells="1">
              <from>
                <xdr:col>24</xdr:col>
                <xdr:colOff>171450</xdr:colOff>
                <xdr:row>70</xdr:row>
                <xdr:rowOff>104775</xdr:rowOff>
              </from>
              <to>
                <xdr:col>24</xdr:col>
                <xdr:colOff>838200</xdr:colOff>
                <xdr:row>71</xdr:row>
                <xdr:rowOff>0</xdr:rowOff>
              </to>
            </anchor>
          </controlPr>
        </control>
      </mc:Choice>
      <mc:Fallback>
        <control shapeId="3205" r:id="rId268" name="Control 133"/>
      </mc:Fallback>
    </mc:AlternateContent>
    <mc:AlternateContent xmlns:mc="http://schemas.openxmlformats.org/markup-compatibility/2006">
      <mc:Choice Requires="x14">
        <control shapeId="3206" r:id="rId270" name="Control 134">
          <controlPr defaultSize="0" r:id="rId271">
            <anchor moveWithCells="1">
              <from>
                <xdr:col>23</xdr:col>
                <xdr:colOff>142875</xdr:colOff>
                <xdr:row>71</xdr:row>
                <xdr:rowOff>76200</xdr:rowOff>
              </from>
              <to>
                <xdr:col>23</xdr:col>
                <xdr:colOff>809625</xdr:colOff>
                <xdr:row>71</xdr:row>
                <xdr:rowOff>266700</xdr:rowOff>
              </to>
            </anchor>
          </controlPr>
        </control>
      </mc:Choice>
      <mc:Fallback>
        <control shapeId="3206" r:id="rId270" name="Control 134"/>
      </mc:Fallback>
    </mc:AlternateContent>
    <mc:AlternateContent xmlns:mc="http://schemas.openxmlformats.org/markup-compatibility/2006">
      <mc:Choice Requires="x14">
        <control shapeId="3207" r:id="rId272" name="Control 135">
          <controlPr defaultSize="0" r:id="rId273">
            <anchor moveWithCells="1">
              <from>
                <xdr:col>24</xdr:col>
                <xdr:colOff>171450</xdr:colOff>
                <xdr:row>71</xdr:row>
                <xdr:rowOff>76200</xdr:rowOff>
              </from>
              <to>
                <xdr:col>24</xdr:col>
                <xdr:colOff>838200</xdr:colOff>
                <xdr:row>71</xdr:row>
                <xdr:rowOff>266700</xdr:rowOff>
              </to>
            </anchor>
          </controlPr>
        </control>
      </mc:Choice>
      <mc:Fallback>
        <control shapeId="3207" r:id="rId272" name="Control 135"/>
      </mc:Fallback>
    </mc:AlternateContent>
    <mc:AlternateContent xmlns:mc="http://schemas.openxmlformats.org/markup-compatibility/2006">
      <mc:Choice Requires="x14">
        <control shapeId="3208" r:id="rId274" name="Control 136">
          <controlPr defaultSize="0" r:id="rId275">
            <anchor moveWithCells="1">
              <from>
                <xdr:col>23</xdr:col>
                <xdr:colOff>142875</xdr:colOff>
                <xdr:row>72</xdr:row>
                <xdr:rowOff>57150</xdr:rowOff>
              </from>
              <to>
                <xdr:col>23</xdr:col>
                <xdr:colOff>809625</xdr:colOff>
                <xdr:row>72</xdr:row>
                <xdr:rowOff>247650</xdr:rowOff>
              </to>
            </anchor>
          </controlPr>
        </control>
      </mc:Choice>
      <mc:Fallback>
        <control shapeId="3208" r:id="rId274" name="Control 136"/>
      </mc:Fallback>
    </mc:AlternateContent>
    <mc:AlternateContent xmlns:mc="http://schemas.openxmlformats.org/markup-compatibility/2006">
      <mc:Choice Requires="x14">
        <control shapeId="3209" r:id="rId276" name="Control 137">
          <controlPr defaultSize="0" r:id="rId277">
            <anchor moveWithCells="1">
              <from>
                <xdr:col>24</xdr:col>
                <xdr:colOff>171450</xdr:colOff>
                <xdr:row>72</xdr:row>
                <xdr:rowOff>57150</xdr:rowOff>
              </from>
              <to>
                <xdr:col>24</xdr:col>
                <xdr:colOff>838200</xdr:colOff>
                <xdr:row>72</xdr:row>
                <xdr:rowOff>247650</xdr:rowOff>
              </to>
            </anchor>
          </controlPr>
        </control>
      </mc:Choice>
      <mc:Fallback>
        <control shapeId="3209" r:id="rId276" name="Control 137"/>
      </mc:Fallback>
    </mc:AlternateContent>
    <mc:AlternateContent xmlns:mc="http://schemas.openxmlformats.org/markup-compatibility/2006">
      <mc:Choice Requires="x14">
        <control shapeId="3210" r:id="rId278" name="Control 138">
          <controlPr defaultSize="0" r:id="rId279">
            <anchor moveWithCells="1">
              <from>
                <xdr:col>23</xdr:col>
                <xdr:colOff>142875</xdr:colOff>
                <xdr:row>73</xdr:row>
                <xdr:rowOff>47625</xdr:rowOff>
              </from>
              <to>
                <xdr:col>23</xdr:col>
                <xdr:colOff>809625</xdr:colOff>
                <xdr:row>73</xdr:row>
                <xdr:rowOff>238125</xdr:rowOff>
              </to>
            </anchor>
          </controlPr>
        </control>
      </mc:Choice>
      <mc:Fallback>
        <control shapeId="3210" r:id="rId278" name="Control 138"/>
      </mc:Fallback>
    </mc:AlternateContent>
    <mc:AlternateContent xmlns:mc="http://schemas.openxmlformats.org/markup-compatibility/2006">
      <mc:Choice Requires="x14">
        <control shapeId="3211" r:id="rId280" name="Control 139">
          <controlPr defaultSize="0" r:id="rId281">
            <anchor moveWithCells="1">
              <from>
                <xdr:col>24</xdr:col>
                <xdr:colOff>171450</xdr:colOff>
                <xdr:row>73</xdr:row>
                <xdr:rowOff>47625</xdr:rowOff>
              </from>
              <to>
                <xdr:col>24</xdr:col>
                <xdr:colOff>838200</xdr:colOff>
                <xdr:row>73</xdr:row>
                <xdr:rowOff>238125</xdr:rowOff>
              </to>
            </anchor>
          </controlPr>
        </control>
      </mc:Choice>
      <mc:Fallback>
        <control shapeId="3211" r:id="rId280" name="Control 139"/>
      </mc:Fallback>
    </mc:AlternateContent>
    <mc:AlternateContent xmlns:mc="http://schemas.openxmlformats.org/markup-compatibility/2006">
      <mc:Choice Requires="x14">
        <control shapeId="3212" r:id="rId282" name="Control 140">
          <controlPr defaultSize="0" r:id="rId283">
            <anchor moveWithCells="1">
              <from>
                <xdr:col>23</xdr:col>
                <xdr:colOff>142875</xdr:colOff>
                <xdr:row>74</xdr:row>
                <xdr:rowOff>28575</xdr:rowOff>
              </from>
              <to>
                <xdr:col>23</xdr:col>
                <xdr:colOff>809625</xdr:colOff>
                <xdr:row>74</xdr:row>
                <xdr:rowOff>219075</xdr:rowOff>
              </to>
            </anchor>
          </controlPr>
        </control>
      </mc:Choice>
      <mc:Fallback>
        <control shapeId="3212" r:id="rId282" name="Control 140"/>
      </mc:Fallback>
    </mc:AlternateContent>
    <mc:AlternateContent xmlns:mc="http://schemas.openxmlformats.org/markup-compatibility/2006">
      <mc:Choice Requires="x14">
        <control shapeId="3213" r:id="rId284" name="Control 141">
          <controlPr defaultSize="0" r:id="rId285">
            <anchor moveWithCells="1">
              <from>
                <xdr:col>24</xdr:col>
                <xdr:colOff>171450</xdr:colOff>
                <xdr:row>74</xdr:row>
                <xdr:rowOff>28575</xdr:rowOff>
              </from>
              <to>
                <xdr:col>24</xdr:col>
                <xdr:colOff>838200</xdr:colOff>
                <xdr:row>74</xdr:row>
                <xdr:rowOff>219075</xdr:rowOff>
              </to>
            </anchor>
          </controlPr>
        </control>
      </mc:Choice>
      <mc:Fallback>
        <control shapeId="3213" r:id="rId284" name="Control 141"/>
      </mc:Fallback>
    </mc:AlternateContent>
    <mc:AlternateContent xmlns:mc="http://schemas.openxmlformats.org/markup-compatibility/2006">
      <mc:Choice Requires="x14">
        <control shapeId="3214" r:id="rId286" name="Control 142">
          <controlPr defaultSize="0" r:id="rId287">
            <anchor moveWithCells="1">
              <from>
                <xdr:col>23</xdr:col>
                <xdr:colOff>142875</xdr:colOff>
                <xdr:row>75</xdr:row>
                <xdr:rowOff>19050</xdr:rowOff>
              </from>
              <to>
                <xdr:col>23</xdr:col>
                <xdr:colOff>809625</xdr:colOff>
                <xdr:row>75</xdr:row>
                <xdr:rowOff>209550</xdr:rowOff>
              </to>
            </anchor>
          </controlPr>
        </control>
      </mc:Choice>
      <mc:Fallback>
        <control shapeId="3214" r:id="rId286" name="Control 142"/>
      </mc:Fallback>
    </mc:AlternateContent>
    <mc:AlternateContent xmlns:mc="http://schemas.openxmlformats.org/markup-compatibility/2006">
      <mc:Choice Requires="x14">
        <control shapeId="3215" r:id="rId288" name="Control 143">
          <controlPr defaultSize="0" r:id="rId289">
            <anchor moveWithCells="1">
              <from>
                <xdr:col>24</xdr:col>
                <xdr:colOff>171450</xdr:colOff>
                <xdr:row>75</xdr:row>
                <xdr:rowOff>19050</xdr:rowOff>
              </from>
              <to>
                <xdr:col>24</xdr:col>
                <xdr:colOff>838200</xdr:colOff>
                <xdr:row>75</xdr:row>
                <xdr:rowOff>209550</xdr:rowOff>
              </to>
            </anchor>
          </controlPr>
        </control>
      </mc:Choice>
      <mc:Fallback>
        <control shapeId="3215" r:id="rId288" name="Control 143"/>
      </mc:Fallback>
    </mc:AlternateContent>
    <mc:AlternateContent xmlns:mc="http://schemas.openxmlformats.org/markup-compatibility/2006">
      <mc:Choice Requires="x14">
        <control shapeId="3216" r:id="rId290" name="Control 144">
          <controlPr defaultSize="0" r:id="rId291">
            <anchor moveWithCells="1">
              <from>
                <xdr:col>23</xdr:col>
                <xdr:colOff>142875</xdr:colOff>
                <xdr:row>76</xdr:row>
                <xdr:rowOff>0</xdr:rowOff>
              </from>
              <to>
                <xdr:col>23</xdr:col>
                <xdr:colOff>809625</xdr:colOff>
                <xdr:row>76</xdr:row>
                <xdr:rowOff>180975</xdr:rowOff>
              </to>
            </anchor>
          </controlPr>
        </control>
      </mc:Choice>
      <mc:Fallback>
        <control shapeId="3216" r:id="rId290" name="Control 144"/>
      </mc:Fallback>
    </mc:AlternateContent>
    <mc:AlternateContent xmlns:mc="http://schemas.openxmlformats.org/markup-compatibility/2006">
      <mc:Choice Requires="x14">
        <control shapeId="3217" r:id="rId292" name="Control 145">
          <controlPr defaultSize="0" r:id="rId293">
            <anchor moveWithCells="1">
              <from>
                <xdr:col>24</xdr:col>
                <xdr:colOff>171450</xdr:colOff>
                <xdr:row>76</xdr:row>
                <xdr:rowOff>0</xdr:rowOff>
              </from>
              <to>
                <xdr:col>24</xdr:col>
                <xdr:colOff>838200</xdr:colOff>
                <xdr:row>76</xdr:row>
                <xdr:rowOff>180975</xdr:rowOff>
              </to>
            </anchor>
          </controlPr>
        </control>
      </mc:Choice>
      <mc:Fallback>
        <control shapeId="3217" r:id="rId292" name="Control 145"/>
      </mc:Fallback>
    </mc:AlternateContent>
    <mc:AlternateContent xmlns:mc="http://schemas.openxmlformats.org/markup-compatibility/2006">
      <mc:Choice Requires="x14">
        <control shapeId="3218" r:id="rId294" name="Control 146">
          <controlPr defaultSize="0" r:id="rId295">
            <anchor moveWithCells="1">
              <from>
                <xdr:col>23</xdr:col>
                <xdr:colOff>142875</xdr:colOff>
                <xdr:row>76</xdr:row>
                <xdr:rowOff>266700</xdr:rowOff>
              </from>
              <to>
                <xdr:col>23</xdr:col>
                <xdr:colOff>809625</xdr:colOff>
                <xdr:row>77</xdr:row>
                <xdr:rowOff>161925</xdr:rowOff>
              </to>
            </anchor>
          </controlPr>
        </control>
      </mc:Choice>
      <mc:Fallback>
        <control shapeId="3218" r:id="rId294" name="Control 146"/>
      </mc:Fallback>
    </mc:AlternateContent>
    <mc:AlternateContent xmlns:mc="http://schemas.openxmlformats.org/markup-compatibility/2006">
      <mc:Choice Requires="x14">
        <control shapeId="3219" r:id="rId296" name="Control 147">
          <controlPr defaultSize="0" r:id="rId297">
            <anchor moveWithCells="1">
              <from>
                <xdr:col>24</xdr:col>
                <xdr:colOff>171450</xdr:colOff>
                <xdr:row>76</xdr:row>
                <xdr:rowOff>266700</xdr:rowOff>
              </from>
              <to>
                <xdr:col>24</xdr:col>
                <xdr:colOff>838200</xdr:colOff>
                <xdr:row>77</xdr:row>
                <xdr:rowOff>161925</xdr:rowOff>
              </to>
            </anchor>
          </controlPr>
        </control>
      </mc:Choice>
      <mc:Fallback>
        <control shapeId="3219" r:id="rId296" name="Control 147"/>
      </mc:Fallback>
    </mc:AlternateContent>
    <mc:AlternateContent xmlns:mc="http://schemas.openxmlformats.org/markup-compatibility/2006">
      <mc:Choice Requires="x14">
        <control shapeId="3220" r:id="rId298" name="Control 148">
          <controlPr defaultSize="0" r:id="rId299">
            <anchor moveWithCells="1">
              <from>
                <xdr:col>23</xdr:col>
                <xdr:colOff>142875</xdr:colOff>
                <xdr:row>77</xdr:row>
                <xdr:rowOff>247650</xdr:rowOff>
              </from>
              <to>
                <xdr:col>23</xdr:col>
                <xdr:colOff>809625</xdr:colOff>
                <xdr:row>78</xdr:row>
                <xdr:rowOff>152400</xdr:rowOff>
              </to>
            </anchor>
          </controlPr>
        </control>
      </mc:Choice>
      <mc:Fallback>
        <control shapeId="3220" r:id="rId298" name="Control 148"/>
      </mc:Fallback>
    </mc:AlternateContent>
    <mc:AlternateContent xmlns:mc="http://schemas.openxmlformats.org/markup-compatibility/2006">
      <mc:Choice Requires="x14">
        <control shapeId="3221" r:id="rId300" name="Control 149">
          <controlPr defaultSize="0" r:id="rId301">
            <anchor moveWithCells="1">
              <from>
                <xdr:col>24</xdr:col>
                <xdr:colOff>171450</xdr:colOff>
                <xdr:row>77</xdr:row>
                <xdr:rowOff>247650</xdr:rowOff>
              </from>
              <to>
                <xdr:col>24</xdr:col>
                <xdr:colOff>838200</xdr:colOff>
                <xdr:row>78</xdr:row>
                <xdr:rowOff>152400</xdr:rowOff>
              </to>
            </anchor>
          </controlPr>
        </control>
      </mc:Choice>
      <mc:Fallback>
        <control shapeId="3221" r:id="rId300" name="Control 149"/>
      </mc:Fallback>
    </mc:AlternateContent>
    <mc:AlternateContent xmlns:mc="http://schemas.openxmlformats.org/markup-compatibility/2006">
      <mc:Choice Requires="x14">
        <control shapeId="3222" r:id="rId302" name="Control 150">
          <controlPr defaultSize="0" r:id="rId303">
            <anchor moveWithCells="1">
              <from>
                <xdr:col>23</xdr:col>
                <xdr:colOff>142875</xdr:colOff>
                <xdr:row>78</xdr:row>
                <xdr:rowOff>238125</xdr:rowOff>
              </from>
              <to>
                <xdr:col>23</xdr:col>
                <xdr:colOff>809625</xdr:colOff>
                <xdr:row>79</xdr:row>
                <xdr:rowOff>133350</xdr:rowOff>
              </to>
            </anchor>
          </controlPr>
        </control>
      </mc:Choice>
      <mc:Fallback>
        <control shapeId="3222" r:id="rId302" name="Control 150"/>
      </mc:Fallback>
    </mc:AlternateContent>
    <mc:AlternateContent xmlns:mc="http://schemas.openxmlformats.org/markup-compatibility/2006">
      <mc:Choice Requires="x14">
        <control shapeId="3223" r:id="rId304" name="Control 151">
          <controlPr defaultSize="0" r:id="rId305">
            <anchor moveWithCells="1">
              <from>
                <xdr:col>24</xdr:col>
                <xdr:colOff>171450</xdr:colOff>
                <xdr:row>78</xdr:row>
                <xdr:rowOff>238125</xdr:rowOff>
              </from>
              <to>
                <xdr:col>24</xdr:col>
                <xdr:colOff>838200</xdr:colOff>
                <xdr:row>79</xdr:row>
                <xdr:rowOff>133350</xdr:rowOff>
              </to>
            </anchor>
          </controlPr>
        </control>
      </mc:Choice>
      <mc:Fallback>
        <control shapeId="3223" r:id="rId304" name="Control 151"/>
      </mc:Fallback>
    </mc:AlternateContent>
    <mc:AlternateContent xmlns:mc="http://schemas.openxmlformats.org/markup-compatibility/2006">
      <mc:Choice Requires="x14">
        <control shapeId="3224" r:id="rId306" name="Control 152">
          <controlPr defaultSize="0" r:id="rId307">
            <anchor moveWithCells="1">
              <from>
                <xdr:col>23</xdr:col>
                <xdr:colOff>142875</xdr:colOff>
                <xdr:row>79</xdr:row>
                <xdr:rowOff>219075</xdr:rowOff>
              </from>
              <to>
                <xdr:col>23</xdr:col>
                <xdr:colOff>752475</xdr:colOff>
                <xdr:row>80</xdr:row>
                <xdr:rowOff>180975</xdr:rowOff>
              </to>
            </anchor>
          </controlPr>
        </control>
      </mc:Choice>
      <mc:Fallback>
        <control shapeId="3224" r:id="rId306" name="Control 15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sheetPr codeName="List4"/>
  <dimension ref="A1:BS118"/>
  <sheetViews>
    <sheetView topLeftCell="A90" workbookViewId="0">
      <selection activeCell="G118" sqref="G118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3225611</v>
      </c>
      <c r="C2">
        <v>1877262</v>
      </c>
      <c r="D2">
        <v>3278449</v>
      </c>
      <c r="E2" s="3">
        <v>5146038</v>
      </c>
      <c r="F2" s="3">
        <v>5044410</v>
      </c>
      <c r="G2" s="3">
        <v>6019211</v>
      </c>
      <c r="H2" s="3">
        <v>15628614</v>
      </c>
      <c r="I2" s="3">
        <v>12527261</v>
      </c>
      <c r="J2" s="3">
        <v>15523125</v>
      </c>
      <c r="K2" s="3">
        <v>7772942</v>
      </c>
      <c r="L2" s="3">
        <v>5740536</v>
      </c>
      <c r="M2" s="3">
        <v>3265639</v>
      </c>
      <c r="N2" s="3">
        <v>3860289</v>
      </c>
      <c r="O2" s="3">
        <v>6900952</v>
      </c>
      <c r="P2" s="3">
        <v>7436806</v>
      </c>
      <c r="Q2" s="3">
        <v>19204272</v>
      </c>
      <c r="R2" s="3">
        <v>35913182</v>
      </c>
      <c r="S2" s="3">
        <v>20162264</v>
      </c>
      <c r="T2" s="3">
        <v>16997458</v>
      </c>
      <c r="U2">
        <v>13000141</v>
      </c>
      <c r="V2">
        <v>16620626</v>
      </c>
      <c r="W2">
        <v>14416261</v>
      </c>
      <c r="X2">
        <v>13287663</v>
      </c>
      <c r="Y2">
        <v>8686140</v>
      </c>
      <c r="Z2">
        <v>16470043</v>
      </c>
      <c r="AA2">
        <v>14149172</v>
      </c>
      <c r="AB2">
        <v>23056701</v>
      </c>
      <c r="AC2">
        <v>9280949</v>
      </c>
      <c r="AD2">
        <v>9041805</v>
      </c>
      <c r="AE2">
        <v>13430332</v>
      </c>
      <c r="AF2">
        <v>19032025</v>
      </c>
      <c r="AG2">
        <v>19473663</v>
      </c>
      <c r="AH2">
        <v>16954578</v>
      </c>
      <c r="AI2">
        <v>15567172</v>
      </c>
      <c r="AJ2">
        <v>16577099</v>
      </c>
      <c r="AK2">
        <v>37112448.75</v>
      </c>
      <c r="AL2">
        <v>37973642.850000001</v>
      </c>
      <c r="AM2">
        <v>33061427.099999998</v>
      </c>
      <c r="AN2">
        <v>30355985.399999999</v>
      </c>
      <c r="AO2">
        <v>32325343.050000001</v>
      </c>
      <c r="AP2">
        <v>46938079</v>
      </c>
      <c r="AQ2">
        <v>41585046</v>
      </c>
      <c r="AR2">
        <v>59309404</v>
      </c>
      <c r="AS2">
        <v>41245345</v>
      </c>
      <c r="AT2">
        <v>54250408</v>
      </c>
      <c r="AU2">
        <v>40771302</v>
      </c>
      <c r="AV2">
        <v>46882732</v>
      </c>
      <c r="AW2">
        <v>37966510</v>
      </c>
      <c r="AX2">
        <v>37770906</v>
      </c>
      <c r="AY2">
        <v>46353662</v>
      </c>
      <c r="AZ2">
        <v>36720314</v>
      </c>
      <c r="BA2">
        <v>38963449</v>
      </c>
      <c r="BB2">
        <v>35557297</v>
      </c>
      <c r="BC2">
        <v>44392168</v>
      </c>
      <c r="BD2">
        <v>43502460</v>
      </c>
      <c r="BE2">
        <v>33719916</v>
      </c>
      <c r="BF2">
        <v>79209353</v>
      </c>
      <c r="BG2">
        <v>115529366</v>
      </c>
      <c r="BH2">
        <v>77145849</v>
      </c>
      <c r="BI2">
        <v>86511869</v>
      </c>
      <c r="BJ2">
        <v>1910048279</v>
      </c>
      <c r="BK2">
        <v>1903820310</v>
      </c>
      <c r="BL2">
        <v>1900395199</v>
      </c>
      <c r="BM2">
        <v>1861922974</v>
      </c>
      <c r="BN2">
        <v>1924969756</v>
      </c>
      <c r="BO2">
        <v>1146585689</v>
      </c>
      <c r="BP2">
        <v>1123735329</v>
      </c>
      <c r="BQ2">
        <v>1169394373</v>
      </c>
      <c r="BR2">
        <v>1215956014</v>
      </c>
      <c r="BS2">
        <v>1250821323</v>
      </c>
    </row>
    <row r="3" spans="1:71" x14ac:dyDescent="0.25">
      <c r="B3">
        <f>6.079186591*10^(-12)*B1^4-8.334244619*10^(-7)*B1^3+1.745122042*10^(-2)*B1^2+1215.008681*B1+8192072.841</f>
        <v>8313747.3884876566</v>
      </c>
      <c r="C3">
        <f t="shared" ref="C3:BI3" si="0">6.079186591*10^(-12)*C1^4-8.334244619*10^(-7)*C1^3+1.745122042*10^(-2)*C1^2+1215.008681*C1+8192072.841</f>
        <v>8313747.3884876566</v>
      </c>
      <c r="D3">
        <f t="shared" si="0"/>
        <v>8313747.3884876566</v>
      </c>
      <c r="E3">
        <f t="shared" si="0"/>
        <v>8313747.3884876566</v>
      </c>
      <c r="F3">
        <f t="shared" si="0"/>
        <v>8313747.3884876566</v>
      </c>
      <c r="G3">
        <f t="shared" si="0"/>
        <v>8803836.1884964239</v>
      </c>
      <c r="H3">
        <f t="shared" si="0"/>
        <v>8803836.1884964239</v>
      </c>
      <c r="I3">
        <f t="shared" si="0"/>
        <v>8803836.1884964239</v>
      </c>
      <c r="J3">
        <f t="shared" si="0"/>
        <v>8803836.1884964239</v>
      </c>
      <c r="K3">
        <f t="shared" si="0"/>
        <v>8803836.1884964239</v>
      </c>
      <c r="L3">
        <f t="shared" si="0"/>
        <v>9423705.3971446902</v>
      </c>
      <c r="M3">
        <f t="shared" si="0"/>
        <v>9423705.3971446902</v>
      </c>
      <c r="N3">
        <f t="shared" si="0"/>
        <v>9423705.3971446902</v>
      </c>
      <c r="O3">
        <f t="shared" si="0"/>
        <v>9423705.3971446902</v>
      </c>
      <c r="P3">
        <f t="shared" si="0"/>
        <v>9423705.3971446902</v>
      </c>
      <c r="Q3">
        <f t="shared" si="0"/>
        <v>10685324.955970256</v>
      </c>
      <c r="R3">
        <f t="shared" si="0"/>
        <v>10685324.955970256</v>
      </c>
      <c r="S3">
        <f t="shared" si="0"/>
        <v>10685324.955970256</v>
      </c>
      <c r="T3">
        <f t="shared" si="0"/>
        <v>10685324.955970256</v>
      </c>
      <c r="U3">
        <f t="shared" si="0"/>
        <v>10685324.955970256</v>
      </c>
      <c r="V3">
        <f t="shared" si="0"/>
        <v>14603018.190381875</v>
      </c>
      <c r="W3">
        <f t="shared" si="0"/>
        <v>14603018.190381875</v>
      </c>
      <c r="X3">
        <f t="shared" si="0"/>
        <v>14603018.190381875</v>
      </c>
      <c r="Y3">
        <f t="shared" si="0"/>
        <v>14603018.190381875</v>
      </c>
      <c r="Z3">
        <f t="shared" si="0"/>
        <v>14603018.190381875</v>
      </c>
      <c r="AA3">
        <f t="shared" si="0"/>
        <v>17953903.078584023</v>
      </c>
      <c r="AB3">
        <f t="shared" si="0"/>
        <v>17953903.078584023</v>
      </c>
      <c r="AC3">
        <f t="shared" si="0"/>
        <v>17953903.078584023</v>
      </c>
      <c r="AD3">
        <f t="shared" si="0"/>
        <v>17953903.078584023</v>
      </c>
      <c r="AE3">
        <f t="shared" si="0"/>
        <v>17953903.078584023</v>
      </c>
      <c r="AF3">
        <f t="shared" si="0"/>
        <v>21314649.097010002</v>
      </c>
      <c r="AG3">
        <f t="shared" si="0"/>
        <v>21314649.097010002</v>
      </c>
      <c r="AH3">
        <f t="shared" si="0"/>
        <v>21314649.097010002</v>
      </c>
      <c r="AI3">
        <f t="shared" si="0"/>
        <v>21314649.097010002</v>
      </c>
      <c r="AJ3">
        <f t="shared" si="0"/>
        <v>21314649.097010002</v>
      </c>
      <c r="AK3">
        <f t="shared" si="0"/>
        <v>33778008.78836</v>
      </c>
      <c r="AL3">
        <f t="shared" si="0"/>
        <v>33778008.78836</v>
      </c>
      <c r="AM3">
        <f t="shared" si="0"/>
        <v>33778008.78836</v>
      </c>
      <c r="AN3">
        <f t="shared" si="0"/>
        <v>33778008.78836</v>
      </c>
      <c r="AO3">
        <f t="shared" si="0"/>
        <v>33778008.78836</v>
      </c>
      <c r="AP3">
        <f t="shared" si="0"/>
        <v>42770112.316409998</v>
      </c>
      <c r="AQ3">
        <f t="shared" si="0"/>
        <v>42770112.316409998</v>
      </c>
      <c r="AR3">
        <f t="shared" si="0"/>
        <v>42770112.316409998</v>
      </c>
      <c r="AS3">
        <f t="shared" si="0"/>
        <v>42770112.316409998</v>
      </c>
      <c r="AT3">
        <f t="shared" si="0"/>
        <v>42770112.316409998</v>
      </c>
      <c r="AU3">
        <f t="shared" si="0"/>
        <v>46387416.397250004</v>
      </c>
      <c r="AV3">
        <f t="shared" si="0"/>
        <v>46387416.397250004</v>
      </c>
      <c r="AW3">
        <f t="shared" si="0"/>
        <v>46387416.397250004</v>
      </c>
      <c r="AX3">
        <f t="shared" si="0"/>
        <v>46387416.397250004</v>
      </c>
      <c r="AY3">
        <f t="shared" si="0"/>
        <v>46387416.397250004</v>
      </c>
      <c r="AZ3">
        <f t="shared" si="0"/>
        <v>38229157.145296879</v>
      </c>
      <c r="BA3">
        <f t="shared" si="0"/>
        <v>38229157.145296879</v>
      </c>
      <c r="BB3">
        <f t="shared" si="0"/>
        <v>38229157.145296879</v>
      </c>
      <c r="BC3">
        <f t="shared" si="0"/>
        <v>38229157.145296879</v>
      </c>
      <c r="BD3">
        <f t="shared" si="0"/>
        <v>38229157.145296879</v>
      </c>
      <c r="BE3">
        <f t="shared" si="0"/>
        <v>78699342.34100005</v>
      </c>
      <c r="BF3">
        <f t="shared" si="0"/>
        <v>78699342.34100005</v>
      </c>
      <c r="BG3">
        <f t="shared" si="0"/>
        <v>78699342.34100005</v>
      </c>
      <c r="BH3">
        <f t="shared" si="0"/>
        <v>78699342.34100005</v>
      </c>
      <c r="BI3">
        <f t="shared" si="0"/>
        <v>78699342.34100005</v>
      </c>
    </row>
    <row r="5" spans="1:71" x14ac:dyDescent="0.25">
      <c r="B5" s="3"/>
      <c r="F5" t="s">
        <v>24</v>
      </c>
    </row>
    <row r="6" spans="1:71" x14ac:dyDescent="0.25">
      <c r="A6" s="3"/>
      <c r="B6">
        <v>100</v>
      </c>
      <c r="C6">
        <v>1877262</v>
      </c>
      <c r="E6" s="3"/>
      <c r="F6" s="1" t="s">
        <v>27</v>
      </c>
      <c r="G6" s="3"/>
      <c r="H6" s="3"/>
    </row>
    <row r="7" spans="1:71" x14ac:dyDescent="0.25">
      <c r="A7" s="3"/>
      <c r="B7">
        <v>100</v>
      </c>
      <c r="C7">
        <v>3278449</v>
      </c>
      <c r="E7" s="3"/>
      <c r="F7" s="3" t="s">
        <v>28</v>
      </c>
      <c r="G7" s="3"/>
      <c r="H7" s="1"/>
    </row>
    <row r="8" spans="1:71" x14ac:dyDescent="0.25">
      <c r="A8" s="3"/>
      <c r="B8">
        <v>100</v>
      </c>
      <c r="C8" s="3">
        <v>5146038</v>
      </c>
      <c r="D8" s="3"/>
      <c r="E8" s="3"/>
      <c r="F8" t="s">
        <v>29</v>
      </c>
      <c r="G8" s="3"/>
      <c r="H8" s="3"/>
    </row>
    <row r="9" spans="1:71" x14ac:dyDescent="0.25">
      <c r="A9" s="3"/>
      <c r="B9">
        <v>100</v>
      </c>
      <c r="C9" s="3">
        <v>5044410</v>
      </c>
      <c r="D9" s="3"/>
      <c r="E9" s="3"/>
      <c r="F9" s="3"/>
      <c r="G9" s="3"/>
      <c r="H9" s="3"/>
    </row>
    <row r="10" spans="1:71" x14ac:dyDescent="0.25">
      <c r="A10" s="3"/>
      <c r="B10">
        <v>500</v>
      </c>
      <c r="C10" s="3">
        <v>6019211</v>
      </c>
      <c r="D10" s="3"/>
      <c r="E10" s="3"/>
      <c r="F10" s="3"/>
      <c r="G10" s="3"/>
      <c r="H10" s="3"/>
    </row>
    <row r="11" spans="1:71" x14ac:dyDescent="0.25">
      <c r="A11" s="3"/>
      <c r="B11">
        <v>500</v>
      </c>
      <c r="C11" s="3">
        <v>15628614</v>
      </c>
      <c r="D11" s="3"/>
      <c r="E11" s="3"/>
      <c r="F11" s="3" t="s">
        <v>25</v>
      </c>
      <c r="G11" s="3"/>
      <c r="H11" s="3"/>
    </row>
    <row r="12" spans="1:71" x14ac:dyDescent="0.25">
      <c r="A12" s="3"/>
      <c r="B12">
        <v>500</v>
      </c>
      <c r="C12" s="3">
        <v>12527261</v>
      </c>
      <c r="D12" s="3"/>
      <c r="E12" s="3"/>
      <c r="F12" s="3" t="s">
        <v>26</v>
      </c>
      <c r="G12" s="3"/>
      <c r="H12" s="3"/>
    </row>
    <row r="13" spans="1:71" x14ac:dyDescent="0.25">
      <c r="A13" s="3"/>
      <c r="B13">
        <v>500</v>
      </c>
      <c r="C13" s="3">
        <v>15523125</v>
      </c>
      <c r="D13" s="3"/>
      <c r="E13" s="3"/>
      <c r="F13" s="3"/>
      <c r="G13" s="3"/>
      <c r="H13" s="3"/>
    </row>
    <row r="14" spans="1:71" x14ac:dyDescent="0.25">
      <c r="A14" s="3"/>
      <c r="B14">
        <v>500</v>
      </c>
      <c r="C14" s="3">
        <v>7772942</v>
      </c>
      <c r="D14" s="3"/>
      <c r="E14" s="3"/>
      <c r="F14" s="3"/>
      <c r="G14" s="3"/>
      <c r="H14" s="3"/>
    </row>
    <row r="15" spans="1:71" x14ac:dyDescent="0.25">
      <c r="A15" s="3"/>
      <c r="B15">
        <v>1000</v>
      </c>
      <c r="C15" s="3">
        <v>5740536</v>
      </c>
      <c r="D15" s="3"/>
      <c r="E15" s="3"/>
      <c r="F15" s="3"/>
      <c r="G15" s="3"/>
      <c r="H15" s="3"/>
    </row>
    <row r="16" spans="1:71" x14ac:dyDescent="0.25">
      <c r="A16" s="3"/>
      <c r="B16">
        <v>1000</v>
      </c>
      <c r="C16" s="3">
        <v>3265639</v>
      </c>
      <c r="D16" s="3"/>
      <c r="E16" s="3"/>
      <c r="F16" s="3"/>
      <c r="G16" s="3"/>
      <c r="H16" s="3"/>
    </row>
    <row r="17" spans="1:8" x14ac:dyDescent="0.25">
      <c r="A17" s="3"/>
      <c r="B17">
        <v>1000</v>
      </c>
      <c r="C17" s="3">
        <v>3860289</v>
      </c>
      <c r="D17" s="3"/>
      <c r="E17" s="3"/>
      <c r="F17" s="3"/>
      <c r="G17" s="3"/>
      <c r="H17" s="3"/>
    </row>
    <row r="18" spans="1:8" x14ac:dyDescent="0.25">
      <c r="A18" s="3"/>
      <c r="B18">
        <v>1000</v>
      </c>
      <c r="C18" s="3">
        <v>6900952</v>
      </c>
      <c r="D18" s="3"/>
      <c r="E18" s="3"/>
      <c r="F18" s="3"/>
      <c r="G18" s="3"/>
      <c r="H18" s="3"/>
    </row>
    <row r="19" spans="1:8" x14ac:dyDescent="0.25">
      <c r="A19" s="3"/>
      <c r="B19">
        <v>1000</v>
      </c>
      <c r="C19" s="3">
        <v>7436806</v>
      </c>
      <c r="D19" s="3"/>
      <c r="E19" s="3"/>
      <c r="F19" s="3"/>
      <c r="G19" s="3"/>
      <c r="H19" s="3"/>
    </row>
    <row r="20" spans="1:8" x14ac:dyDescent="0.25">
      <c r="A20" s="3"/>
      <c r="B20">
        <v>2000</v>
      </c>
      <c r="C20" s="3">
        <v>19204272</v>
      </c>
      <c r="D20" s="3"/>
      <c r="E20" s="3"/>
      <c r="F20" s="3"/>
      <c r="G20" s="3"/>
      <c r="H20" s="3"/>
    </row>
    <row r="21" spans="1:8" x14ac:dyDescent="0.25">
      <c r="A21" s="3"/>
      <c r="B21">
        <v>2000</v>
      </c>
      <c r="C21" s="3">
        <v>35913182</v>
      </c>
      <c r="D21" s="3"/>
      <c r="E21" s="3"/>
      <c r="F21" s="3"/>
      <c r="G21" s="3"/>
      <c r="H21" s="3"/>
    </row>
    <row r="22" spans="1:8" x14ac:dyDescent="0.25">
      <c r="B22">
        <v>2000</v>
      </c>
      <c r="C22" s="3">
        <v>20162264</v>
      </c>
      <c r="D22" s="3"/>
    </row>
    <row r="23" spans="1:8" x14ac:dyDescent="0.25">
      <c r="B23">
        <v>2000</v>
      </c>
      <c r="C23" s="3">
        <v>16997458</v>
      </c>
      <c r="D23" s="3"/>
    </row>
    <row r="24" spans="1:8" x14ac:dyDescent="0.25">
      <c r="B24">
        <v>2000</v>
      </c>
      <c r="C24">
        <v>13000141</v>
      </c>
    </row>
    <row r="25" spans="1:8" x14ac:dyDescent="0.25">
      <c r="B25">
        <v>5000</v>
      </c>
      <c r="C25">
        <v>16620626</v>
      </c>
    </row>
    <row r="26" spans="1:8" x14ac:dyDescent="0.25">
      <c r="B26">
        <v>5000</v>
      </c>
      <c r="C26">
        <v>14416261</v>
      </c>
    </row>
    <row r="27" spans="1:8" x14ac:dyDescent="0.25">
      <c r="B27">
        <v>5000</v>
      </c>
      <c r="C27">
        <v>13287663</v>
      </c>
    </row>
    <row r="28" spans="1:8" x14ac:dyDescent="0.25">
      <c r="B28">
        <v>5000</v>
      </c>
      <c r="C28">
        <v>8686140</v>
      </c>
    </row>
    <row r="29" spans="1:8" x14ac:dyDescent="0.25">
      <c r="B29">
        <v>5000</v>
      </c>
      <c r="C29">
        <v>16470043</v>
      </c>
    </row>
    <row r="30" spans="1:8" x14ac:dyDescent="0.25">
      <c r="B30">
        <v>7500</v>
      </c>
      <c r="C30">
        <v>14149172</v>
      </c>
    </row>
    <row r="31" spans="1:8" x14ac:dyDescent="0.25">
      <c r="B31">
        <v>7500</v>
      </c>
      <c r="C31">
        <v>23056701</v>
      </c>
    </row>
    <row r="32" spans="1:8" x14ac:dyDescent="0.25">
      <c r="B32">
        <v>7500</v>
      </c>
      <c r="C32">
        <v>9280949</v>
      </c>
    </row>
    <row r="33" spans="2:16" x14ac:dyDescent="0.25">
      <c r="B33">
        <v>7500</v>
      </c>
      <c r="C33">
        <v>9041805</v>
      </c>
    </row>
    <row r="34" spans="2:16" x14ac:dyDescent="0.25">
      <c r="B34">
        <v>7500</v>
      </c>
      <c r="C34">
        <v>13430332</v>
      </c>
    </row>
    <row r="35" spans="2:16" x14ac:dyDescent="0.25">
      <c r="B35">
        <v>10000</v>
      </c>
      <c r="C35">
        <v>19032025</v>
      </c>
    </row>
    <row r="36" spans="2:16" x14ac:dyDescent="0.25">
      <c r="B36">
        <v>10000</v>
      </c>
      <c r="C36">
        <v>19473663</v>
      </c>
    </row>
    <row r="37" spans="2:16" x14ac:dyDescent="0.25">
      <c r="B37">
        <v>10000</v>
      </c>
      <c r="C37">
        <v>16954578</v>
      </c>
    </row>
    <row r="38" spans="2:16" x14ac:dyDescent="0.25">
      <c r="B38">
        <v>10000</v>
      </c>
      <c r="C38">
        <v>15567172</v>
      </c>
    </row>
    <row r="39" spans="2:16" x14ac:dyDescent="0.25">
      <c r="B39">
        <v>10000</v>
      </c>
      <c r="C39">
        <v>16577099</v>
      </c>
    </row>
    <row r="40" spans="2:16" x14ac:dyDescent="0.25">
      <c r="B40">
        <v>20000</v>
      </c>
      <c r="C40">
        <v>37112448.75</v>
      </c>
    </row>
    <row r="41" spans="2:16" x14ac:dyDescent="0.25">
      <c r="B41">
        <v>20000</v>
      </c>
      <c r="C41">
        <v>37973642.850000001</v>
      </c>
    </row>
    <row r="42" spans="2:16" x14ac:dyDescent="0.25">
      <c r="B42">
        <v>20000</v>
      </c>
      <c r="C42">
        <v>33061427.099999998</v>
      </c>
    </row>
    <row r="43" spans="2:16" x14ac:dyDescent="0.25">
      <c r="B43">
        <v>20000</v>
      </c>
      <c r="C43">
        <v>30355985.399999999</v>
      </c>
    </row>
    <row r="44" spans="2:16" x14ac:dyDescent="0.25">
      <c r="B44">
        <v>20000</v>
      </c>
      <c r="C44">
        <v>32325343.050000001</v>
      </c>
    </row>
    <row r="45" spans="2:16" x14ac:dyDescent="0.25">
      <c r="B45">
        <v>30000</v>
      </c>
      <c r="C45">
        <v>46938079</v>
      </c>
      <c r="J45" s="19"/>
      <c r="K45" s="5" t="s">
        <v>30</v>
      </c>
      <c r="L45" s="5" t="s">
        <v>31</v>
      </c>
      <c r="M45" s="19" t="s">
        <v>32</v>
      </c>
      <c r="N45" s="20" t="s">
        <v>33</v>
      </c>
      <c r="O45" s="19" t="s">
        <v>32</v>
      </c>
      <c r="P45" s="21" t="s">
        <v>34</v>
      </c>
    </row>
    <row r="46" spans="2:16" ht="22.5" x14ac:dyDescent="0.25">
      <c r="B46">
        <v>30000</v>
      </c>
      <c r="C46">
        <v>41585046</v>
      </c>
      <c r="J46" s="19" t="s">
        <v>35</v>
      </c>
      <c r="K46" s="9"/>
      <c r="L46" s="9"/>
      <c r="M46" s="19"/>
      <c r="N46" s="22" t="s">
        <v>443</v>
      </c>
      <c r="O46" s="19"/>
      <c r="P46" s="23" t="s">
        <v>444</v>
      </c>
    </row>
    <row r="47" spans="2:16" ht="22.5" x14ac:dyDescent="0.25">
      <c r="B47">
        <v>30000</v>
      </c>
      <c r="C47">
        <v>59309404</v>
      </c>
      <c r="J47" s="19" t="s">
        <v>108</v>
      </c>
      <c r="K47" s="9"/>
      <c r="L47" s="9"/>
      <c r="M47" s="19"/>
      <c r="N47" s="22" t="s">
        <v>443</v>
      </c>
      <c r="O47" s="19"/>
      <c r="P47" s="23" t="s">
        <v>445</v>
      </c>
    </row>
    <row r="48" spans="2:16" ht="22.5" x14ac:dyDescent="0.25">
      <c r="B48">
        <v>30000</v>
      </c>
      <c r="C48">
        <v>41245345</v>
      </c>
      <c r="J48" s="19" t="s">
        <v>110</v>
      </c>
      <c r="K48" s="9"/>
      <c r="L48" s="9"/>
      <c r="M48" s="19"/>
      <c r="N48" s="22" t="s">
        <v>443</v>
      </c>
      <c r="O48" s="19"/>
      <c r="P48" s="23" t="s">
        <v>446</v>
      </c>
    </row>
    <row r="49" spans="2:16" ht="22.5" x14ac:dyDescent="0.25">
      <c r="B49">
        <v>30000</v>
      </c>
      <c r="C49">
        <v>54250408</v>
      </c>
      <c r="J49" s="19" t="s">
        <v>112</v>
      </c>
      <c r="K49" s="9"/>
      <c r="L49" s="9"/>
      <c r="M49" s="19"/>
      <c r="N49" s="22" t="s">
        <v>443</v>
      </c>
      <c r="O49" s="19"/>
      <c r="P49" s="23" t="s">
        <v>447</v>
      </c>
    </row>
    <row r="50" spans="2:16" ht="22.5" x14ac:dyDescent="0.25">
      <c r="B50">
        <v>50000</v>
      </c>
      <c r="C50">
        <v>40771302</v>
      </c>
      <c r="J50" s="19" t="s">
        <v>114</v>
      </c>
      <c r="K50" s="9"/>
      <c r="L50" s="9"/>
      <c r="M50" s="19"/>
      <c r="N50" s="22" t="s">
        <v>448</v>
      </c>
      <c r="O50" s="19"/>
      <c r="P50" s="23" t="s">
        <v>449</v>
      </c>
    </row>
    <row r="51" spans="2:16" ht="22.5" x14ac:dyDescent="0.25">
      <c r="B51">
        <v>50000</v>
      </c>
      <c r="C51">
        <v>46882732</v>
      </c>
      <c r="J51" s="19" t="s">
        <v>116</v>
      </c>
      <c r="K51" s="9"/>
      <c r="L51" s="9"/>
      <c r="M51" s="19"/>
      <c r="N51" s="22" t="s">
        <v>448</v>
      </c>
      <c r="O51" s="19"/>
      <c r="P51" s="23" t="s">
        <v>450</v>
      </c>
    </row>
    <row r="52" spans="2:16" ht="22.5" x14ac:dyDescent="0.25">
      <c r="B52">
        <v>50000</v>
      </c>
      <c r="C52">
        <v>37966510</v>
      </c>
      <c r="J52" s="19" t="s">
        <v>119</v>
      </c>
      <c r="K52" s="9"/>
      <c r="L52" s="9"/>
      <c r="M52" s="19"/>
      <c r="N52" s="22" t="s">
        <v>448</v>
      </c>
      <c r="O52" s="19"/>
      <c r="P52" s="23" t="s">
        <v>451</v>
      </c>
    </row>
    <row r="53" spans="2:16" ht="22.5" x14ac:dyDescent="0.25">
      <c r="B53">
        <v>50000</v>
      </c>
      <c r="C53">
        <v>37770906</v>
      </c>
      <c r="J53" s="19" t="s">
        <v>121</v>
      </c>
      <c r="K53" s="9"/>
      <c r="L53" s="9"/>
      <c r="M53" s="19"/>
      <c r="N53" s="22" t="s">
        <v>448</v>
      </c>
      <c r="O53" s="19"/>
      <c r="P53" s="23" t="s">
        <v>452</v>
      </c>
    </row>
    <row r="54" spans="2:16" ht="22.5" x14ac:dyDescent="0.25">
      <c r="B54">
        <v>50000</v>
      </c>
      <c r="C54">
        <v>46353662</v>
      </c>
      <c r="J54" s="19" t="s">
        <v>123</v>
      </c>
      <c r="K54" s="9"/>
      <c r="L54" s="9"/>
      <c r="M54" s="19"/>
      <c r="N54" s="22" t="s">
        <v>448</v>
      </c>
      <c r="O54" s="19"/>
      <c r="P54" s="23" t="s">
        <v>453</v>
      </c>
    </row>
    <row r="55" spans="2:16" ht="22.5" x14ac:dyDescent="0.25">
      <c r="B55">
        <v>75000</v>
      </c>
      <c r="C55">
        <v>36720314</v>
      </c>
      <c r="J55" s="19" t="s">
        <v>125</v>
      </c>
      <c r="K55" s="9"/>
      <c r="L55" s="9"/>
      <c r="M55" s="19"/>
      <c r="N55" s="22" t="s">
        <v>454</v>
      </c>
      <c r="O55" s="19"/>
      <c r="P55" s="23" t="s">
        <v>455</v>
      </c>
    </row>
    <row r="56" spans="2:16" ht="22.5" x14ac:dyDescent="0.25">
      <c r="B56">
        <v>75000</v>
      </c>
      <c r="C56">
        <v>38963449</v>
      </c>
      <c r="J56" s="19" t="s">
        <v>127</v>
      </c>
      <c r="K56" s="9"/>
      <c r="L56" s="9"/>
      <c r="M56" s="19"/>
      <c r="N56" s="22" t="s">
        <v>454</v>
      </c>
      <c r="O56" s="19"/>
      <c r="P56" s="23" t="s">
        <v>456</v>
      </c>
    </row>
    <row r="57" spans="2:16" ht="22.5" x14ac:dyDescent="0.25">
      <c r="B57">
        <v>75000</v>
      </c>
      <c r="C57">
        <v>35557297</v>
      </c>
      <c r="J57" s="19" t="s">
        <v>130</v>
      </c>
      <c r="K57" s="9"/>
      <c r="L57" s="9"/>
      <c r="M57" s="19"/>
      <c r="N57" s="22" t="s">
        <v>454</v>
      </c>
      <c r="O57" s="19"/>
      <c r="P57" s="23" t="s">
        <v>457</v>
      </c>
    </row>
    <row r="58" spans="2:16" ht="22.5" x14ac:dyDescent="0.25">
      <c r="B58">
        <v>75000</v>
      </c>
      <c r="C58">
        <v>44392168</v>
      </c>
      <c r="J58" s="19" t="s">
        <v>132</v>
      </c>
      <c r="K58" s="9"/>
      <c r="L58" s="9"/>
      <c r="M58" s="19"/>
      <c r="N58" s="22" t="s">
        <v>454</v>
      </c>
      <c r="O58" s="19"/>
      <c r="P58" s="23" t="s">
        <v>458</v>
      </c>
    </row>
    <row r="59" spans="2:16" ht="22.5" x14ac:dyDescent="0.25">
      <c r="B59">
        <v>75000</v>
      </c>
      <c r="C59">
        <v>43502460</v>
      </c>
      <c r="G59">
        <v>6436485.3880000003</v>
      </c>
      <c r="J59" s="19" t="s">
        <v>134</v>
      </c>
      <c r="K59" s="9"/>
      <c r="L59" s="9"/>
      <c r="M59" s="19"/>
      <c r="N59" s="22" t="s">
        <v>454</v>
      </c>
      <c r="O59" s="19"/>
      <c r="P59" s="23" t="s">
        <v>459</v>
      </c>
    </row>
    <row r="60" spans="2:16" ht="22.5" x14ac:dyDescent="0.25">
      <c r="B60">
        <v>100000</v>
      </c>
      <c r="C60">
        <v>33719916</v>
      </c>
      <c r="G60">
        <v>5035298.3880000003</v>
      </c>
      <c r="J60" s="19" t="s">
        <v>136</v>
      </c>
      <c r="K60" s="9"/>
      <c r="L60" s="9"/>
      <c r="M60" s="19"/>
      <c r="N60" s="22" t="s">
        <v>460</v>
      </c>
      <c r="O60" s="19"/>
      <c r="P60" s="23" t="s">
        <v>461</v>
      </c>
    </row>
    <row r="61" spans="2:16" ht="22.5" x14ac:dyDescent="0.25">
      <c r="B61">
        <v>100000</v>
      </c>
      <c r="C61">
        <v>79209353</v>
      </c>
      <c r="G61">
        <v>3167709.3879999998</v>
      </c>
      <c r="J61" s="19" t="s">
        <v>138</v>
      </c>
      <c r="K61" s="9"/>
      <c r="L61" s="9"/>
      <c r="M61" s="19"/>
      <c r="N61" s="22" t="s">
        <v>460</v>
      </c>
      <c r="O61" s="19"/>
      <c r="P61" s="23" t="s">
        <v>462</v>
      </c>
    </row>
    <row r="62" spans="2:16" ht="22.5" x14ac:dyDescent="0.25">
      <c r="B62">
        <v>100000</v>
      </c>
      <c r="C62">
        <v>115529366</v>
      </c>
      <c r="G62">
        <v>3269337.3879999998</v>
      </c>
      <c r="J62" s="19" t="s">
        <v>141</v>
      </c>
      <c r="K62" s="9"/>
      <c r="L62" s="9"/>
      <c r="M62" s="19"/>
      <c r="N62" s="22" t="s">
        <v>460</v>
      </c>
      <c r="O62" s="19"/>
      <c r="P62" s="23" t="s">
        <v>463</v>
      </c>
    </row>
    <row r="63" spans="2:16" ht="22.5" x14ac:dyDescent="0.25">
      <c r="B63">
        <v>100000</v>
      </c>
      <c r="C63">
        <v>77145849</v>
      </c>
      <c r="G63">
        <v>2784625.1889999998</v>
      </c>
      <c r="J63" s="19" t="s">
        <v>143</v>
      </c>
      <c r="K63" s="9"/>
      <c r="L63" s="9"/>
      <c r="M63" s="19"/>
      <c r="N63" s="22" t="s">
        <v>460</v>
      </c>
      <c r="O63" s="19"/>
      <c r="P63" s="23" t="s">
        <v>464</v>
      </c>
    </row>
    <row r="64" spans="2:16" ht="22.5" x14ac:dyDescent="0.25">
      <c r="B64">
        <v>100000</v>
      </c>
      <c r="C64">
        <v>86511869</v>
      </c>
      <c r="G64">
        <v>6824777.8109999998</v>
      </c>
      <c r="J64" s="19" t="s">
        <v>145</v>
      </c>
      <c r="K64" s="9"/>
      <c r="L64" s="9"/>
      <c r="M64" s="19"/>
      <c r="N64" s="22" t="s">
        <v>460</v>
      </c>
      <c r="O64" s="19"/>
      <c r="P64" s="23" t="s">
        <v>465</v>
      </c>
    </row>
    <row r="65" spans="7:16" ht="22.5" x14ac:dyDescent="0.25">
      <c r="G65">
        <v>3723424.8110000002</v>
      </c>
      <c r="J65" s="19" t="s">
        <v>147</v>
      </c>
      <c r="K65" s="9"/>
      <c r="L65" s="9"/>
      <c r="M65" s="19"/>
      <c r="N65" s="22" t="s">
        <v>466</v>
      </c>
      <c r="O65" s="19"/>
      <c r="P65" s="23" t="s">
        <v>467</v>
      </c>
    </row>
    <row r="66" spans="7:16" ht="22.5" x14ac:dyDescent="0.25">
      <c r="G66">
        <v>6719288.8109999998</v>
      </c>
      <c r="J66" s="19" t="s">
        <v>149</v>
      </c>
      <c r="K66" s="9"/>
      <c r="L66" s="9"/>
      <c r="M66" s="19"/>
      <c r="N66" s="22" t="s">
        <v>466</v>
      </c>
      <c r="O66" s="19"/>
      <c r="P66" s="23" t="s">
        <v>468</v>
      </c>
    </row>
    <row r="67" spans="7:16" ht="22.5" x14ac:dyDescent="0.25">
      <c r="G67">
        <v>1030894.189</v>
      </c>
      <c r="J67" s="19" t="s">
        <v>152</v>
      </c>
      <c r="K67" s="9"/>
      <c r="L67" s="9"/>
      <c r="M67" s="19"/>
      <c r="N67" s="22" t="s">
        <v>466</v>
      </c>
      <c r="O67" s="19"/>
      <c r="P67" s="23" t="s">
        <v>469</v>
      </c>
    </row>
    <row r="68" spans="7:16" ht="22.5" x14ac:dyDescent="0.25">
      <c r="G68">
        <v>3683169.3969999999</v>
      </c>
      <c r="J68" s="19" t="s">
        <v>154</v>
      </c>
      <c r="K68" s="9"/>
      <c r="L68" s="9"/>
      <c r="M68" s="19"/>
      <c r="N68" s="22" t="s">
        <v>466</v>
      </c>
      <c r="O68" s="19"/>
      <c r="P68" s="23" t="s">
        <v>470</v>
      </c>
    </row>
    <row r="69" spans="7:16" ht="22.5" x14ac:dyDescent="0.25">
      <c r="G69">
        <v>6158066.3969999999</v>
      </c>
      <c r="J69" s="19" t="s">
        <v>156</v>
      </c>
      <c r="K69" s="9"/>
      <c r="L69" s="9"/>
      <c r="M69" s="19"/>
      <c r="N69" s="22" t="s">
        <v>466</v>
      </c>
      <c r="O69" s="19"/>
      <c r="P69" s="23" t="s">
        <v>471</v>
      </c>
    </row>
    <row r="70" spans="7:16" ht="22.5" x14ac:dyDescent="0.25">
      <c r="G70">
        <v>5563416.3969999999</v>
      </c>
      <c r="J70" s="19" t="s">
        <v>158</v>
      </c>
      <c r="K70" s="9"/>
      <c r="L70" s="9"/>
      <c r="M70" s="19"/>
      <c r="N70" s="22" t="s">
        <v>472</v>
      </c>
      <c r="O70" s="19"/>
      <c r="P70" s="23" t="s">
        <v>473</v>
      </c>
    </row>
    <row r="71" spans="7:16" ht="22.5" x14ac:dyDescent="0.25">
      <c r="G71">
        <v>2522753.3969999999</v>
      </c>
      <c r="J71" s="19" t="s">
        <v>160</v>
      </c>
      <c r="K71" s="9"/>
      <c r="L71" s="9"/>
      <c r="M71" s="19"/>
      <c r="N71" s="22" t="s">
        <v>472</v>
      </c>
      <c r="O71" s="19"/>
      <c r="P71" s="23" t="s">
        <v>474</v>
      </c>
    </row>
    <row r="72" spans="7:16" ht="22.5" x14ac:dyDescent="0.25">
      <c r="G72">
        <v>1986899.3970000001</v>
      </c>
      <c r="J72" s="19" t="s">
        <v>163</v>
      </c>
      <c r="K72" s="9"/>
      <c r="L72" s="9"/>
      <c r="M72" s="19"/>
      <c r="N72" s="22" t="s">
        <v>472</v>
      </c>
      <c r="O72" s="19"/>
      <c r="P72" s="23" t="s">
        <v>475</v>
      </c>
    </row>
    <row r="73" spans="7:16" ht="22.5" x14ac:dyDescent="0.25">
      <c r="G73">
        <v>8518947.0429999996</v>
      </c>
      <c r="J73" s="19" t="s">
        <v>165</v>
      </c>
      <c r="K73" s="9"/>
      <c r="L73" s="9"/>
      <c r="M73" s="19"/>
      <c r="N73" s="22" t="s">
        <v>472</v>
      </c>
      <c r="O73" s="19"/>
      <c r="P73" s="23" t="s">
        <v>476</v>
      </c>
    </row>
    <row r="74" spans="7:16" ht="22.5" x14ac:dyDescent="0.25">
      <c r="G74">
        <v>25227857.039999999</v>
      </c>
      <c r="J74" s="19" t="s">
        <v>167</v>
      </c>
      <c r="K74" s="9"/>
      <c r="L74" s="9"/>
      <c r="M74" s="19"/>
      <c r="N74" s="22" t="s">
        <v>472</v>
      </c>
      <c r="O74" s="19"/>
      <c r="P74" s="23" t="s">
        <v>477</v>
      </c>
    </row>
    <row r="75" spans="7:16" ht="22.5" x14ac:dyDescent="0.25">
      <c r="G75">
        <v>9476939.0429999996</v>
      </c>
      <c r="J75" s="19" t="s">
        <v>169</v>
      </c>
      <c r="K75" s="9"/>
      <c r="L75" s="9"/>
      <c r="M75" s="19"/>
      <c r="N75" s="22" t="s">
        <v>478</v>
      </c>
      <c r="O75" s="19"/>
      <c r="P75" s="23" t="s">
        <v>479</v>
      </c>
    </row>
    <row r="76" spans="7:16" ht="22.5" x14ac:dyDescent="0.25">
      <c r="G76">
        <v>6312133.0429999996</v>
      </c>
      <c r="J76" s="19" t="s">
        <v>171</v>
      </c>
      <c r="K76" s="9"/>
      <c r="L76" s="9"/>
      <c r="M76" s="19"/>
      <c r="N76" s="22" t="s">
        <v>478</v>
      </c>
      <c r="O76" s="19"/>
      <c r="P76" s="23" t="s">
        <v>480</v>
      </c>
    </row>
    <row r="77" spans="7:16" ht="22.5" x14ac:dyDescent="0.25">
      <c r="G77">
        <v>2314816.0430000001</v>
      </c>
      <c r="J77" s="19" t="s">
        <v>174</v>
      </c>
      <c r="K77" s="9"/>
      <c r="L77" s="9"/>
      <c r="M77" s="19"/>
      <c r="N77" s="22" t="s">
        <v>478</v>
      </c>
      <c r="O77" s="19"/>
      <c r="P77" s="23" t="s">
        <v>481</v>
      </c>
    </row>
    <row r="78" spans="7:16" ht="22.5" x14ac:dyDescent="0.25">
      <c r="G78">
        <v>2017607.807</v>
      </c>
      <c r="J78" s="19" t="s">
        <v>176</v>
      </c>
      <c r="K78" s="9"/>
      <c r="L78" s="9"/>
      <c r="M78" s="19"/>
      <c r="N78" s="22" t="s">
        <v>478</v>
      </c>
      <c r="O78" s="19"/>
      <c r="P78" s="23" t="s">
        <v>482</v>
      </c>
    </row>
    <row r="79" spans="7:16" ht="22.5" x14ac:dyDescent="0.25">
      <c r="G79">
        <v>186757.19260000001</v>
      </c>
      <c r="J79" s="19" t="s">
        <v>178</v>
      </c>
      <c r="K79" s="9"/>
      <c r="L79" s="9"/>
      <c r="M79" s="19"/>
      <c r="N79" s="22" t="s">
        <v>478</v>
      </c>
      <c r="O79" s="19"/>
      <c r="P79" s="23" t="s">
        <v>483</v>
      </c>
    </row>
    <row r="80" spans="7:16" ht="22.5" x14ac:dyDescent="0.25">
      <c r="G80">
        <v>1315355.193</v>
      </c>
      <c r="J80" s="19" t="s">
        <v>180</v>
      </c>
      <c r="K80" s="9"/>
      <c r="L80" s="9"/>
      <c r="M80" s="19"/>
      <c r="N80" s="22" t="s">
        <v>484</v>
      </c>
      <c r="O80" s="19"/>
      <c r="P80" s="23" t="s">
        <v>485</v>
      </c>
    </row>
    <row r="81" spans="7:16" ht="22.5" x14ac:dyDescent="0.25">
      <c r="G81">
        <v>5916878.193</v>
      </c>
      <c r="J81" s="19" t="s">
        <v>182</v>
      </c>
      <c r="K81" s="9"/>
      <c r="L81" s="9"/>
      <c r="M81" s="19"/>
      <c r="N81" s="22" t="s">
        <v>484</v>
      </c>
      <c r="O81" s="19"/>
      <c r="P81" s="23" t="s">
        <v>486</v>
      </c>
    </row>
    <row r="82" spans="7:16" ht="22.5" x14ac:dyDescent="0.25">
      <c r="G82">
        <v>1867024.807</v>
      </c>
      <c r="J82" s="19" t="s">
        <v>185</v>
      </c>
      <c r="K82" s="9"/>
      <c r="L82" s="9"/>
      <c r="M82" s="19"/>
      <c r="N82" s="22" t="s">
        <v>484</v>
      </c>
      <c r="O82" s="19"/>
      <c r="P82" s="23" t="s">
        <v>487</v>
      </c>
    </row>
    <row r="83" spans="7:16" ht="22.5" x14ac:dyDescent="0.25">
      <c r="G83">
        <v>3804731.0819999999</v>
      </c>
      <c r="J83" s="19" t="s">
        <v>187</v>
      </c>
      <c r="K83" s="9"/>
      <c r="L83" s="9"/>
      <c r="M83" s="19"/>
      <c r="N83" s="22" t="s">
        <v>484</v>
      </c>
      <c r="O83" s="19"/>
      <c r="P83" s="23" t="s">
        <v>488</v>
      </c>
    </row>
    <row r="84" spans="7:16" ht="22.5" x14ac:dyDescent="0.25">
      <c r="G84">
        <v>5102797.9179999996</v>
      </c>
      <c r="J84" s="19" t="s">
        <v>189</v>
      </c>
      <c r="K84" s="9"/>
      <c r="L84" s="9"/>
      <c r="M84" s="19"/>
      <c r="N84" s="22" t="s">
        <v>484</v>
      </c>
      <c r="O84" s="19"/>
      <c r="P84" s="23" t="s">
        <v>489</v>
      </c>
    </row>
    <row r="85" spans="7:16" ht="22.5" x14ac:dyDescent="0.25">
      <c r="G85">
        <v>8672954.0820000004</v>
      </c>
      <c r="J85" s="19" t="s">
        <v>191</v>
      </c>
      <c r="K85" s="9"/>
      <c r="L85" s="9"/>
      <c r="M85" s="19"/>
      <c r="N85" s="22" t="s">
        <v>490</v>
      </c>
      <c r="O85" s="19"/>
      <c r="P85" s="23" t="s">
        <v>491</v>
      </c>
    </row>
    <row r="86" spans="7:16" ht="22.5" x14ac:dyDescent="0.25">
      <c r="G86">
        <v>8912098.0820000004</v>
      </c>
      <c r="J86" s="19" t="s">
        <v>193</v>
      </c>
      <c r="K86" s="9"/>
      <c r="L86" s="9"/>
      <c r="M86" s="19"/>
      <c r="N86" s="22" t="s">
        <v>490</v>
      </c>
      <c r="O86" s="19"/>
      <c r="P86" s="23" t="s">
        <v>492</v>
      </c>
    </row>
    <row r="87" spans="7:16" ht="22.5" x14ac:dyDescent="0.25">
      <c r="G87">
        <v>4523571.0820000004</v>
      </c>
      <c r="J87" s="19" t="s">
        <v>196</v>
      </c>
      <c r="K87" s="9"/>
      <c r="L87" s="9"/>
      <c r="M87" s="19"/>
      <c r="N87" s="22" t="s">
        <v>490</v>
      </c>
      <c r="O87" s="19"/>
      <c r="P87" s="23" t="s">
        <v>493</v>
      </c>
    </row>
    <row r="88" spans="7:16" ht="22.5" x14ac:dyDescent="0.25">
      <c r="G88">
        <v>2282624.102</v>
      </c>
      <c r="J88" s="19" t="s">
        <v>198</v>
      </c>
      <c r="K88" s="9"/>
      <c r="L88" s="9"/>
      <c r="M88" s="19"/>
      <c r="N88" s="22" t="s">
        <v>490</v>
      </c>
      <c r="O88" s="19"/>
      <c r="P88" s="23" t="s">
        <v>494</v>
      </c>
    </row>
    <row r="89" spans="7:16" ht="22.5" x14ac:dyDescent="0.25">
      <c r="G89">
        <v>1840986.102</v>
      </c>
      <c r="J89" s="19" t="s">
        <v>200</v>
      </c>
      <c r="K89" s="9"/>
      <c r="L89" s="9"/>
      <c r="M89" s="19"/>
      <c r="N89" s="22" t="s">
        <v>490</v>
      </c>
      <c r="O89" s="19"/>
      <c r="P89" s="23" t="s">
        <v>495</v>
      </c>
    </row>
    <row r="90" spans="7:16" ht="22.5" x14ac:dyDescent="0.25">
      <c r="G90">
        <v>4360071.102</v>
      </c>
      <c r="J90" s="19" t="s">
        <v>202</v>
      </c>
      <c r="K90" s="9"/>
      <c r="L90" s="9"/>
      <c r="M90" s="19"/>
      <c r="N90" s="22" t="s">
        <v>496</v>
      </c>
      <c r="O90" s="19"/>
      <c r="P90" s="23" t="s">
        <v>497</v>
      </c>
    </row>
    <row r="91" spans="7:16" ht="22.5" x14ac:dyDescent="0.25">
      <c r="G91">
        <v>5747477.102</v>
      </c>
      <c r="J91" s="19" t="s">
        <v>204</v>
      </c>
      <c r="K91" s="9"/>
      <c r="L91" s="9"/>
      <c r="M91" s="19"/>
      <c r="N91" s="22" t="s">
        <v>496</v>
      </c>
      <c r="O91" s="19"/>
      <c r="P91" s="23" t="s">
        <v>498</v>
      </c>
    </row>
    <row r="92" spans="7:16" ht="22.5" x14ac:dyDescent="0.25">
      <c r="G92">
        <v>4737550.102</v>
      </c>
      <c r="J92" s="19" t="s">
        <v>207</v>
      </c>
      <c r="K92" s="9"/>
      <c r="L92" s="9"/>
      <c r="M92" s="19"/>
      <c r="N92" s="22" t="s">
        <v>496</v>
      </c>
      <c r="O92" s="19"/>
      <c r="P92" s="23" t="s">
        <v>499</v>
      </c>
    </row>
    <row r="93" spans="7:16" ht="22.5" x14ac:dyDescent="0.25">
      <c r="G93">
        <v>3334439.202</v>
      </c>
      <c r="J93" s="19" t="s">
        <v>209</v>
      </c>
      <c r="K93" s="9"/>
      <c r="L93" s="9"/>
      <c r="M93" s="19"/>
      <c r="N93" s="22" t="s">
        <v>496</v>
      </c>
      <c r="O93" s="19"/>
      <c r="P93" s="23" t="s">
        <v>500</v>
      </c>
    </row>
    <row r="94" spans="7:16" ht="22.5" x14ac:dyDescent="0.25">
      <c r="G94">
        <v>4195633.2019999996</v>
      </c>
      <c r="J94" s="19" t="s">
        <v>211</v>
      </c>
      <c r="K94" s="9"/>
      <c r="L94" s="9"/>
      <c r="M94" s="19"/>
      <c r="N94" s="22" t="s">
        <v>496</v>
      </c>
      <c r="O94" s="19"/>
      <c r="P94" s="23" t="s">
        <v>501</v>
      </c>
    </row>
    <row r="95" spans="7:16" ht="22.5" x14ac:dyDescent="0.25">
      <c r="G95">
        <v>716581.79810000001</v>
      </c>
      <c r="J95" s="19" t="s">
        <v>213</v>
      </c>
      <c r="K95" s="9"/>
      <c r="L95" s="9"/>
      <c r="M95" s="19"/>
      <c r="N95" s="22" t="s">
        <v>502</v>
      </c>
      <c r="O95" s="19"/>
      <c r="P95" s="23" t="s">
        <v>503</v>
      </c>
    </row>
    <row r="96" spans="7:16" ht="22.5" x14ac:dyDescent="0.25">
      <c r="G96">
        <v>3422023.798</v>
      </c>
      <c r="J96" s="19" t="s">
        <v>215</v>
      </c>
      <c r="K96" s="9"/>
      <c r="L96" s="9"/>
      <c r="M96" s="19"/>
      <c r="N96" s="22" t="s">
        <v>502</v>
      </c>
      <c r="O96" s="19"/>
      <c r="P96" s="23" t="s">
        <v>504</v>
      </c>
    </row>
    <row r="97" spans="7:16" ht="22.5" x14ac:dyDescent="0.25">
      <c r="G97">
        <v>1452665.798</v>
      </c>
      <c r="J97" s="19" t="s">
        <v>218</v>
      </c>
      <c r="K97" s="9"/>
      <c r="L97" s="9"/>
      <c r="M97" s="19"/>
      <c r="N97" s="22" t="s">
        <v>502</v>
      </c>
      <c r="O97" s="19"/>
      <c r="P97" s="23" t="s">
        <v>505</v>
      </c>
    </row>
    <row r="98" spans="7:16" ht="22.5" x14ac:dyDescent="0.25">
      <c r="G98">
        <v>4167966.6680000001</v>
      </c>
      <c r="J98" s="19" t="s">
        <v>220</v>
      </c>
      <c r="K98" s="9"/>
      <c r="L98" s="9"/>
      <c r="M98" s="19"/>
      <c r="N98" s="22" t="s">
        <v>502</v>
      </c>
      <c r="O98" s="19"/>
      <c r="P98" s="23" t="s">
        <v>506</v>
      </c>
    </row>
    <row r="99" spans="7:16" ht="22.5" x14ac:dyDescent="0.25">
      <c r="G99">
        <v>1185066.3319999999</v>
      </c>
      <c r="J99" s="19" t="s">
        <v>222</v>
      </c>
      <c r="K99" s="9"/>
      <c r="L99" s="9"/>
      <c r="M99" s="19"/>
      <c r="N99" s="22" t="s">
        <v>502</v>
      </c>
      <c r="O99" s="19"/>
      <c r="P99" s="23" t="s">
        <v>507</v>
      </c>
    </row>
    <row r="100" spans="7:16" ht="22.5" x14ac:dyDescent="0.25">
      <c r="G100">
        <v>16539291.67</v>
      </c>
      <c r="J100" s="19" t="s">
        <v>224</v>
      </c>
      <c r="K100" s="9"/>
      <c r="L100" s="9"/>
      <c r="M100" s="19"/>
      <c r="N100" s="22" t="s">
        <v>508</v>
      </c>
      <c r="O100" s="19"/>
      <c r="P100" s="23" t="s">
        <v>509</v>
      </c>
    </row>
    <row r="101" spans="7:16" ht="22.5" x14ac:dyDescent="0.25">
      <c r="G101">
        <v>1524767.3319999999</v>
      </c>
      <c r="J101" s="19" t="s">
        <v>226</v>
      </c>
      <c r="K101" s="9"/>
      <c r="L101" s="9"/>
      <c r="M101" s="19"/>
      <c r="N101" s="22" t="s">
        <v>508</v>
      </c>
      <c r="O101" s="19"/>
      <c r="P101" s="23" t="s">
        <v>510</v>
      </c>
    </row>
    <row r="102" spans="7:16" ht="22.5" x14ac:dyDescent="0.25">
      <c r="G102">
        <v>11480295.67</v>
      </c>
      <c r="J102" s="19" t="s">
        <v>229</v>
      </c>
      <c r="K102" s="9"/>
      <c r="L102" s="9"/>
      <c r="M102" s="19"/>
      <c r="N102" s="22" t="s">
        <v>508</v>
      </c>
      <c r="O102" s="19"/>
      <c r="P102" s="23" t="s">
        <v>511</v>
      </c>
    </row>
    <row r="103" spans="7:16" ht="22.5" x14ac:dyDescent="0.25">
      <c r="G103">
        <v>5616114.4249999998</v>
      </c>
      <c r="J103" s="19" t="s">
        <v>231</v>
      </c>
      <c r="K103" s="9"/>
      <c r="L103" s="9"/>
      <c r="M103" s="19"/>
      <c r="N103" s="22" t="s">
        <v>508</v>
      </c>
      <c r="O103" s="19"/>
      <c r="P103" s="23" t="s">
        <v>512</v>
      </c>
    </row>
    <row r="104" spans="7:16" ht="22.5" x14ac:dyDescent="0.25">
      <c r="G104">
        <v>495315.57500000001</v>
      </c>
      <c r="J104" s="19" t="s">
        <v>233</v>
      </c>
      <c r="K104" s="9"/>
      <c r="L104" s="9"/>
      <c r="M104" s="19"/>
      <c r="N104" s="22" t="s">
        <v>508</v>
      </c>
      <c r="O104" s="19"/>
      <c r="P104" s="23" t="s">
        <v>513</v>
      </c>
    </row>
    <row r="105" spans="7:16" x14ac:dyDescent="0.25">
      <c r="G105">
        <v>8420906.4250000007</v>
      </c>
      <c r="J105" s="19"/>
      <c r="K105" s="35"/>
      <c r="L105" s="35"/>
      <c r="M105" s="19"/>
      <c r="N105" s="19"/>
    </row>
    <row r="106" spans="7:16" x14ac:dyDescent="0.25">
      <c r="G106">
        <v>8616510.4250000007</v>
      </c>
    </row>
    <row r="107" spans="7:16" ht="33.75" x14ac:dyDescent="0.25">
      <c r="G107">
        <v>33754.424959999997</v>
      </c>
      <c r="J107" s="24" t="s">
        <v>514</v>
      </c>
    </row>
    <row r="108" spans="7:16" x14ac:dyDescent="0.25">
      <c r="G108">
        <v>1508843.1950000001</v>
      </c>
    </row>
    <row r="109" spans="7:16" x14ac:dyDescent="0.25">
      <c r="G109">
        <v>734291.80550000002</v>
      </c>
    </row>
    <row r="110" spans="7:16" x14ac:dyDescent="0.25">
      <c r="G110">
        <v>2671860.1949999998</v>
      </c>
    </row>
    <row r="111" spans="7:16" x14ac:dyDescent="0.25">
      <c r="G111">
        <v>6163010.8049999997</v>
      </c>
    </row>
    <row r="112" spans="7:16" x14ac:dyDescent="0.25">
      <c r="G112">
        <v>5273302.8049999997</v>
      </c>
    </row>
    <row r="113" spans="7:7" x14ac:dyDescent="0.25">
      <c r="G113">
        <v>44979426.420000002</v>
      </c>
    </row>
    <row r="114" spans="7:7" x14ac:dyDescent="0.25">
      <c r="G114">
        <v>510010.57809999998</v>
      </c>
    </row>
    <row r="115" spans="7:7" x14ac:dyDescent="0.25">
      <c r="G115">
        <v>36830023.579999998</v>
      </c>
    </row>
    <row r="116" spans="7:7" x14ac:dyDescent="0.25">
      <c r="G116">
        <v>1553493.422</v>
      </c>
    </row>
    <row r="117" spans="7:7" x14ac:dyDescent="0.25">
      <c r="G117">
        <v>7812526.5779999997</v>
      </c>
    </row>
    <row r="118" spans="7:7" x14ac:dyDescent="0.25">
      <c r="G118" t="b">
        <f>F99=AVERAGE(G59:G117)</f>
        <v>0</v>
      </c>
    </row>
  </sheetData>
  <mergeCells count="1">
    <mergeCell ref="K105:L105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Control 1">
          <controlPr defaultSize="0" r:id="rId5">
            <anchor moveWithCells="1">
              <from>
                <xdr:col>10</xdr:col>
                <xdr:colOff>0</xdr:colOff>
                <xdr:row>45</xdr:row>
                <xdr:rowOff>0</xdr:rowOff>
              </from>
              <to>
                <xdr:col>11</xdr:col>
                <xdr:colOff>190500</xdr:colOff>
                <xdr:row>45</xdr:row>
                <xdr:rowOff>228600</xdr:rowOff>
              </to>
            </anchor>
          </controlPr>
        </control>
      </mc:Choice>
      <mc:Fallback>
        <control shapeId="4097" r:id="rId4" name="Control 1"/>
      </mc:Fallback>
    </mc:AlternateContent>
    <mc:AlternateContent xmlns:mc="http://schemas.openxmlformats.org/markup-compatibility/2006">
      <mc:Choice Requires="x14">
        <control shapeId="4098" r:id="rId6" name="Control 2">
          <controlPr defaultSize="0" r:id="rId7">
            <anchor moveWithCells="1">
              <from>
                <xdr:col>11</xdr:col>
                <xdr:colOff>0</xdr:colOff>
                <xdr:row>45</xdr:row>
                <xdr:rowOff>0</xdr:rowOff>
              </from>
              <to>
                <xdr:col>12</xdr:col>
                <xdr:colOff>190500</xdr:colOff>
                <xdr:row>45</xdr:row>
                <xdr:rowOff>228600</xdr:rowOff>
              </to>
            </anchor>
          </controlPr>
        </control>
      </mc:Choice>
      <mc:Fallback>
        <control shapeId="4098" r:id="rId6" name="Control 2"/>
      </mc:Fallback>
    </mc:AlternateContent>
    <mc:AlternateContent xmlns:mc="http://schemas.openxmlformats.org/markup-compatibility/2006">
      <mc:Choice Requires="x14">
        <control shapeId="4099" r:id="rId8" name="Control 3">
          <controlPr defaultSize="0" r:id="rId9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4099" r:id="rId8" name="Control 3"/>
      </mc:Fallback>
    </mc:AlternateContent>
    <mc:AlternateContent xmlns:mc="http://schemas.openxmlformats.org/markup-compatibility/2006">
      <mc:Choice Requires="x14">
        <control shapeId="4100" r:id="rId10" name="Control 4">
          <controlPr defaultSize="0" r:id="rId11">
            <anchor moveWithCells="1">
              <from>
                <xdr:col>11</xdr:col>
                <xdr:colOff>0</xdr:colOff>
                <xdr:row>46</xdr:row>
                <xdr:rowOff>0</xdr:rowOff>
              </from>
              <to>
                <xdr:col>12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4100" r:id="rId10" name="Control 4"/>
      </mc:Fallback>
    </mc:AlternateContent>
    <mc:AlternateContent xmlns:mc="http://schemas.openxmlformats.org/markup-compatibility/2006">
      <mc:Choice Requires="x14">
        <control shapeId="4101" r:id="rId12" name="Control 5">
          <controlPr defaultSize="0" r:id="rId13">
            <anchor moveWithCells="1">
              <from>
                <xdr:col>10</xdr:col>
                <xdr:colOff>0</xdr:colOff>
                <xdr:row>47</xdr:row>
                <xdr:rowOff>0</xdr:rowOff>
              </from>
              <to>
                <xdr:col>11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4101" r:id="rId12" name="Control 5"/>
      </mc:Fallback>
    </mc:AlternateContent>
    <mc:AlternateContent xmlns:mc="http://schemas.openxmlformats.org/markup-compatibility/2006">
      <mc:Choice Requires="x14">
        <control shapeId="4102" r:id="rId14" name="Control 6">
          <controlPr defaultSize="0" r:id="rId15">
            <anchor moveWithCells="1">
              <from>
                <xdr:col>11</xdr:col>
                <xdr:colOff>0</xdr:colOff>
                <xdr:row>47</xdr:row>
                <xdr:rowOff>0</xdr:rowOff>
              </from>
              <to>
                <xdr:col>12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4102" r:id="rId14" name="Control 6"/>
      </mc:Fallback>
    </mc:AlternateContent>
    <mc:AlternateContent xmlns:mc="http://schemas.openxmlformats.org/markup-compatibility/2006">
      <mc:Choice Requires="x14">
        <control shapeId="4103" r:id="rId16" name="Control 7">
          <controlPr defaultSize="0" r:id="rId17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4103" r:id="rId16" name="Control 7"/>
      </mc:Fallback>
    </mc:AlternateContent>
    <mc:AlternateContent xmlns:mc="http://schemas.openxmlformats.org/markup-compatibility/2006">
      <mc:Choice Requires="x14">
        <control shapeId="4104" r:id="rId18" name="Control 8">
          <controlPr defaultSize="0" r:id="rId19">
            <anchor moveWithCells="1">
              <from>
                <xdr:col>11</xdr:col>
                <xdr:colOff>0</xdr:colOff>
                <xdr:row>48</xdr:row>
                <xdr:rowOff>0</xdr:rowOff>
              </from>
              <to>
                <xdr:col>12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4104" r:id="rId18" name="Control 8"/>
      </mc:Fallback>
    </mc:AlternateContent>
    <mc:AlternateContent xmlns:mc="http://schemas.openxmlformats.org/markup-compatibility/2006">
      <mc:Choice Requires="x14">
        <control shapeId="4105" r:id="rId20" name="Control 9">
          <controlPr defaultSize="0" r:id="rId21">
            <anchor moveWithCells="1">
              <from>
                <xdr:col>10</xdr:col>
                <xdr:colOff>0</xdr:colOff>
                <xdr:row>49</xdr:row>
                <xdr:rowOff>0</xdr:rowOff>
              </from>
              <to>
                <xdr:col>11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4105" r:id="rId20" name="Control 9"/>
      </mc:Fallback>
    </mc:AlternateContent>
    <mc:AlternateContent xmlns:mc="http://schemas.openxmlformats.org/markup-compatibility/2006">
      <mc:Choice Requires="x14">
        <control shapeId="4106" r:id="rId22" name="Control 10">
          <controlPr defaultSize="0" r:id="rId23">
            <anchor moveWithCells="1">
              <from>
                <xdr:col>11</xdr:col>
                <xdr:colOff>0</xdr:colOff>
                <xdr:row>49</xdr:row>
                <xdr:rowOff>0</xdr:rowOff>
              </from>
              <to>
                <xdr:col>12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4106" r:id="rId22" name="Control 10"/>
      </mc:Fallback>
    </mc:AlternateContent>
    <mc:AlternateContent xmlns:mc="http://schemas.openxmlformats.org/markup-compatibility/2006">
      <mc:Choice Requires="x14">
        <control shapeId="4107" r:id="rId24" name="Control 11">
          <controlPr defaultSize="0" r:id="rId25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4107" r:id="rId24" name="Control 11"/>
      </mc:Fallback>
    </mc:AlternateContent>
    <mc:AlternateContent xmlns:mc="http://schemas.openxmlformats.org/markup-compatibility/2006">
      <mc:Choice Requires="x14">
        <control shapeId="4108" r:id="rId26" name="Control 12">
          <controlPr defaultSize="0" r:id="rId27">
            <anchor moveWithCells="1">
              <from>
                <xdr:col>11</xdr:col>
                <xdr:colOff>0</xdr:colOff>
                <xdr:row>50</xdr:row>
                <xdr:rowOff>0</xdr:rowOff>
              </from>
              <to>
                <xdr:col>12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4108" r:id="rId26" name="Control 12"/>
      </mc:Fallback>
    </mc:AlternateContent>
    <mc:AlternateContent xmlns:mc="http://schemas.openxmlformats.org/markup-compatibility/2006">
      <mc:Choice Requires="x14">
        <control shapeId="4109" r:id="rId28" name="Control 13">
          <controlPr defaultSize="0" r:id="rId29">
            <anchor moveWithCells="1">
              <from>
                <xdr:col>10</xdr:col>
                <xdr:colOff>0</xdr:colOff>
                <xdr:row>51</xdr:row>
                <xdr:rowOff>0</xdr:rowOff>
              </from>
              <to>
                <xdr:col>11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4109" r:id="rId28" name="Control 13"/>
      </mc:Fallback>
    </mc:AlternateContent>
    <mc:AlternateContent xmlns:mc="http://schemas.openxmlformats.org/markup-compatibility/2006">
      <mc:Choice Requires="x14">
        <control shapeId="4110" r:id="rId30" name="Control 14">
          <controlPr defaultSize="0" r:id="rId31">
            <anchor moveWithCells="1">
              <from>
                <xdr:col>11</xdr:col>
                <xdr:colOff>0</xdr:colOff>
                <xdr:row>51</xdr:row>
                <xdr:rowOff>0</xdr:rowOff>
              </from>
              <to>
                <xdr:col>12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4110" r:id="rId30" name="Control 14"/>
      </mc:Fallback>
    </mc:AlternateContent>
    <mc:AlternateContent xmlns:mc="http://schemas.openxmlformats.org/markup-compatibility/2006">
      <mc:Choice Requires="x14">
        <control shapeId="4111" r:id="rId32" name="Control 15">
          <controlPr defaultSize="0" r:id="rId33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4111" r:id="rId32" name="Control 15"/>
      </mc:Fallback>
    </mc:AlternateContent>
    <mc:AlternateContent xmlns:mc="http://schemas.openxmlformats.org/markup-compatibility/2006">
      <mc:Choice Requires="x14">
        <control shapeId="4112" r:id="rId34" name="Control 16">
          <controlPr defaultSize="0" r:id="rId35">
            <anchor moveWithCells="1">
              <from>
                <xdr:col>11</xdr:col>
                <xdr:colOff>0</xdr:colOff>
                <xdr:row>52</xdr:row>
                <xdr:rowOff>0</xdr:rowOff>
              </from>
              <to>
                <xdr:col>12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4112" r:id="rId34" name="Control 16"/>
      </mc:Fallback>
    </mc:AlternateContent>
    <mc:AlternateContent xmlns:mc="http://schemas.openxmlformats.org/markup-compatibility/2006">
      <mc:Choice Requires="x14">
        <control shapeId="4113" r:id="rId36" name="Control 17">
          <controlPr defaultSize="0" r:id="rId37">
            <anchor moveWithCells="1">
              <from>
                <xdr:col>10</xdr:col>
                <xdr:colOff>0</xdr:colOff>
                <xdr:row>53</xdr:row>
                <xdr:rowOff>0</xdr:rowOff>
              </from>
              <to>
                <xdr:col>11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4113" r:id="rId36" name="Control 17"/>
      </mc:Fallback>
    </mc:AlternateContent>
    <mc:AlternateContent xmlns:mc="http://schemas.openxmlformats.org/markup-compatibility/2006">
      <mc:Choice Requires="x14">
        <control shapeId="4114" r:id="rId38" name="Control 18">
          <controlPr defaultSize="0" r:id="rId39">
            <anchor moveWithCells="1">
              <from>
                <xdr:col>11</xdr:col>
                <xdr:colOff>0</xdr:colOff>
                <xdr:row>53</xdr:row>
                <xdr:rowOff>0</xdr:rowOff>
              </from>
              <to>
                <xdr:col>12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4114" r:id="rId38" name="Control 18"/>
      </mc:Fallback>
    </mc:AlternateContent>
    <mc:AlternateContent xmlns:mc="http://schemas.openxmlformats.org/markup-compatibility/2006">
      <mc:Choice Requires="x14">
        <control shapeId="4115" r:id="rId40" name="Control 19">
          <controlPr defaultSize="0" r:id="rId41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4115" r:id="rId40" name="Control 19"/>
      </mc:Fallback>
    </mc:AlternateContent>
    <mc:AlternateContent xmlns:mc="http://schemas.openxmlformats.org/markup-compatibility/2006">
      <mc:Choice Requires="x14">
        <control shapeId="4116" r:id="rId42" name="Control 20">
          <controlPr defaultSize="0" r:id="rId43">
            <anchor moveWithCells="1">
              <from>
                <xdr:col>11</xdr:col>
                <xdr:colOff>0</xdr:colOff>
                <xdr:row>54</xdr:row>
                <xdr:rowOff>0</xdr:rowOff>
              </from>
              <to>
                <xdr:col>12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4116" r:id="rId42" name="Control 20"/>
      </mc:Fallback>
    </mc:AlternateContent>
    <mc:AlternateContent xmlns:mc="http://schemas.openxmlformats.org/markup-compatibility/2006">
      <mc:Choice Requires="x14">
        <control shapeId="4117" r:id="rId44" name="Control 21">
          <controlPr defaultSize="0" r:id="rId45">
            <anchor moveWithCells="1">
              <from>
                <xdr:col>10</xdr:col>
                <xdr:colOff>0</xdr:colOff>
                <xdr:row>55</xdr:row>
                <xdr:rowOff>0</xdr:rowOff>
              </from>
              <to>
                <xdr:col>11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4117" r:id="rId44" name="Control 21"/>
      </mc:Fallback>
    </mc:AlternateContent>
    <mc:AlternateContent xmlns:mc="http://schemas.openxmlformats.org/markup-compatibility/2006">
      <mc:Choice Requires="x14">
        <control shapeId="4118" r:id="rId46" name="Control 22">
          <controlPr defaultSize="0" r:id="rId47">
            <anchor moveWithCells="1">
              <from>
                <xdr:col>11</xdr:col>
                <xdr:colOff>0</xdr:colOff>
                <xdr:row>55</xdr:row>
                <xdr:rowOff>0</xdr:rowOff>
              </from>
              <to>
                <xdr:col>12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4118" r:id="rId46" name="Control 22"/>
      </mc:Fallback>
    </mc:AlternateContent>
    <mc:AlternateContent xmlns:mc="http://schemas.openxmlformats.org/markup-compatibility/2006">
      <mc:Choice Requires="x14">
        <control shapeId="4119" r:id="rId48" name="Control 23">
          <controlPr defaultSize="0" r:id="rId49">
            <anchor moveWithCells="1">
              <from>
                <xdr:col>10</xdr:col>
                <xdr:colOff>0</xdr:colOff>
                <xdr:row>56</xdr:row>
                <xdr:rowOff>0</xdr:rowOff>
              </from>
              <to>
                <xdr:col>11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4119" r:id="rId48" name="Control 23"/>
      </mc:Fallback>
    </mc:AlternateContent>
    <mc:AlternateContent xmlns:mc="http://schemas.openxmlformats.org/markup-compatibility/2006">
      <mc:Choice Requires="x14">
        <control shapeId="4120" r:id="rId50" name="Control 24">
          <controlPr defaultSize="0" r:id="rId51">
            <anchor moveWithCells="1">
              <from>
                <xdr:col>11</xdr:col>
                <xdr:colOff>0</xdr:colOff>
                <xdr:row>56</xdr:row>
                <xdr:rowOff>0</xdr:rowOff>
              </from>
              <to>
                <xdr:col>12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4120" r:id="rId50" name="Control 24"/>
      </mc:Fallback>
    </mc:AlternateContent>
    <mc:AlternateContent xmlns:mc="http://schemas.openxmlformats.org/markup-compatibility/2006">
      <mc:Choice Requires="x14">
        <control shapeId="4121" r:id="rId52" name="Control 25">
          <controlPr defaultSize="0" r:id="rId53">
            <anchor moveWithCells="1">
              <from>
                <xdr:col>10</xdr:col>
                <xdr:colOff>0</xdr:colOff>
                <xdr:row>57</xdr:row>
                <xdr:rowOff>0</xdr:rowOff>
              </from>
              <to>
                <xdr:col>11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4121" r:id="rId52" name="Control 25"/>
      </mc:Fallback>
    </mc:AlternateContent>
    <mc:AlternateContent xmlns:mc="http://schemas.openxmlformats.org/markup-compatibility/2006">
      <mc:Choice Requires="x14">
        <control shapeId="4122" r:id="rId54" name="Control 26">
          <controlPr defaultSize="0" r:id="rId55">
            <anchor moveWithCells="1">
              <from>
                <xdr:col>11</xdr:col>
                <xdr:colOff>0</xdr:colOff>
                <xdr:row>57</xdr:row>
                <xdr:rowOff>0</xdr:rowOff>
              </from>
              <to>
                <xdr:col>12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4122" r:id="rId54" name="Control 26"/>
      </mc:Fallback>
    </mc:AlternateContent>
    <mc:AlternateContent xmlns:mc="http://schemas.openxmlformats.org/markup-compatibility/2006">
      <mc:Choice Requires="x14">
        <control shapeId="4123" r:id="rId56" name="Control 27">
          <controlPr defaultSize="0" r:id="rId57">
            <anchor moveWithCells="1">
              <from>
                <xdr:col>10</xdr:col>
                <xdr:colOff>0</xdr:colOff>
                <xdr:row>58</xdr:row>
                <xdr:rowOff>0</xdr:rowOff>
              </from>
              <to>
                <xdr:col>11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4123" r:id="rId56" name="Control 27"/>
      </mc:Fallback>
    </mc:AlternateContent>
    <mc:AlternateContent xmlns:mc="http://schemas.openxmlformats.org/markup-compatibility/2006">
      <mc:Choice Requires="x14">
        <control shapeId="4124" r:id="rId58" name="Control 28">
          <controlPr defaultSize="0" r:id="rId59">
            <anchor moveWithCells="1">
              <from>
                <xdr:col>11</xdr:col>
                <xdr:colOff>0</xdr:colOff>
                <xdr:row>58</xdr:row>
                <xdr:rowOff>0</xdr:rowOff>
              </from>
              <to>
                <xdr:col>12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4124" r:id="rId58" name="Control 28"/>
      </mc:Fallback>
    </mc:AlternateContent>
    <mc:AlternateContent xmlns:mc="http://schemas.openxmlformats.org/markup-compatibility/2006">
      <mc:Choice Requires="x14">
        <control shapeId="4125" r:id="rId60" name="Control 29">
          <controlPr defaultSize="0" r:id="rId61">
            <anchor moveWithCells="1">
              <from>
                <xdr:col>10</xdr:col>
                <xdr:colOff>0</xdr:colOff>
                <xdr:row>59</xdr:row>
                <xdr:rowOff>0</xdr:rowOff>
              </from>
              <to>
                <xdr:col>11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4125" r:id="rId60" name="Control 29"/>
      </mc:Fallback>
    </mc:AlternateContent>
    <mc:AlternateContent xmlns:mc="http://schemas.openxmlformats.org/markup-compatibility/2006">
      <mc:Choice Requires="x14">
        <control shapeId="4126" r:id="rId62" name="Control 30">
          <controlPr defaultSize="0" r:id="rId63">
            <anchor moveWithCells="1">
              <from>
                <xdr:col>11</xdr:col>
                <xdr:colOff>0</xdr:colOff>
                <xdr:row>59</xdr:row>
                <xdr:rowOff>0</xdr:rowOff>
              </from>
              <to>
                <xdr:col>12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4126" r:id="rId62" name="Control 30"/>
      </mc:Fallback>
    </mc:AlternateContent>
    <mc:AlternateContent xmlns:mc="http://schemas.openxmlformats.org/markup-compatibility/2006">
      <mc:Choice Requires="x14">
        <control shapeId="4127" r:id="rId64" name="Control 31">
          <controlPr defaultSize="0" r:id="rId65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11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4127" r:id="rId64" name="Control 31"/>
      </mc:Fallback>
    </mc:AlternateContent>
    <mc:AlternateContent xmlns:mc="http://schemas.openxmlformats.org/markup-compatibility/2006">
      <mc:Choice Requires="x14">
        <control shapeId="4128" r:id="rId66" name="Control 32">
          <controlPr defaultSize="0" r:id="rId67">
            <anchor moveWithCells="1">
              <from>
                <xdr:col>11</xdr:col>
                <xdr:colOff>0</xdr:colOff>
                <xdr:row>60</xdr:row>
                <xdr:rowOff>0</xdr:rowOff>
              </from>
              <to>
                <xdr:col>12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4128" r:id="rId66" name="Control 32"/>
      </mc:Fallback>
    </mc:AlternateContent>
    <mc:AlternateContent xmlns:mc="http://schemas.openxmlformats.org/markup-compatibility/2006">
      <mc:Choice Requires="x14">
        <control shapeId="4129" r:id="rId68" name="Control 33">
          <controlPr defaultSize="0" r:id="rId69">
            <anchor moveWithCells="1">
              <from>
                <xdr:col>10</xdr:col>
                <xdr:colOff>0</xdr:colOff>
                <xdr:row>61</xdr:row>
                <xdr:rowOff>0</xdr:rowOff>
              </from>
              <to>
                <xdr:col>11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4129" r:id="rId68" name="Control 33"/>
      </mc:Fallback>
    </mc:AlternateContent>
    <mc:AlternateContent xmlns:mc="http://schemas.openxmlformats.org/markup-compatibility/2006">
      <mc:Choice Requires="x14">
        <control shapeId="4130" r:id="rId70" name="Control 34">
          <controlPr defaultSize="0" r:id="rId71">
            <anchor moveWithCells="1">
              <from>
                <xdr:col>11</xdr:col>
                <xdr:colOff>0</xdr:colOff>
                <xdr:row>61</xdr:row>
                <xdr:rowOff>0</xdr:rowOff>
              </from>
              <to>
                <xdr:col>12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4130" r:id="rId70" name="Control 34"/>
      </mc:Fallback>
    </mc:AlternateContent>
    <mc:AlternateContent xmlns:mc="http://schemas.openxmlformats.org/markup-compatibility/2006">
      <mc:Choice Requires="x14">
        <control shapeId="4131" r:id="rId72" name="Control 35">
          <controlPr defaultSize="0" r:id="rId73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4131" r:id="rId72" name="Control 35"/>
      </mc:Fallback>
    </mc:AlternateContent>
    <mc:AlternateContent xmlns:mc="http://schemas.openxmlformats.org/markup-compatibility/2006">
      <mc:Choice Requires="x14">
        <control shapeId="4132" r:id="rId74" name="Control 36">
          <controlPr defaultSize="0" r:id="rId75">
            <anchor moveWithCells="1">
              <from>
                <xdr:col>11</xdr:col>
                <xdr:colOff>0</xdr:colOff>
                <xdr:row>62</xdr:row>
                <xdr:rowOff>0</xdr:rowOff>
              </from>
              <to>
                <xdr:col>12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4132" r:id="rId74" name="Control 36"/>
      </mc:Fallback>
    </mc:AlternateContent>
    <mc:AlternateContent xmlns:mc="http://schemas.openxmlformats.org/markup-compatibility/2006">
      <mc:Choice Requires="x14">
        <control shapeId="4133" r:id="rId76" name="Control 37">
          <controlPr defaultSize="0" r:id="rId77">
            <anchor moveWithCells="1">
              <from>
                <xdr:col>10</xdr:col>
                <xdr:colOff>0</xdr:colOff>
                <xdr:row>63</xdr:row>
                <xdr:rowOff>0</xdr:rowOff>
              </from>
              <to>
                <xdr:col>11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4133" r:id="rId76" name="Control 37"/>
      </mc:Fallback>
    </mc:AlternateContent>
    <mc:AlternateContent xmlns:mc="http://schemas.openxmlformats.org/markup-compatibility/2006">
      <mc:Choice Requires="x14">
        <control shapeId="4134" r:id="rId78" name="Control 38">
          <controlPr defaultSize="0" r:id="rId79">
            <anchor moveWithCells="1">
              <from>
                <xdr:col>11</xdr:col>
                <xdr:colOff>0</xdr:colOff>
                <xdr:row>63</xdr:row>
                <xdr:rowOff>0</xdr:rowOff>
              </from>
              <to>
                <xdr:col>12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4134" r:id="rId78" name="Control 38"/>
      </mc:Fallback>
    </mc:AlternateContent>
    <mc:AlternateContent xmlns:mc="http://schemas.openxmlformats.org/markup-compatibility/2006">
      <mc:Choice Requires="x14">
        <control shapeId="4135" r:id="rId80" name="Control 39">
          <controlPr defaultSize="0" r:id="rId81">
            <anchor moveWithCells="1">
              <from>
                <xdr:col>10</xdr:col>
                <xdr:colOff>0</xdr:colOff>
                <xdr:row>64</xdr:row>
                <xdr:rowOff>0</xdr:rowOff>
              </from>
              <to>
                <xdr:col>11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4135" r:id="rId80" name="Control 39"/>
      </mc:Fallback>
    </mc:AlternateContent>
    <mc:AlternateContent xmlns:mc="http://schemas.openxmlformats.org/markup-compatibility/2006">
      <mc:Choice Requires="x14">
        <control shapeId="4136" r:id="rId82" name="Control 40">
          <controlPr defaultSize="0" r:id="rId83">
            <anchor moveWithCells="1">
              <from>
                <xdr:col>11</xdr:col>
                <xdr:colOff>0</xdr:colOff>
                <xdr:row>64</xdr:row>
                <xdr:rowOff>0</xdr:rowOff>
              </from>
              <to>
                <xdr:col>12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4136" r:id="rId82" name="Control 40"/>
      </mc:Fallback>
    </mc:AlternateContent>
    <mc:AlternateContent xmlns:mc="http://schemas.openxmlformats.org/markup-compatibility/2006">
      <mc:Choice Requires="x14">
        <control shapeId="4137" r:id="rId84" name="Control 41">
          <controlPr defaultSize="0" r:id="rId85">
            <anchor moveWithCells="1">
              <from>
                <xdr:col>10</xdr:col>
                <xdr:colOff>0</xdr:colOff>
                <xdr:row>65</xdr:row>
                <xdr:rowOff>0</xdr:rowOff>
              </from>
              <to>
                <xdr:col>11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4137" r:id="rId84" name="Control 41"/>
      </mc:Fallback>
    </mc:AlternateContent>
    <mc:AlternateContent xmlns:mc="http://schemas.openxmlformats.org/markup-compatibility/2006">
      <mc:Choice Requires="x14">
        <control shapeId="4138" r:id="rId86" name="Control 42">
          <controlPr defaultSize="0" r:id="rId87">
            <anchor moveWithCells="1">
              <from>
                <xdr:col>11</xdr:col>
                <xdr:colOff>0</xdr:colOff>
                <xdr:row>65</xdr:row>
                <xdr:rowOff>0</xdr:rowOff>
              </from>
              <to>
                <xdr:col>12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4138" r:id="rId86" name="Control 42"/>
      </mc:Fallback>
    </mc:AlternateContent>
    <mc:AlternateContent xmlns:mc="http://schemas.openxmlformats.org/markup-compatibility/2006">
      <mc:Choice Requires="x14">
        <control shapeId="4139" r:id="rId88" name="Control 43">
          <controlPr defaultSize="0" r:id="rId89">
            <anchor moveWithCells="1">
              <from>
                <xdr:col>10</xdr:col>
                <xdr:colOff>0</xdr:colOff>
                <xdr:row>66</xdr:row>
                <xdr:rowOff>0</xdr:rowOff>
              </from>
              <to>
                <xdr:col>11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4139" r:id="rId88" name="Control 43"/>
      </mc:Fallback>
    </mc:AlternateContent>
    <mc:AlternateContent xmlns:mc="http://schemas.openxmlformats.org/markup-compatibility/2006">
      <mc:Choice Requires="x14">
        <control shapeId="4140" r:id="rId90" name="Control 44">
          <controlPr defaultSize="0" r:id="rId91">
            <anchor moveWithCells="1">
              <from>
                <xdr:col>11</xdr:col>
                <xdr:colOff>0</xdr:colOff>
                <xdr:row>66</xdr:row>
                <xdr:rowOff>0</xdr:rowOff>
              </from>
              <to>
                <xdr:col>12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4140" r:id="rId90" name="Control 44"/>
      </mc:Fallback>
    </mc:AlternateContent>
    <mc:AlternateContent xmlns:mc="http://schemas.openxmlformats.org/markup-compatibility/2006">
      <mc:Choice Requires="x14">
        <control shapeId="4141" r:id="rId92" name="Control 45">
          <controlPr defaultSize="0" r:id="rId93">
            <anchor moveWithCells="1">
              <from>
                <xdr:col>10</xdr:col>
                <xdr:colOff>0</xdr:colOff>
                <xdr:row>67</xdr:row>
                <xdr:rowOff>0</xdr:rowOff>
              </from>
              <to>
                <xdr:col>11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4141" r:id="rId92" name="Control 45"/>
      </mc:Fallback>
    </mc:AlternateContent>
    <mc:AlternateContent xmlns:mc="http://schemas.openxmlformats.org/markup-compatibility/2006">
      <mc:Choice Requires="x14">
        <control shapeId="4142" r:id="rId94" name="Control 46">
          <controlPr defaultSize="0" r:id="rId95">
            <anchor moveWithCells="1">
              <from>
                <xdr:col>11</xdr:col>
                <xdr:colOff>0</xdr:colOff>
                <xdr:row>67</xdr:row>
                <xdr:rowOff>0</xdr:rowOff>
              </from>
              <to>
                <xdr:col>12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4142" r:id="rId94" name="Control 46"/>
      </mc:Fallback>
    </mc:AlternateContent>
    <mc:AlternateContent xmlns:mc="http://schemas.openxmlformats.org/markup-compatibility/2006">
      <mc:Choice Requires="x14">
        <control shapeId="4143" r:id="rId96" name="Control 47">
          <controlPr defaultSize="0" r:id="rId97">
            <anchor moveWithCells="1">
              <from>
                <xdr:col>10</xdr:col>
                <xdr:colOff>0</xdr:colOff>
                <xdr:row>68</xdr:row>
                <xdr:rowOff>0</xdr:rowOff>
              </from>
              <to>
                <xdr:col>11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4143" r:id="rId96" name="Control 47"/>
      </mc:Fallback>
    </mc:AlternateContent>
    <mc:AlternateContent xmlns:mc="http://schemas.openxmlformats.org/markup-compatibility/2006">
      <mc:Choice Requires="x14">
        <control shapeId="4144" r:id="rId98" name="Control 48">
          <controlPr defaultSize="0" r:id="rId99">
            <anchor moveWithCells="1">
              <from>
                <xdr:col>11</xdr:col>
                <xdr:colOff>0</xdr:colOff>
                <xdr:row>68</xdr:row>
                <xdr:rowOff>0</xdr:rowOff>
              </from>
              <to>
                <xdr:col>12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4144" r:id="rId98" name="Control 48"/>
      </mc:Fallback>
    </mc:AlternateContent>
    <mc:AlternateContent xmlns:mc="http://schemas.openxmlformats.org/markup-compatibility/2006">
      <mc:Choice Requires="x14">
        <control shapeId="4145" r:id="rId100" name="Control 49">
          <controlPr defaultSize="0" r:id="rId101">
            <anchor moveWithCells="1">
              <from>
                <xdr:col>10</xdr:col>
                <xdr:colOff>0</xdr:colOff>
                <xdr:row>69</xdr:row>
                <xdr:rowOff>0</xdr:rowOff>
              </from>
              <to>
                <xdr:col>11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4145" r:id="rId100" name="Control 49"/>
      </mc:Fallback>
    </mc:AlternateContent>
    <mc:AlternateContent xmlns:mc="http://schemas.openxmlformats.org/markup-compatibility/2006">
      <mc:Choice Requires="x14">
        <control shapeId="4146" r:id="rId102" name="Control 50">
          <controlPr defaultSize="0" r:id="rId103">
            <anchor moveWithCells="1">
              <from>
                <xdr:col>11</xdr:col>
                <xdr:colOff>0</xdr:colOff>
                <xdr:row>69</xdr:row>
                <xdr:rowOff>0</xdr:rowOff>
              </from>
              <to>
                <xdr:col>12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4146" r:id="rId102" name="Control 50"/>
      </mc:Fallback>
    </mc:AlternateContent>
    <mc:AlternateContent xmlns:mc="http://schemas.openxmlformats.org/markup-compatibility/2006">
      <mc:Choice Requires="x14">
        <control shapeId="4147" r:id="rId104" name="Control 51">
          <controlPr defaultSize="0" r:id="rId105">
            <anchor moveWithCells="1">
              <from>
                <xdr:col>10</xdr:col>
                <xdr:colOff>0</xdr:colOff>
                <xdr:row>70</xdr:row>
                <xdr:rowOff>0</xdr:rowOff>
              </from>
              <to>
                <xdr:col>11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4147" r:id="rId104" name="Control 51"/>
      </mc:Fallback>
    </mc:AlternateContent>
    <mc:AlternateContent xmlns:mc="http://schemas.openxmlformats.org/markup-compatibility/2006">
      <mc:Choice Requires="x14">
        <control shapeId="4148" r:id="rId106" name="Control 52">
          <controlPr defaultSize="0" r:id="rId107">
            <anchor moveWithCells="1">
              <from>
                <xdr:col>11</xdr:col>
                <xdr:colOff>0</xdr:colOff>
                <xdr:row>70</xdr:row>
                <xdr:rowOff>0</xdr:rowOff>
              </from>
              <to>
                <xdr:col>12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4148" r:id="rId106" name="Control 52"/>
      </mc:Fallback>
    </mc:AlternateContent>
    <mc:AlternateContent xmlns:mc="http://schemas.openxmlformats.org/markup-compatibility/2006">
      <mc:Choice Requires="x14">
        <control shapeId="4149" r:id="rId108" name="Control 53">
          <controlPr defaultSize="0" r:id="rId109">
            <anchor moveWithCells="1">
              <from>
                <xdr:col>10</xdr:col>
                <xdr:colOff>0</xdr:colOff>
                <xdr:row>71</xdr:row>
                <xdr:rowOff>0</xdr:rowOff>
              </from>
              <to>
                <xdr:col>11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4149" r:id="rId108" name="Control 53"/>
      </mc:Fallback>
    </mc:AlternateContent>
    <mc:AlternateContent xmlns:mc="http://schemas.openxmlformats.org/markup-compatibility/2006">
      <mc:Choice Requires="x14">
        <control shapeId="4150" r:id="rId110" name="Control 54">
          <controlPr defaultSize="0" r:id="rId111">
            <anchor moveWithCells="1">
              <from>
                <xdr:col>11</xdr:col>
                <xdr:colOff>0</xdr:colOff>
                <xdr:row>71</xdr:row>
                <xdr:rowOff>0</xdr:rowOff>
              </from>
              <to>
                <xdr:col>12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4150" r:id="rId110" name="Control 54"/>
      </mc:Fallback>
    </mc:AlternateContent>
    <mc:AlternateContent xmlns:mc="http://schemas.openxmlformats.org/markup-compatibility/2006">
      <mc:Choice Requires="x14">
        <control shapeId="4151" r:id="rId112" name="Control 55">
          <controlPr defaultSize="0" r:id="rId113">
            <anchor moveWithCells="1">
              <from>
                <xdr:col>10</xdr:col>
                <xdr:colOff>0</xdr:colOff>
                <xdr:row>72</xdr:row>
                <xdr:rowOff>0</xdr:rowOff>
              </from>
              <to>
                <xdr:col>11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4151" r:id="rId112" name="Control 55"/>
      </mc:Fallback>
    </mc:AlternateContent>
    <mc:AlternateContent xmlns:mc="http://schemas.openxmlformats.org/markup-compatibility/2006">
      <mc:Choice Requires="x14">
        <control shapeId="4152" r:id="rId114" name="Control 56">
          <controlPr defaultSize="0" r:id="rId115">
            <anchor moveWithCells="1">
              <from>
                <xdr:col>11</xdr:col>
                <xdr:colOff>0</xdr:colOff>
                <xdr:row>72</xdr:row>
                <xdr:rowOff>0</xdr:rowOff>
              </from>
              <to>
                <xdr:col>12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4152" r:id="rId114" name="Control 56"/>
      </mc:Fallback>
    </mc:AlternateContent>
    <mc:AlternateContent xmlns:mc="http://schemas.openxmlformats.org/markup-compatibility/2006">
      <mc:Choice Requires="x14">
        <control shapeId="4153" r:id="rId116" name="Control 57">
          <controlPr defaultSize="0" r:id="rId117">
            <anchor moveWithCells="1">
              <from>
                <xdr:col>10</xdr:col>
                <xdr:colOff>0</xdr:colOff>
                <xdr:row>73</xdr:row>
                <xdr:rowOff>0</xdr:rowOff>
              </from>
              <to>
                <xdr:col>11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4153" r:id="rId116" name="Control 57"/>
      </mc:Fallback>
    </mc:AlternateContent>
    <mc:AlternateContent xmlns:mc="http://schemas.openxmlformats.org/markup-compatibility/2006">
      <mc:Choice Requires="x14">
        <control shapeId="4154" r:id="rId118" name="Control 58">
          <controlPr defaultSize="0" r:id="rId119">
            <anchor moveWithCells="1">
              <from>
                <xdr:col>11</xdr:col>
                <xdr:colOff>0</xdr:colOff>
                <xdr:row>73</xdr:row>
                <xdr:rowOff>0</xdr:rowOff>
              </from>
              <to>
                <xdr:col>12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4154" r:id="rId118" name="Control 58"/>
      </mc:Fallback>
    </mc:AlternateContent>
    <mc:AlternateContent xmlns:mc="http://schemas.openxmlformats.org/markup-compatibility/2006">
      <mc:Choice Requires="x14">
        <control shapeId="4155" r:id="rId120" name="Control 59">
          <controlPr defaultSize="0" r:id="rId121">
            <anchor moveWithCells="1">
              <from>
                <xdr:col>10</xdr:col>
                <xdr:colOff>0</xdr:colOff>
                <xdr:row>74</xdr:row>
                <xdr:rowOff>0</xdr:rowOff>
              </from>
              <to>
                <xdr:col>11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4155" r:id="rId120" name="Control 59"/>
      </mc:Fallback>
    </mc:AlternateContent>
    <mc:AlternateContent xmlns:mc="http://schemas.openxmlformats.org/markup-compatibility/2006">
      <mc:Choice Requires="x14">
        <control shapeId="4156" r:id="rId122" name="Control 60">
          <controlPr defaultSize="0" r:id="rId123">
            <anchor moveWithCells="1">
              <from>
                <xdr:col>11</xdr:col>
                <xdr:colOff>0</xdr:colOff>
                <xdr:row>74</xdr:row>
                <xdr:rowOff>0</xdr:rowOff>
              </from>
              <to>
                <xdr:col>12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4156" r:id="rId122" name="Control 60"/>
      </mc:Fallback>
    </mc:AlternateContent>
    <mc:AlternateContent xmlns:mc="http://schemas.openxmlformats.org/markup-compatibility/2006">
      <mc:Choice Requires="x14">
        <control shapeId="4157" r:id="rId124" name="Control 61">
          <controlPr defaultSize="0" r:id="rId125">
            <anchor moveWithCells="1">
              <from>
                <xdr:col>10</xdr:col>
                <xdr:colOff>0</xdr:colOff>
                <xdr:row>75</xdr:row>
                <xdr:rowOff>0</xdr:rowOff>
              </from>
              <to>
                <xdr:col>11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4157" r:id="rId124" name="Control 61"/>
      </mc:Fallback>
    </mc:AlternateContent>
    <mc:AlternateContent xmlns:mc="http://schemas.openxmlformats.org/markup-compatibility/2006">
      <mc:Choice Requires="x14">
        <control shapeId="4158" r:id="rId126" name="Control 62">
          <controlPr defaultSize="0" r:id="rId127">
            <anchor moveWithCells="1">
              <from>
                <xdr:col>11</xdr:col>
                <xdr:colOff>0</xdr:colOff>
                <xdr:row>75</xdr:row>
                <xdr:rowOff>0</xdr:rowOff>
              </from>
              <to>
                <xdr:col>12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4158" r:id="rId126" name="Control 62"/>
      </mc:Fallback>
    </mc:AlternateContent>
    <mc:AlternateContent xmlns:mc="http://schemas.openxmlformats.org/markup-compatibility/2006">
      <mc:Choice Requires="x14">
        <control shapeId="4159" r:id="rId128" name="Control 63">
          <controlPr defaultSize="0" r:id="rId129">
            <anchor moveWithCells="1">
              <from>
                <xdr:col>10</xdr:col>
                <xdr:colOff>0</xdr:colOff>
                <xdr:row>76</xdr:row>
                <xdr:rowOff>0</xdr:rowOff>
              </from>
              <to>
                <xdr:col>11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4159" r:id="rId128" name="Control 63"/>
      </mc:Fallback>
    </mc:AlternateContent>
    <mc:AlternateContent xmlns:mc="http://schemas.openxmlformats.org/markup-compatibility/2006">
      <mc:Choice Requires="x14">
        <control shapeId="4160" r:id="rId130" name="Control 64">
          <controlPr defaultSize="0" r:id="rId131">
            <anchor moveWithCells="1">
              <from>
                <xdr:col>11</xdr:col>
                <xdr:colOff>0</xdr:colOff>
                <xdr:row>76</xdr:row>
                <xdr:rowOff>0</xdr:rowOff>
              </from>
              <to>
                <xdr:col>12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4160" r:id="rId130" name="Control 64"/>
      </mc:Fallback>
    </mc:AlternateContent>
    <mc:AlternateContent xmlns:mc="http://schemas.openxmlformats.org/markup-compatibility/2006">
      <mc:Choice Requires="x14">
        <control shapeId="4161" r:id="rId132" name="Control 65">
          <controlPr defaultSize="0" r:id="rId133">
            <anchor moveWithCells="1">
              <from>
                <xdr:col>10</xdr:col>
                <xdr:colOff>0</xdr:colOff>
                <xdr:row>77</xdr:row>
                <xdr:rowOff>0</xdr:rowOff>
              </from>
              <to>
                <xdr:col>11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4161" r:id="rId132" name="Control 65"/>
      </mc:Fallback>
    </mc:AlternateContent>
    <mc:AlternateContent xmlns:mc="http://schemas.openxmlformats.org/markup-compatibility/2006">
      <mc:Choice Requires="x14">
        <control shapeId="4162" r:id="rId134" name="Control 66">
          <controlPr defaultSize="0" r:id="rId135">
            <anchor moveWithCells="1">
              <from>
                <xdr:col>11</xdr:col>
                <xdr:colOff>0</xdr:colOff>
                <xdr:row>77</xdr:row>
                <xdr:rowOff>0</xdr:rowOff>
              </from>
              <to>
                <xdr:col>12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4162" r:id="rId134" name="Control 66"/>
      </mc:Fallback>
    </mc:AlternateContent>
    <mc:AlternateContent xmlns:mc="http://schemas.openxmlformats.org/markup-compatibility/2006">
      <mc:Choice Requires="x14">
        <control shapeId="4163" r:id="rId136" name="Control 67">
          <controlPr defaultSize="0" r:id="rId137">
            <anchor moveWithCells="1">
              <from>
                <xdr:col>10</xdr:col>
                <xdr:colOff>0</xdr:colOff>
                <xdr:row>78</xdr:row>
                <xdr:rowOff>0</xdr:rowOff>
              </from>
              <to>
                <xdr:col>11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4163" r:id="rId136" name="Control 67"/>
      </mc:Fallback>
    </mc:AlternateContent>
    <mc:AlternateContent xmlns:mc="http://schemas.openxmlformats.org/markup-compatibility/2006">
      <mc:Choice Requires="x14">
        <control shapeId="4164" r:id="rId138" name="Control 68">
          <controlPr defaultSize="0" r:id="rId139">
            <anchor moveWithCells="1">
              <from>
                <xdr:col>11</xdr:col>
                <xdr:colOff>0</xdr:colOff>
                <xdr:row>78</xdr:row>
                <xdr:rowOff>0</xdr:rowOff>
              </from>
              <to>
                <xdr:col>12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4164" r:id="rId138" name="Control 68"/>
      </mc:Fallback>
    </mc:AlternateContent>
    <mc:AlternateContent xmlns:mc="http://schemas.openxmlformats.org/markup-compatibility/2006">
      <mc:Choice Requires="x14">
        <control shapeId="4165" r:id="rId140" name="Control 69">
          <controlPr defaultSize="0" r:id="rId141">
            <anchor moveWithCells="1">
              <from>
                <xdr:col>10</xdr:col>
                <xdr:colOff>0</xdr:colOff>
                <xdr:row>79</xdr:row>
                <xdr:rowOff>0</xdr:rowOff>
              </from>
              <to>
                <xdr:col>11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4165" r:id="rId140" name="Control 69"/>
      </mc:Fallback>
    </mc:AlternateContent>
    <mc:AlternateContent xmlns:mc="http://schemas.openxmlformats.org/markup-compatibility/2006">
      <mc:Choice Requires="x14">
        <control shapeId="4166" r:id="rId142" name="Control 70">
          <controlPr defaultSize="0" r:id="rId143">
            <anchor moveWithCells="1">
              <from>
                <xdr:col>11</xdr:col>
                <xdr:colOff>0</xdr:colOff>
                <xdr:row>79</xdr:row>
                <xdr:rowOff>0</xdr:rowOff>
              </from>
              <to>
                <xdr:col>12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4166" r:id="rId142" name="Control 70"/>
      </mc:Fallback>
    </mc:AlternateContent>
    <mc:AlternateContent xmlns:mc="http://schemas.openxmlformats.org/markup-compatibility/2006">
      <mc:Choice Requires="x14">
        <control shapeId="4167" r:id="rId144" name="Control 71">
          <controlPr defaultSize="0" r:id="rId145">
            <anchor moveWithCells="1">
              <from>
                <xdr:col>10</xdr:col>
                <xdr:colOff>0</xdr:colOff>
                <xdr:row>80</xdr:row>
                <xdr:rowOff>0</xdr:rowOff>
              </from>
              <to>
                <xdr:col>11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4167" r:id="rId144" name="Control 71"/>
      </mc:Fallback>
    </mc:AlternateContent>
    <mc:AlternateContent xmlns:mc="http://schemas.openxmlformats.org/markup-compatibility/2006">
      <mc:Choice Requires="x14">
        <control shapeId="4168" r:id="rId146" name="Control 72">
          <controlPr defaultSize="0" r:id="rId147">
            <anchor moveWithCells="1">
              <from>
                <xdr:col>11</xdr:col>
                <xdr:colOff>0</xdr:colOff>
                <xdr:row>80</xdr:row>
                <xdr:rowOff>0</xdr:rowOff>
              </from>
              <to>
                <xdr:col>12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4168" r:id="rId146" name="Control 72"/>
      </mc:Fallback>
    </mc:AlternateContent>
    <mc:AlternateContent xmlns:mc="http://schemas.openxmlformats.org/markup-compatibility/2006">
      <mc:Choice Requires="x14">
        <control shapeId="4169" r:id="rId148" name="Control 73">
          <controlPr defaultSize="0" r:id="rId149">
            <anchor moveWithCells="1">
              <from>
                <xdr:col>10</xdr:col>
                <xdr:colOff>0</xdr:colOff>
                <xdr:row>81</xdr:row>
                <xdr:rowOff>0</xdr:rowOff>
              </from>
              <to>
                <xdr:col>11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4169" r:id="rId148" name="Control 73"/>
      </mc:Fallback>
    </mc:AlternateContent>
    <mc:AlternateContent xmlns:mc="http://schemas.openxmlformats.org/markup-compatibility/2006">
      <mc:Choice Requires="x14">
        <control shapeId="4170" r:id="rId150" name="Control 74">
          <controlPr defaultSize="0" r:id="rId151">
            <anchor moveWithCells="1">
              <from>
                <xdr:col>11</xdr:col>
                <xdr:colOff>0</xdr:colOff>
                <xdr:row>81</xdr:row>
                <xdr:rowOff>0</xdr:rowOff>
              </from>
              <to>
                <xdr:col>12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4170" r:id="rId150" name="Control 74"/>
      </mc:Fallback>
    </mc:AlternateContent>
    <mc:AlternateContent xmlns:mc="http://schemas.openxmlformats.org/markup-compatibility/2006">
      <mc:Choice Requires="x14">
        <control shapeId="4171" r:id="rId152" name="Control 75">
          <controlPr defaultSize="0" r:id="rId153">
            <anchor moveWithCells="1">
              <from>
                <xdr:col>10</xdr:col>
                <xdr:colOff>0</xdr:colOff>
                <xdr:row>82</xdr:row>
                <xdr:rowOff>0</xdr:rowOff>
              </from>
              <to>
                <xdr:col>11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4171" r:id="rId152" name="Control 75"/>
      </mc:Fallback>
    </mc:AlternateContent>
    <mc:AlternateContent xmlns:mc="http://schemas.openxmlformats.org/markup-compatibility/2006">
      <mc:Choice Requires="x14">
        <control shapeId="4172" r:id="rId154" name="Control 76">
          <controlPr defaultSize="0" r:id="rId155">
            <anchor moveWithCells="1">
              <from>
                <xdr:col>11</xdr:col>
                <xdr:colOff>0</xdr:colOff>
                <xdr:row>82</xdr:row>
                <xdr:rowOff>0</xdr:rowOff>
              </from>
              <to>
                <xdr:col>12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4172" r:id="rId154" name="Control 76"/>
      </mc:Fallback>
    </mc:AlternateContent>
    <mc:AlternateContent xmlns:mc="http://schemas.openxmlformats.org/markup-compatibility/2006">
      <mc:Choice Requires="x14">
        <control shapeId="4173" r:id="rId156" name="Control 77">
          <controlPr defaultSize="0" r:id="rId157">
            <anchor moveWithCells="1">
              <from>
                <xdr:col>10</xdr:col>
                <xdr:colOff>0</xdr:colOff>
                <xdr:row>83</xdr:row>
                <xdr:rowOff>0</xdr:rowOff>
              </from>
              <to>
                <xdr:col>11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4173" r:id="rId156" name="Control 77"/>
      </mc:Fallback>
    </mc:AlternateContent>
    <mc:AlternateContent xmlns:mc="http://schemas.openxmlformats.org/markup-compatibility/2006">
      <mc:Choice Requires="x14">
        <control shapeId="4174" r:id="rId158" name="Control 78">
          <controlPr defaultSize="0" r:id="rId159">
            <anchor moveWithCells="1">
              <from>
                <xdr:col>11</xdr:col>
                <xdr:colOff>0</xdr:colOff>
                <xdr:row>83</xdr:row>
                <xdr:rowOff>0</xdr:rowOff>
              </from>
              <to>
                <xdr:col>12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4174" r:id="rId158" name="Control 78"/>
      </mc:Fallback>
    </mc:AlternateContent>
    <mc:AlternateContent xmlns:mc="http://schemas.openxmlformats.org/markup-compatibility/2006">
      <mc:Choice Requires="x14">
        <control shapeId="4175" r:id="rId160" name="Control 79">
          <controlPr defaultSize="0" r:id="rId161">
            <anchor moveWithCells="1">
              <from>
                <xdr:col>10</xdr:col>
                <xdr:colOff>0</xdr:colOff>
                <xdr:row>84</xdr:row>
                <xdr:rowOff>0</xdr:rowOff>
              </from>
              <to>
                <xdr:col>11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4175" r:id="rId160" name="Control 79"/>
      </mc:Fallback>
    </mc:AlternateContent>
    <mc:AlternateContent xmlns:mc="http://schemas.openxmlformats.org/markup-compatibility/2006">
      <mc:Choice Requires="x14">
        <control shapeId="4176" r:id="rId162" name="Control 80">
          <controlPr defaultSize="0" r:id="rId163">
            <anchor moveWithCells="1">
              <from>
                <xdr:col>11</xdr:col>
                <xdr:colOff>0</xdr:colOff>
                <xdr:row>84</xdr:row>
                <xdr:rowOff>0</xdr:rowOff>
              </from>
              <to>
                <xdr:col>12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4176" r:id="rId162" name="Control 80"/>
      </mc:Fallback>
    </mc:AlternateContent>
    <mc:AlternateContent xmlns:mc="http://schemas.openxmlformats.org/markup-compatibility/2006">
      <mc:Choice Requires="x14">
        <control shapeId="4177" r:id="rId164" name="Control 81">
          <controlPr defaultSize="0" r:id="rId165">
            <anchor moveWithCells="1">
              <from>
                <xdr:col>10</xdr:col>
                <xdr:colOff>0</xdr:colOff>
                <xdr:row>85</xdr:row>
                <xdr:rowOff>0</xdr:rowOff>
              </from>
              <to>
                <xdr:col>11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4177" r:id="rId164" name="Control 81"/>
      </mc:Fallback>
    </mc:AlternateContent>
    <mc:AlternateContent xmlns:mc="http://schemas.openxmlformats.org/markup-compatibility/2006">
      <mc:Choice Requires="x14">
        <control shapeId="4178" r:id="rId166" name="Control 82">
          <controlPr defaultSize="0" r:id="rId167">
            <anchor moveWithCells="1">
              <from>
                <xdr:col>11</xdr:col>
                <xdr:colOff>0</xdr:colOff>
                <xdr:row>85</xdr:row>
                <xdr:rowOff>0</xdr:rowOff>
              </from>
              <to>
                <xdr:col>12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4178" r:id="rId166" name="Control 82"/>
      </mc:Fallback>
    </mc:AlternateContent>
    <mc:AlternateContent xmlns:mc="http://schemas.openxmlformats.org/markup-compatibility/2006">
      <mc:Choice Requires="x14">
        <control shapeId="4179" r:id="rId168" name="Control 83">
          <controlPr defaultSize="0" r:id="rId169">
            <anchor moveWithCells="1">
              <from>
                <xdr:col>10</xdr:col>
                <xdr:colOff>0</xdr:colOff>
                <xdr:row>86</xdr:row>
                <xdr:rowOff>0</xdr:rowOff>
              </from>
              <to>
                <xdr:col>11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4179" r:id="rId168" name="Control 83"/>
      </mc:Fallback>
    </mc:AlternateContent>
    <mc:AlternateContent xmlns:mc="http://schemas.openxmlformats.org/markup-compatibility/2006">
      <mc:Choice Requires="x14">
        <control shapeId="4180" r:id="rId170" name="Control 84">
          <controlPr defaultSize="0" r:id="rId171">
            <anchor moveWithCells="1">
              <from>
                <xdr:col>11</xdr:col>
                <xdr:colOff>0</xdr:colOff>
                <xdr:row>86</xdr:row>
                <xdr:rowOff>0</xdr:rowOff>
              </from>
              <to>
                <xdr:col>12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4180" r:id="rId170" name="Control 84"/>
      </mc:Fallback>
    </mc:AlternateContent>
    <mc:AlternateContent xmlns:mc="http://schemas.openxmlformats.org/markup-compatibility/2006">
      <mc:Choice Requires="x14">
        <control shapeId="4181" r:id="rId172" name="Control 85">
          <controlPr defaultSize="0" r:id="rId173">
            <anchor moveWithCells="1">
              <from>
                <xdr:col>10</xdr:col>
                <xdr:colOff>0</xdr:colOff>
                <xdr:row>87</xdr:row>
                <xdr:rowOff>0</xdr:rowOff>
              </from>
              <to>
                <xdr:col>11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4181" r:id="rId172" name="Control 85"/>
      </mc:Fallback>
    </mc:AlternateContent>
    <mc:AlternateContent xmlns:mc="http://schemas.openxmlformats.org/markup-compatibility/2006">
      <mc:Choice Requires="x14">
        <control shapeId="4182" r:id="rId174" name="Control 86">
          <controlPr defaultSize="0" r:id="rId175">
            <anchor moveWithCells="1">
              <from>
                <xdr:col>11</xdr:col>
                <xdr:colOff>0</xdr:colOff>
                <xdr:row>87</xdr:row>
                <xdr:rowOff>0</xdr:rowOff>
              </from>
              <to>
                <xdr:col>12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4182" r:id="rId174" name="Control 86"/>
      </mc:Fallback>
    </mc:AlternateContent>
    <mc:AlternateContent xmlns:mc="http://schemas.openxmlformats.org/markup-compatibility/2006">
      <mc:Choice Requires="x14">
        <control shapeId="4183" r:id="rId176" name="Control 87">
          <controlPr defaultSize="0" r:id="rId177">
            <anchor moveWithCells="1">
              <from>
                <xdr:col>10</xdr:col>
                <xdr:colOff>0</xdr:colOff>
                <xdr:row>88</xdr:row>
                <xdr:rowOff>0</xdr:rowOff>
              </from>
              <to>
                <xdr:col>11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4183" r:id="rId176" name="Control 87"/>
      </mc:Fallback>
    </mc:AlternateContent>
    <mc:AlternateContent xmlns:mc="http://schemas.openxmlformats.org/markup-compatibility/2006">
      <mc:Choice Requires="x14">
        <control shapeId="4184" r:id="rId178" name="Control 88">
          <controlPr defaultSize="0" r:id="rId179">
            <anchor moveWithCells="1">
              <from>
                <xdr:col>11</xdr:col>
                <xdr:colOff>0</xdr:colOff>
                <xdr:row>88</xdr:row>
                <xdr:rowOff>0</xdr:rowOff>
              </from>
              <to>
                <xdr:col>12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4184" r:id="rId178" name="Control 88"/>
      </mc:Fallback>
    </mc:AlternateContent>
    <mc:AlternateContent xmlns:mc="http://schemas.openxmlformats.org/markup-compatibility/2006">
      <mc:Choice Requires="x14">
        <control shapeId="4185" r:id="rId180" name="Control 89">
          <controlPr defaultSize="0" r:id="rId181">
            <anchor moveWithCells="1">
              <from>
                <xdr:col>10</xdr:col>
                <xdr:colOff>0</xdr:colOff>
                <xdr:row>89</xdr:row>
                <xdr:rowOff>0</xdr:rowOff>
              </from>
              <to>
                <xdr:col>11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4185" r:id="rId180" name="Control 89"/>
      </mc:Fallback>
    </mc:AlternateContent>
    <mc:AlternateContent xmlns:mc="http://schemas.openxmlformats.org/markup-compatibility/2006">
      <mc:Choice Requires="x14">
        <control shapeId="4186" r:id="rId182" name="Control 90">
          <controlPr defaultSize="0" r:id="rId183">
            <anchor moveWithCells="1">
              <from>
                <xdr:col>11</xdr:col>
                <xdr:colOff>0</xdr:colOff>
                <xdr:row>89</xdr:row>
                <xdr:rowOff>0</xdr:rowOff>
              </from>
              <to>
                <xdr:col>12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4186" r:id="rId182" name="Control 90"/>
      </mc:Fallback>
    </mc:AlternateContent>
    <mc:AlternateContent xmlns:mc="http://schemas.openxmlformats.org/markup-compatibility/2006">
      <mc:Choice Requires="x14">
        <control shapeId="4187" r:id="rId184" name="Control 91">
          <controlPr defaultSize="0" r:id="rId185">
            <anchor moveWithCells="1">
              <from>
                <xdr:col>10</xdr:col>
                <xdr:colOff>0</xdr:colOff>
                <xdr:row>90</xdr:row>
                <xdr:rowOff>0</xdr:rowOff>
              </from>
              <to>
                <xdr:col>11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4187" r:id="rId184" name="Control 91"/>
      </mc:Fallback>
    </mc:AlternateContent>
    <mc:AlternateContent xmlns:mc="http://schemas.openxmlformats.org/markup-compatibility/2006">
      <mc:Choice Requires="x14">
        <control shapeId="4188" r:id="rId186" name="Control 92">
          <controlPr defaultSize="0" r:id="rId187">
            <anchor moveWithCells="1">
              <from>
                <xdr:col>11</xdr:col>
                <xdr:colOff>0</xdr:colOff>
                <xdr:row>90</xdr:row>
                <xdr:rowOff>0</xdr:rowOff>
              </from>
              <to>
                <xdr:col>12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4188" r:id="rId186" name="Control 92"/>
      </mc:Fallback>
    </mc:AlternateContent>
    <mc:AlternateContent xmlns:mc="http://schemas.openxmlformats.org/markup-compatibility/2006">
      <mc:Choice Requires="x14">
        <control shapeId="4189" r:id="rId188" name="Control 93">
          <controlPr defaultSize="0" r:id="rId189">
            <anchor moveWithCells="1">
              <from>
                <xdr:col>10</xdr:col>
                <xdr:colOff>0</xdr:colOff>
                <xdr:row>91</xdr:row>
                <xdr:rowOff>0</xdr:rowOff>
              </from>
              <to>
                <xdr:col>11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4189" r:id="rId188" name="Control 93"/>
      </mc:Fallback>
    </mc:AlternateContent>
    <mc:AlternateContent xmlns:mc="http://schemas.openxmlformats.org/markup-compatibility/2006">
      <mc:Choice Requires="x14">
        <control shapeId="4190" r:id="rId190" name="Control 94">
          <controlPr defaultSize="0" r:id="rId191">
            <anchor moveWithCells="1">
              <from>
                <xdr:col>11</xdr:col>
                <xdr:colOff>0</xdr:colOff>
                <xdr:row>91</xdr:row>
                <xdr:rowOff>0</xdr:rowOff>
              </from>
              <to>
                <xdr:col>12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4190" r:id="rId190" name="Control 94"/>
      </mc:Fallback>
    </mc:AlternateContent>
    <mc:AlternateContent xmlns:mc="http://schemas.openxmlformats.org/markup-compatibility/2006">
      <mc:Choice Requires="x14">
        <control shapeId="4191" r:id="rId192" name="Control 95">
          <controlPr defaultSize="0" r:id="rId193">
            <anchor moveWithCells="1">
              <from>
                <xdr:col>10</xdr:col>
                <xdr:colOff>0</xdr:colOff>
                <xdr:row>92</xdr:row>
                <xdr:rowOff>0</xdr:rowOff>
              </from>
              <to>
                <xdr:col>11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4191" r:id="rId192" name="Control 95"/>
      </mc:Fallback>
    </mc:AlternateContent>
    <mc:AlternateContent xmlns:mc="http://schemas.openxmlformats.org/markup-compatibility/2006">
      <mc:Choice Requires="x14">
        <control shapeId="4192" r:id="rId194" name="Control 96">
          <controlPr defaultSize="0" r:id="rId195">
            <anchor moveWithCells="1">
              <from>
                <xdr:col>11</xdr:col>
                <xdr:colOff>0</xdr:colOff>
                <xdr:row>92</xdr:row>
                <xdr:rowOff>0</xdr:rowOff>
              </from>
              <to>
                <xdr:col>12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4192" r:id="rId194" name="Control 96"/>
      </mc:Fallback>
    </mc:AlternateContent>
    <mc:AlternateContent xmlns:mc="http://schemas.openxmlformats.org/markup-compatibility/2006">
      <mc:Choice Requires="x14">
        <control shapeId="4193" r:id="rId196" name="Control 97">
          <controlPr defaultSize="0" r:id="rId197">
            <anchor moveWithCells="1">
              <from>
                <xdr:col>10</xdr:col>
                <xdr:colOff>0</xdr:colOff>
                <xdr:row>93</xdr:row>
                <xdr:rowOff>0</xdr:rowOff>
              </from>
              <to>
                <xdr:col>11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4193" r:id="rId196" name="Control 97"/>
      </mc:Fallback>
    </mc:AlternateContent>
    <mc:AlternateContent xmlns:mc="http://schemas.openxmlformats.org/markup-compatibility/2006">
      <mc:Choice Requires="x14">
        <control shapeId="4194" r:id="rId198" name="Control 98">
          <controlPr defaultSize="0" r:id="rId199">
            <anchor moveWithCells="1">
              <from>
                <xdr:col>11</xdr:col>
                <xdr:colOff>0</xdr:colOff>
                <xdr:row>93</xdr:row>
                <xdr:rowOff>0</xdr:rowOff>
              </from>
              <to>
                <xdr:col>12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4194" r:id="rId198" name="Control 98"/>
      </mc:Fallback>
    </mc:AlternateContent>
    <mc:AlternateContent xmlns:mc="http://schemas.openxmlformats.org/markup-compatibility/2006">
      <mc:Choice Requires="x14">
        <control shapeId="4195" r:id="rId200" name="Control 99">
          <controlPr defaultSize="0" r:id="rId201">
            <anchor moveWithCells="1">
              <from>
                <xdr:col>10</xdr:col>
                <xdr:colOff>0</xdr:colOff>
                <xdr:row>94</xdr:row>
                <xdr:rowOff>0</xdr:rowOff>
              </from>
              <to>
                <xdr:col>11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4195" r:id="rId200" name="Control 99"/>
      </mc:Fallback>
    </mc:AlternateContent>
    <mc:AlternateContent xmlns:mc="http://schemas.openxmlformats.org/markup-compatibility/2006">
      <mc:Choice Requires="x14">
        <control shapeId="4196" r:id="rId202" name="Control 100">
          <controlPr defaultSize="0" r:id="rId203">
            <anchor moveWithCells="1">
              <from>
                <xdr:col>11</xdr:col>
                <xdr:colOff>0</xdr:colOff>
                <xdr:row>94</xdr:row>
                <xdr:rowOff>0</xdr:rowOff>
              </from>
              <to>
                <xdr:col>12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4196" r:id="rId202" name="Control 100"/>
      </mc:Fallback>
    </mc:AlternateContent>
    <mc:AlternateContent xmlns:mc="http://schemas.openxmlformats.org/markup-compatibility/2006">
      <mc:Choice Requires="x14">
        <control shapeId="4197" r:id="rId204" name="Control 101">
          <controlPr defaultSize="0" r:id="rId205">
            <anchor moveWithCells="1">
              <from>
                <xdr:col>10</xdr:col>
                <xdr:colOff>0</xdr:colOff>
                <xdr:row>95</xdr:row>
                <xdr:rowOff>0</xdr:rowOff>
              </from>
              <to>
                <xdr:col>11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4197" r:id="rId204" name="Control 101"/>
      </mc:Fallback>
    </mc:AlternateContent>
    <mc:AlternateContent xmlns:mc="http://schemas.openxmlformats.org/markup-compatibility/2006">
      <mc:Choice Requires="x14">
        <control shapeId="4198" r:id="rId206" name="Control 102">
          <controlPr defaultSize="0" r:id="rId207">
            <anchor moveWithCells="1">
              <from>
                <xdr:col>11</xdr:col>
                <xdr:colOff>0</xdr:colOff>
                <xdr:row>95</xdr:row>
                <xdr:rowOff>0</xdr:rowOff>
              </from>
              <to>
                <xdr:col>12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4198" r:id="rId206" name="Control 102"/>
      </mc:Fallback>
    </mc:AlternateContent>
    <mc:AlternateContent xmlns:mc="http://schemas.openxmlformats.org/markup-compatibility/2006">
      <mc:Choice Requires="x14">
        <control shapeId="4199" r:id="rId208" name="Control 103">
          <controlPr defaultSize="0" r:id="rId209">
            <anchor moveWithCells="1">
              <from>
                <xdr:col>10</xdr:col>
                <xdr:colOff>0</xdr:colOff>
                <xdr:row>96</xdr:row>
                <xdr:rowOff>0</xdr:rowOff>
              </from>
              <to>
                <xdr:col>11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4199" r:id="rId208" name="Control 103"/>
      </mc:Fallback>
    </mc:AlternateContent>
    <mc:AlternateContent xmlns:mc="http://schemas.openxmlformats.org/markup-compatibility/2006">
      <mc:Choice Requires="x14">
        <control shapeId="4200" r:id="rId210" name="Control 104">
          <controlPr defaultSize="0" r:id="rId211">
            <anchor moveWithCells="1">
              <from>
                <xdr:col>11</xdr:col>
                <xdr:colOff>0</xdr:colOff>
                <xdr:row>96</xdr:row>
                <xdr:rowOff>0</xdr:rowOff>
              </from>
              <to>
                <xdr:col>12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4200" r:id="rId210" name="Control 104"/>
      </mc:Fallback>
    </mc:AlternateContent>
    <mc:AlternateContent xmlns:mc="http://schemas.openxmlformats.org/markup-compatibility/2006">
      <mc:Choice Requires="x14">
        <control shapeId="4201" r:id="rId212" name="Control 105">
          <controlPr defaultSize="0" r:id="rId213">
            <anchor moveWithCells="1">
              <from>
                <xdr:col>10</xdr:col>
                <xdr:colOff>0</xdr:colOff>
                <xdr:row>97</xdr:row>
                <xdr:rowOff>0</xdr:rowOff>
              </from>
              <to>
                <xdr:col>11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4201" r:id="rId212" name="Control 105"/>
      </mc:Fallback>
    </mc:AlternateContent>
    <mc:AlternateContent xmlns:mc="http://schemas.openxmlformats.org/markup-compatibility/2006">
      <mc:Choice Requires="x14">
        <control shapeId="4202" r:id="rId214" name="Control 106">
          <controlPr defaultSize="0" r:id="rId215">
            <anchor moveWithCells="1">
              <from>
                <xdr:col>11</xdr:col>
                <xdr:colOff>0</xdr:colOff>
                <xdr:row>97</xdr:row>
                <xdr:rowOff>0</xdr:rowOff>
              </from>
              <to>
                <xdr:col>12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4202" r:id="rId214" name="Control 106"/>
      </mc:Fallback>
    </mc:AlternateContent>
    <mc:AlternateContent xmlns:mc="http://schemas.openxmlformats.org/markup-compatibility/2006">
      <mc:Choice Requires="x14">
        <control shapeId="4203" r:id="rId216" name="Control 107">
          <controlPr defaultSize="0" r:id="rId217">
            <anchor moveWithCells="1">
              <from>
                <xdr:col>10</xdr:col>
                <xdr:colOff>0</xdr:colOff>
                <xdr:row>98</xdr:row>
                <xdr:rowOff>0</xdr:rowOff>
              </from>
              <to>
                <xdr:col>11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4203" r:id="rId216" name="Control 107"/>
      </mc:Fallback>
    </mc:AlternateContent>
    <mc:AlternateContent xmlns:mc="http://schemas.openxmlformats.org/markup-compatibility/2006">
      <mc:Choice Requires="x14">
        <control shapeId="4204" r:id="rId218" name="Control 108">
          <controlPr defaultSize="0" r:id="rId219">
            <anchor moveWithCells="1">
              <from>
                <xdr:col>11</xdr:col>
                <xdr:colOff>0</xdr:colOff>
                <xdr:row>98</xdr:row>
                <xdr:rowOff>0</xdr:rowOff>
              </from>
              <to>
                <xdr:col>12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4204" r:id="rId218" name="Control 108"/>
      </mc:Fallback>
    </mc:AlternateContent>
    <mc:AlternateContent xmlns:mc="http://schemas.openxmlformats.org/markup-compatibility/2006">
      <mc:Choice Requires="x14">
        <control shapeId="4205" r:id="rId220" name="Control 109">
          <controlPr defaultSize="0" r:id="rId221">
            <anchor moveWithCells="1">
              <from>
                <xdr:col>10</xdr:col>
                <xdr:colOff>0</xdr:colOff>
                <xdr:row>99</xdr:row>
                <xdr:rowOff>0</xdr:rowOff>
              </from>
              <to>
                <xdr:col>11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4205" r:id="rId220" name="Control 109"/>
      </mc:Fallback>
    </mc:AlternateContent>
    <mc:AlternateContent xmlns:mc="http://schemas.openxmlformats.org/markup-compatibility/2006">
      <mc:Choice Requires="x14">
        <control shapeId="4206" r:id="rId222" name="Control 110">
          <controlPr defaultSize="0" r:id="rId223">
            <anchor moveWithCells="1">
              <from>
                <xdr:col>11</xdr:col>
                <xdr:colOff>0</xdr:colOff>
                <xdr:row>99</xdr:row>
                <xdr:rowOff>0</xdr:rowOff>
              </from>
              <to>
                <xdr:col>12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4206" r:id="rId222" name="Control 110"/>
      </mc:Fallback>
    </mc:AlternateContent>
    <mc:AlternateContent xmlns:mc="http://schemas.openxmlformats.org/markup-compatibility/2006">
      <mc:Choice Requires="x14">
        <control shapeId="4207" r:id="rId224" name="Control 111">
          <controlPr defaultSize="0" r:id="rId225">
            <anchor moveWithCells="1">
              <from>
                <xdr:col>10</xdr:col>
                <xdr:colOff>0</xdr:colOff>
                <xdr:row>100</xdr:row>
                <xdr:rowOff>0</xdr:rowOff>
              </from>
              <to>
                <xdr:col>11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4207" r:id="rId224" name="Control 111"/>
      </mc:Fallback>
    </mc:AlternateContent>
    <mc:AlternateContent xmlns:mc="http://schemas.openxmlformats.org/markup-compatibility/2006">
      <mc:Choice Requires="x14">
        <control shapeId="4208" r:id="rId226" name="Control 112">
          <controlPr defaultSize="0" r:id="rId227">
            <anchor moveWithCells="1">
              <from>
                <xdr:col>11</xdr:col>
                <xdr:colOff>0</xdr:colOff>
                <xdr:row>100</xdr:row>
                <xdr:rowOff>0</xdr:rowOff>
              </from>
              <to>
                <xdr:col>12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4208" r:id="rId226" name="Control 112"/>
      </mc:Fallback>
    </mc:AlternateContent>
    <mc:AlternateContent xmlns:mc="http://schemas.openxmlformats.org/markup-compatibility/2006">
      <mc:Choice Requires="x14">
        <control shapeId="4209" r:id="rId228" name="Control 113">
          <controlPr defaultSize="0" r:id="rId229">
            <anchor moveWithCells="1">
              <from>
                <xdr:col>10</xdr:col>
                <xdr:colOff>0</xdr:colOff>
                <xdr:row>101</xdr:row>
                <xdr:rowOff>0</xdr:rowOff>
              </from>
              <to>
                <xdr:col>11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4209" r:id="rId228" name="Control 113"/>
      </mc:Fallback>
    </mc:AlternateContent>
    <mc:AlternateContent xmlns:mc="http://schemas.openxmlformats.org/markup-compatibility/2006">
      <mc:Choice Requires="x14">
        <control shapeId="4210" r:id="rId230" name="Control 114">
          <controlPr defaultSize="0" r:id="rId231">
            <anchor moveWithCells="1">
              <from>
                <xdr:col>11</xdr:col>
                <xdr:colOff>0</xdr:colOff>
                <xdr:row>101</xdr:row>
                <xdr:rowOff>0</xdr:rowOff>
              </from>
              <to>
                <xdr:col>12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4210" r:id="rId230" name="Control 114"/>
      </mc:Fallback>
    </mc:AlternateContent>
    <mc:AlternateContent xmlns:mc="http://schemas.openxmlformats.org/markup-compatibility/2006">
      <mc:Choice Requires="x14">
        <control shapeId="4211" r:id="rId232" name="Control 115">
          <controlPr defaultSize="0" r:id="rId233">
            <anchor moveWithCells="1">
              <from>
                <xdr:col>10</xdr:col>
                <xdr:colOff>0</xdr:colOff>
                <xdr:row>102</xdr:row>
                <xdr:rowOff>0</xdr:rowOff>
              </from>
              <to>
                <xdr:col>11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4211" r:id="rId232" name="Control 115"/>
      </mc:Fallback>
    </mc:AlternateContent>
    <mc:AlternateContent xmlns:mc="http://schemas.openxmlformats.org/markup-compatibility/2006">
      <mc:Choice Requires="x14">
        <control shapeId="4212" r:id="rId234" name="Control 116">
          <controlPr defaultSize="0" r:id="rId235">
            <anchor moveWithCells="1">
              <from>
                <xdr:col>11</xdr:col>
                <xdr:colOff>0</xdr:colOff>
                <xdr:row>102</xdr:row>
                <xdr:rowOff>0</xdr:rowOff>
              </from>
              <to>
                <xdr:col>12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4212" r:id="rId234" name="Control 116"/>
      </mc:Fallback>
    </mc:AlternateContent>
    <mc:AlternateContent xmlns:mc="http://schemas.openxmlformats.org/markup-compatibility/2006">
      <mc:Choice Requires="x14">
        <control shapeId="4213" r:id="rId236" name="Control 117">
          <controlPr defaultSize="0" r:id="rId237">
            <anchor moveWithCells="1">
              <from>
                <xdr:col>10</xdr:col>
                <xdr:colOff>0</xdr:colOff>
                <xdr:row>103</xdr:row>
                <xdr:rowOff>0</xdr:rowOff>
              </from>
              <to>
                <xdr:col>11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4213" r:id="rId236" name="Control 117"/>
      </mc:Fallback>
    </mc:AlternateContent>
    <mc:AlternateContent xmlns:mc="http://schemas.openxmlformats.org/markup-compatibility/2006">
      <mc:Choice Requires="x14">
        <control shapeId="4214" r:id="rId238" name="Control 118">
          <controlPr defaultSize="0" r:id="rId239">
            <anchor moveWithCells="1">
              <from>
                <xdr:col>11</xdr:col>
                <xdr:colOff>0</xdr:colOff>
                <xdr:row>103</xdr:row>
                <xdr:rowOff>0</xdr:rowOff>
              </from>
              <to>
                <xdr:col>12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4214" r:id="rId238" name="Control 118"/>
      </mc:Fallback>
    </mc:AlternateContent>
    <mc:AlternateContent xmlns:mc="http://schemas.openxmlformats.org/markup-compatibility/2006">
      <mc:Choice Requires="x14">
        <control shapeId="4215" r:id="rId240" name="Control 119">
          <controlPr defaultSize="0" r:id="rId241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10</xdr:col>
                <xdr:colOff>714375</xdr:colOff>
                <xdr:row>105</xdr:row>
                <xdr:rowOff>95250</xdr:rowOff>
              </to>
            </anchor>
          </controlPr>
        </control>
      </mc:Choice>
      <mc:Fallback>
        <control shapeId="4215" r:id="rId240" name="Control 11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2018-01-30T21:38:17Z</dcterms:modified>
</cp:coreProperties>
</file>