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minimized="1" xWindow="0" yWindow="0" windowWidth="22260" windowHeight="12645" activeTab="4" xr2:uid="{00000000-000D-0000-FFFF-FFFF00000000}"/>
  </bookViews>
  <sheets>
    <sheet name="list1" sheetId="1" r:id="rId1"/>
    <sheet name="transposed1" sheetId="11" r:id="rId2"/>
    <sheet name="transposed2" sheetId="5" r:id="rId3"/>
    <sheet name="transposed3" sheetId="7" r:id="rId4"/>
    <sheet name="transposed4 " sheetId="12" r:id="rId5"/>
    <sheet name="transposed5" sheetId="10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2" l="1"/>
  <c r="C123" i="12" l="1"/>
  <c r="P90" i="12"/>
  <c r="B41" i="10" l="1"/>
  <c r="O93" i="11" l="1"/>
  <c r="H71" i="11" l="1"/>
  <c r="C3" i="12" l="1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Z3" i="12"/>
  <c r="AA3" i="12"/>
  <c r="AB3" i="12"/>
  <c r="AC3" i="12"/>
  <c r="AD3" i="12"/>
  <c r="AE3" i="12"/>
  <c r="AF3" i="12"/>
  <c r="AG3" i="12"/>
  <c r="AH3" i="12"/>
  <c r="AI3" i="12"/>
  <c r="AJ3" i="12"/>
  <c r="AK3" i="12"/>
  <c r="AL3" i="12"/>
  <c r="AM3" i="12"/>
  <c r="AN3" i="12"/>
  <c r="AO3" i="12"/>
  <c r="AP3" i="12"/>
  <c r="AQ3" i="12"/>
  <c r="AR3" i="12"/>
  <c r="AS3" i="12"/>
  <c r="AT3" i="12"/>
  <c r="B3" i="12"/>
  <c r="AP4" i="12"/>
  <c r="AQ4" i="12"/>
  <c r="AR4" i="12"/>
  <c r="AS4" i="12"/>
  <c r="AT4" i="12"/>
  <c r="AU4" i="12"/>
  <c r="AV4" i="12"/>
  <c r="AW4" i="12"/>
  <c r="AX4" i="12"/>
  <c r="AY4" i="12"/>
  <c r="AZ4" i="12"/>
  <c r="BA4" i="12"/>
  <c r="BB4" i="12"/>
  <c r="BC4" i="12"/>
  <c r="BD4" i="12"/>
  <c r="BE4" i="12"/>
  <c r="BF4" i="12"/>
  <c r="BG4" i="12"/>
  <c r="BH4" i="12"/>
  <c r="BI4" i="12"/>
  <c r="BJ4" i="12"/>
  <c r="BK4" i="12"/>
  <c r="BL4" i="12"/>
  <c r="BM4" i="12"/>
  <c r="BN4" i="12"/>
  <c r="BO4" i="12"/>
  <c r="BP4" i="12"/>
  <c r="BQ4" i="12"/>
  <c r="BR4" i="12"/>
  <c r="BS4" i="12"/>
  <c r="G13" i="12"/>
  <c r="BE4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R4" i="10"/>
  <c r="BS4" i="10"/>
  <c r="AU5" i="11" l="1"/>
  <c r="AV5" i="11"/>
  <c r="AW5" i="11"/>
  <c r="AX5" i="11"/>
  <c r="AY5" i="11"/>
  <c r="AZ5" i="11"/>
  <c r="BA5" i="11"/>
  <c r="BB5" i="11"/>
  <c r="BC5" i="11"/>
  <c r="BD5" i="11"/>
  <c r="BE5" i="11"/>
  <c r="BF5" i="11"/>
  <c r="BG5" i="11"/>
  <c r="BH5" i="11"/>
  <c r="BI5" i="11"/>
  <c r="BJ5" i="11"/>
  <c r="BK5" i="11"/>
  <c r="BL5" i="11"/>
  <c r="BM5" i="11"/>
  <c r="BN5" i="11"/>
  <c r="BO5" i="11"/>
  <c r="BP5" i="11"/>
  <c r="BQ5" i="11"/>
  <c r="BR5" i="11"/>
  <c r="BS5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AM4" i="11"/>
  <c r="AN4" i="11"/>
  <c r="AO4" i="11"/>
  <c r="AP4" i="11"/>
  <c r="AQ4" i="11"/>
  <c r="AR4" i="11"/>
  <c r="AS4" i="11"/>
  <c r="AT4" i="11"/>
  <c r="AU4" i="11"/>
  <c r="AV4" i="11"/>
  <c r="AW4" i="11"/>
  <c r="AX4" i="11"/>
  <c r="AY4" i="11"/>
  <c r="B4" i="11"/>
  <c r="AY3" i="11"/>
  <c r="B3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AX3" i="11"/>
</calcChain>
</file>

<file path=xl/sharedStrings.xml><?xml version="1.0" encoding="utf-8"?>
<sst xmlns="http://schemas.openxmlformats.org/spreadsheetml/2006/main" count="456" uniqueCount="179">
  <si>
    <t>seq</t>
  </si>
  <si>
    <t>LIKEE</t>
  </si>
  <si>
    <r>
      <t> -3.633160094·10</t>
    </r>
    <r>
      <rPr>
        <b/>
        <vertAlign val="superscript"/>
        <sz val="9"/>
        <color rgb="FF000000"/>
        <rFont val="Verdana"/>
        <family val="2"/>
        <charset val="238"/>
      </rPr>
      <t>-10</t>
    </r>
    <r>
      <rPr>
        <b/>
        <sz val="9"/>
        <color rgb="FF000000"/>
        <rFont val="Verdana"/>
        <family val="2"/>
        <charset val="238"/>
      </rPr>
      <t> x</t>
    </r>
    <r>
      <rPr>
        <b/>
        <vertAlign val="superscript"/>
        <sz val="9"/>
        <color rgb="FF000000"/>
        <rFont val="Verdana"/>
        <family val="2"/>
        <charset val="238"/>
      </rPr>
      <t>4</t>
    </r>
    <r>
      <rPr>
        <b/>
        <sz val="9"/>
        <color rgb="FF000000"/>
        <rFont val="Verdana"/>
        <family val="2"/>
        <charset val="238"/>
      </rPr>
      <t> + 3.010655377·10</t>
    </r>
    <r>
      <rPr>
        <b/>
        <vertAlign val="superscript"/>
        <sz val="9"/>
        <color rgb="FF000000"/>
        <rFont val="Verdana"/>
        <family val="2"/>
        <charset val="238"/>
      </rPr>
      <t>-5</t>
    </r>
    <r>
      <rPr>
        <b/>
        <sz val="9"/>
        <color rgb="FF000000"/>
        <rFont val="Verdana"/>
        <family val="2"/>
        <charset val="238"/>
      </rPr>
      <t> x</t>
    </r>
    <r>
      <rPr>
        <b/>
        <vertAlign val="superscript"/>
        <sz val="9"/>
        <color rgb="FF000000"/>
        <rFont val="Verdana"/>
        <family val="2"/>
        <charset val="238"/>
      </rPr>
      <t>3</t>
    </r>
    <r>
      <rPr>
        <b/>
        <sz val="9"/>
        <color rgb="FF000000"/>
        <rFont val="Verdana"/>
        <family val="2"/>
        <charset val="238"/>
      </rPr>
      <t> - 6.485170915·10</t>
    </r>
    <r>
      <rPr>
        <b/>
        <vertAlign val="superscript"/>
        <sz val="9"/>
        <color rgb="FF000000"/>
        <rFont val="Verdana"/>
        <family val="2"/>
        <charset val="238"/>
      </rPr>
      <t>-1</t>
    </r>
    <r>
      <rPr>
        <b/>
        <sz val="9"/>
        <color rgb="FF000000"/>
        <rFont val="Verdana"/>
        <family val="2"/>
        <charset val="238"/>
      </rPr>
      <t> x</t>
    </r>
    <r>
      <rPr>
        <b/>
        <vertAlign val="superscript"/>
        <sz val="9"/>
        <color rgb="FF000000"/>
        <rFont val="Verdana"/>
        <family val="2"/>
        <charset val="238"/>
      </rPr>
      <t>2</t>
    </r>
    <r>
      <rPr>
        <b/>
        <sz val="9"/>
        <color rgb="FF000000"/>
        <rFont val="Verdana"/>
        <family val="2"/>
        <charset val="238"/>
      </rPr>
      <t> + 5451.536758 x + 292221663.7</t>
    </r>
  </si>
  <si>
    <t>0-50k</t>
  </si>
  <si>
    <t xml:space="preserve"> -3.633160094*10^(-10)*x^4 + 3.010655377*10^(-5)*x^3 - 6.485170915*10^(-1)*x^2 + 5451.536758*x + 292221663.7</t>
  </si>
  <si>
    <t>50k+</t>
  </si>
  <si>
    <r>
      <t>y = 6.522615822·10</t>
    </r>
    <r>
      <rPr>
        <b/>
        <vertAlign val="superscript"/>
        <sz val="9"/>
        <color rgb="FF000000"/>
        <rFont val="Verdana"/>
        <family val="2"/>
        <charset val="238"/>
      </rPr>
      <t>-12</t>
    </r>
    <r>
      <rPr>
        <b/>
        <sz val="9"/>
        <color rgb="FF000000"/>
        <rFont val="Verdana"/>
        <family val="2"/>
        <charset val="238"/>
      </rPr>
      <t> x</t>
    </r>
    <r>
      <rPr>
        <b/>
        <vertAlign val="superscript"/>
        <sz val="9"/>
        <color rgb="FF000000"/>
        <rFont val="Verdana"/>
        <family val="2"/>
        <charset val="238"/>
      </rPr>
      <t>4</t>
    </r>
    <r>
      <rPr>
        <b/>
        <sz val="9"/>
        <color rgb="FF000000"/>
        <rFont val="Verdana"/>
        <family val="2"/>
        <charset val="238"/>
      </rPr>
      <t> - 3.40168904·10</t>
    </r>
    <r>
      <rPr>
        <b/>
        <vertAlign val="superscript"/>
        <sz val="9"/>
        <color rgb="FF000000"/>
        <rFont val="Verdana"/>
        <family val="2"/>
        <charset val="238"/>
      </rPr>
      <t>-6</t>
    </r>
    <r>
      <rPr>
        <b/>
        <sz val="9"/>
        <color rgb="FF000000"/>
        <rFont val="Verdana"/>
        <family val="2"/>
        <charset val="238"/>
      </rPr>
      <t> x</t>
    </r>
    <r>
      <rPr>
        <b/>
        <vertAlign val="superscript"/>
        <sz val="9"/>
        <color rgb="FF000000"/>
        <rFont val="Verdana"/>
        <family val="2"/>
        <charset val="238"/>
      </rPr>
      <t>3</t>
    </r>
    <r>
      <rPr>
        <b/>
        <sz val="9"/>
        <color rgb="FF000000"/>
        <rFont val="Verdana"/>
        <family val="2"/>
        <charset val="238"/>
      </rPr>
      <t> + 6.069266668·10</t>
    </r>
    <r>
      <rPr>
        <b/>
        <vertAlign val="superscript"/>
        <sz val="9"/>
        <color rgb="FF000000"/>
        <rFont val="Verdana"/>
        <family val="2"/>
        <charset val="238"/>
      </rPr>
      <t>-1</t>
    </r>
    <r>
      <rPr>
        <b/>
        <sz val="9"/>
        <color rgb="FF000000"/>
        <rFont val="Verdana"/>
        <family val="2"/>
        <charset val="238"/>
      </rPr>
      <t> x</t>
    </r>
    <r>
      <rPr>
        <b/>
        <vertAlign val="superscript"/>
        <sz val="9"/>
        <color rgb="FF000000"/>
        <rFont val="Verdana"/>
        <family val="2"/>
        <charset val="238"/>
      </rPr>
      <t>2</t>
    </r>
    <r>
      <rPr>
        <b/>
        <sz val="9"/>
        <color rgb="FF000000"/>
        <rFont val="Verdana"/>
        <family val="2"/>
        <charset val="238"/>
      </rPr>
      <t> - 37279.99271 x + 1167227804</t>
    </r>
  </si>
  <si>
    <t>6.522615822*10^(-12)*x^4 - 3.40168904*10^(-6)*x^3 + 6.069266668*10^(-1)*x^2 - 37279.99271*x + 1167227804</t>
  </si>
  <si>
    <t>6,522615822*10^(-12)*B1^4 - 3,40168904*10^(-6)*B1^3 + 6,069266668*10^(-1)*B1^2 - 37279,99271*B1 + 1167227804</t>
  </si>
  <si>
    <t>200k+</t>
  </si>
  <si>
    <r>
      <t>y = -0.096700305 x</t>
    </r>
    <r>
      <rPr>
        <b/>
        <vertAlign val="superscript"/>
        <sz val="9"/>
        <color rgb="FF000000"/>
        <rFont val="Verdana"/>
        <family val="2"/>
        <charset val="238"/>
      </rPr>
      <t>2</t>
    </r>
    <r>
      <rPr>
        <b/>
        <sz val="9"/>
        <color rgb="FF000000"/>
        <rFont val="Verdana"/>
        <family val="2"/>
        <charset val="238"/>
      </rPr>
      <t> + 44900.03003 x - 3441492789</t>
    </r>
  </si>
  <si>
    <t>-0.096700305*x^2 + 44900.03003*x - 3441492789</t>
  </si>
  <si>
    <r>
      <t> -3.392816332·10</t>
    </r>
    <r>
      <rPr>
        <b/>
        <vertAlign val="superscript"/>
        <sz val="9"/>
        <color rgb="FF000000"/>
        <rFont val="Verdana"/>
        <family val="2"/>
        <charset val="238"/>
      </rPr>
      <t>-9</t>
    </r>
    <r>
      <rPr>
        <b/>
        <sz val="9"/>
        <color rgb="FF000000"/>
        <rFont val="Verdana"/>
        <family val="2"/>
        <charset val="238"/>
      </rPr>
      <t> x</t>
    </r>
    <r>
      <rPr>
        <b/>
        <vertAlign val="superscript"/>
        <sz val="9"/>
        <color rgb="FF000000"/>
        <rFont val="Verdana"/>
        <family val="2"/>
        <charset val="238"/>
      </rPr>
      <t>4</t>
    </r>
    <r>
      <rPr>
        <b/>
        <sz val="9"/>
        <color rgb="FF000000"/>
        <rFont val="Verdana"/>
        <family val="2"/>
        <charset val="238"/>
      </rPr>
      <t> + 2.02338541·10</t>
    </r>
    <r>
      <rPr>
        <b/>
        <vertAlign val="superscript"/>
        <sz val="9"/>
        <color rgb="FF000000"/>
        <rFont val="Verdana"/>
        <family val="2"/>
        <charset val="238"/>
      </rPr>
      <t>-4</t>
    </r>
    <r>
      <rPr>
        <b/>
        <sz val="9"/>
        <color rgb="FF000000"/>
        <rFont val="Verdana"/>
        <family val="2"/>
        <charset val="238"/>
      </rPr>
      <t> x</t>
    </r>
    <r>
      <rPr>
        <b/>
        <vertAlign val="superscript"/>
        <sz val="9"/>
        <color rgb="FF000000"/>
        <rFont val="Verdana"/>
        <family val="2"/>
        <charset val="238"/>
      </rPr>
      <t>3</t>
    </r>
    <r>
      <rPr>
        <b/>
        <sz val="9"/>
        <color rgb="FF000000"/>
        <rFont val="Verdana"/>
        <family val="2"/>
        <charset val="238"/>
      </rPr>
      <t> - 3.706341816 x</t>
    </r>
    <r>
      <rPr>
        <b/>
        <vertAlign val="superscript"/>
        <sz val="9"/>
        <color rgb="FF000000"/>
        <rFont val="Verdana"/>
        <family val="2"/>
        <charset val="238"/>
      </rPr>
      <t>2</t>
    </r>
    <r>
      <rPr>
        <b/>
        <sz val="9"/>
        <color rgb="FF000000"/>
        <rFont val="Verdana"/>
        <family val="2"/>
        <charset val="238"/>
      </rPr>
      <t> + 31633.59859 x + 39101863.55</t>
    </r>
  </si>
  <si>
    <t>0-30k</t>
  </si>
  <si>
    <t>30k+</t>
  </si>
  <si>
    <r>
      <t>-6.175936673·10</t>
    </r>
    <r>
      <rPr>
        <b/>
        <vertAlign val="superscript"/>
        <sz val="9"/>
        <color rgb="FF000000"/>
        <rFont val="Verdana"/>
        <family val="2"/>
        <charset val="238"/>
      </rPr>
      <t>-12</t>
    </r>
    <r>
      <rPr>
        <b/>
        <sz val="9"/>
        <color rgb="FF000000"/>
        <rFont val="Verdana"/>
        <family val="2"/>
        <charset val="238"/>
      </rPr>
      <t> x</t>
    </r>
    <r>
      <rPr>
        <b/>
        <vertAlign val="superscript"/>
        <sz val="9"/>
        <color rgb="FF000000"/>
        <rFont val="Verdana"/>
        <family val="2"/>
        <charset val="238"/>
      </rPr>
      <t>4</t>
    </r>
    <r>
      <rPr>
        <b/>
        <sz val="9"/>
        <color rgb="FF000000"/>
        <rFont val="Verdana"/>
        <family val="2"/>
        <charset val="238"/>
      </rPr>
      <t> + 3.800259305·10</t>
    </r>
    <r>
      <rPr>
        <b/>
        <vertAlign val="superscript"/>
        <sz val="9"/>
        <color rgb="FF000000"/>
        <rFont val="Verdana"/>
        <family val="2"/>
        <charset val="238"/>
      </rPr>
      <t>-6</t>
    </r>
    <r>
      <rPr>
        <b/>
        <sz val="9"/>
        <color rgb="FF000000"/>
        <rFont val="Verdana"/>
        <family val="2"/>
        <charset val="238"/>
      </rPr>
      <t> x</t>
    </r>
    <r>
      <rPr>
        <b/>
        <vertAlign val="superscript"/>
        <sz val="9"/>
        <color rgb="FF000000"/>
        <rFont val="Verdana"/>
        <family val="2"/>
        <charset val="238"/>
      </rPr>
      <t>3</t>
    </r>
    <r>
      <rPr>
        <b/>
        <sz val="9"/>
        <color rgb="FF000000"/>
        <rFont val="Verdana"/>
        <family val="2"/>
        <charset val="238"/>
      </rPr>
      <t> - 0.844485045 x</t>
    </r>
    <r>
      <rPr>
        <b/>
        <vertAlign val="superscript"/>
        <sz val="9"/>
        <color rgb="FF000000"/>
        <rFont val="Verdana"/>
        <family val="2"/>
        <charset val="238"/>
      </rPr>
      <t>2</t>
    </r>
    <r>
      <rPr>
        <b/>
        <sz val="9"/>
        <color rgb="FF000000"/>
        <rFont val="Verdana"/>
        <family val="2"/>
        <charset val="238"/>
      </rPr>
      <t> + 86710.04245 x - 1584593093</t>
    </r>
  </si>
  <si>
    <t>-6,175936673*10^(-12)*B1^4 + 3,800259305*10^(-6)*B1^3 - 0,844485045)*B1^2 + 86710,04245)*B1 - 1584593093</t>
  </si>
  <si>
    <t>-3.392816332*10^(-9)*x^4 + 2.02338541*10^(-4)*x^3 - 3.706341816*x^2 + 31633.59859*x + 39101863.55</t>
  </si>
  <si>
    <t>x</t>
  </si>
  <si>
    <t>y</t>
  </si>
  <si>
    <t>  </t>
  </si>
  <si>
    <t>Calculated y</t>
  </si>
  <si>
    <t>Error</t>
  </si>
  <si>
    <t>1. </t>
  </si>
  <si>
    <t> 81507164.2 </t>
  </si>
  <si>
    <t> 9807581.8 </t>
  </si>
  <si>
    <t>2. </t>
  </si>
  <si>
    <t> 8424244.8 </t>
  </si>
  <si>
    <t>3. </t>
  </si>
  <si>
    <t> 4311333.2 </t>
  </si>
  <si>
    <t>4. </t>
  </si>
  <si>
    <t> 9116370.8 </t>
  </si>
  <si>
    <t>5. </t>
  </si>
  <si>
    <t> 23036864.2 </t>
  </si>
  <si>
    <t>6. </t>
  </si>
  <si>
    <t> 1670501017 </t>
  </si>
  <si>
    <t> 134873728.8 </t>
  </si>
  <si>
    <t>7. </t>
  </si>
  <si>
    <t> 61926775.2 </t>
  </si>
  <si>
    <t>8. </t>
  </si>
  <si>
    <t> 381071195.2 </t>
  </si>
  <si>
    <t>9. </t>
  </si>
  <si>
    <t> 205492720.8 </t>
  </si>
  <si>
    <t>10. </t>
  </si>
  <si>
    <t> 102631520.8 </t>
  </si>
  <si>
    <t>11. </t>
  </si>
  <si>
    <t> 1739745656 </t>
  </si>
  <si>
    <t> 174019769.8 </t>
  </si>
  <si>
    <t>12. </t>
  </si>
  <si>
    <t> 92609210.2 </t>
  </si>
  <si>
    <t>13. </t>
  </si>
  <si>
    <t> 343965955.2 </t>
  </si>
  <si>
    <t>14. </t>
  </si>
  <si>
    <t> 159003380.8 </t>
  </si>
  <si>
    <t>15. </t>
  </si>
  <si>
    <t> 103552014.8 </t>
  </si>
  <si>
    <t>Result:  y = -0.096700305 x2 +</t>
  </si>
  <si>
    <t> 42228361.99 </t>
  </si>
  <si>
    <t> 246825.9922 </t>
  </si>
  <si>
    <t> 3942492.992 </t>
  </si>
  <si>
    <t> 14762995.99 </t>
  </si>
  <si>
    <t> 9681700.992 </t>
  </si>
  <si>
    <t> 14186727.99 </t>
  </si>
  <si>
    <t> 54017157.66 </t>
  </si>
  <si>
    <t> 15882304.34 </t>
  </si>
  <si>
    <t> 15133998.34 </t>
  </si>
  <si>
    <t> 2636548.659 </t>
  </si>
  <si>
    <t> 2080462.659 </t>
  </si>
  <si>
    <t> 15125651.34 </t>
  </si>
  <si>
    <t> 67228066.05 </t>
  </si>
  <si>
    <t> 5867391.048 </t>
  </si>
  <si>
    <t> 3100626.048 </t>
  </si>
  <si>
    <t> 5898420.952 </t>
  </si>
  <si>
    <t> 1286462.048 </t>
  </si>
  <si>
    <t> 3851744.048 </t>
  </si>
  <si>
    <t>16. </t>
  </si>
  <si>
    <t> 89108116.73 </t>
  </si>
  <si>
    <t> 11362734.27 </t>
  </si>
  <si>
    <t>17. </t>
  </si>
  <si>
    <t> 9789947.269 </t>
  </si>
  <si>
    <t>18. </t>
  </si>
  <si>
    <t> 10983116.27 </t>
  </si>
  <si>
    <t>19. </t>
  </si>
  <si>
    <t> 13798326.73 </t>
  </si>
  <si>
    <t>20. </t>
  </si>
  <si>
    <t> 10958328.27 </t>
  </si>
  <si>
    <t>21. </t>
  </si>
  <si>
    <t> 127783118.5 </t>
  </si>
  <si>
    <t> 5468331.483 </t>
  </si>
  <si>
    <t>22. </t>
  </si>
  <si>
    <t> 4569956.483 </t>
  </si>
  <si>
    <t>23. </t>
  </si>
  <si>
    <t> 15635714.52 </t>
  </si>
  <si>
    <t>24. </t>
  </si>
  <si>
    <t> 15652684.52 </t>
  </si>
  <si>
    <t>25. </t>
  </si>
  <si>
    <t> 765384.5169 </t>
  </si>
  <si>
    <t>26. </t>
  </si>
  <si>
    <t> 142498614.9 </t>
  </si>
  <si>
    <t> 18489395.89 </t>
  </si>
  <si>
    <t>27. </t>
  </si>
  <si>
    <t> 20029689.11 </t>
  </si>
  <si>
    <t>28. </t>
  </si>
  <si>
    <t> 8673996.895 </t>
  </si>
  <si>
    <t>29. </t>
  </si>
  <si>
    <t> 5431926.895 </t>
  </si>
  <si>
    <t>30. </t>
  </si>
  <si>
    <t> 2056832.895 </t>
  </si>
  <si>
    <t>31. </t>
  </si>
  <si>
    <t> 153214045.6 </t>
  </si>
  <si>
    <t> 1589084.435 </t>
  </si>
  <si>
    <t>32. </t>
  </si>
  <si>
    <t> 5864410.565 </t>
  </si>
  <si>
    <t>33. </t>
  </si>
  <si>
    <t> 13428478.44 </t>
  </si>
  <si>
    <t>34. </t>
  </si>
  <si>
    <t> 2756761.565 </t>
  </si>
  <si>
    <t>35. </t>
  </si>
  <si>
    <t> 12477946.44 </t>
  </si>
  <si>
    <t>36. </t>
  </si>
  <si>
    <t> 265094824.2 </t>
  </si>
  <si>
    <t> 5022572.155 </t>
  </si>
  <si>
    <t>37. </t>
  </si>
  <si>
    <t> 17977905.85 </t>
  </si>
  <si>
    <t>38. </t>
  </si>
  <si>
    <t> 19339022.15 </t>
  </si>
  <si>
    <t>39. </t>
  </si>
  <si>
    <t> 20378072.85 </t>
  </si>
  <si>
    <t>40. </t>
  </si>
  <si>
    <t> 16198945.15 </t>
  </si>
  <si>
    <t>41. </t>
  </si>
  <si>
    <t> 367361566 </t>
  </si>
  <si>
    <t> 16316566.04 </t>
  </si>
  <si>
    <t>42. </t>
  </si>
  <si>
    <t> 5206310.038 </t>
  </si>
  <si>
    <t>43. </t>
  </si>
  <si>
    <t> 15497533.04 </t>
  </si>
  <si>
    <t>44. </t>
  </si>
  <si>
    <t> 2261930.962 </t>
  </si>
  <si>
    <t>45. </t>
  </si>
  <si>
    <t> 35034464.96 </t>
  </si>
  <si>
    <t>Result:  y</t>
  </si>
  <si>
    <t> 354276132.5 </t>
  </si>
  <si>
    <t> 3231132.468 </t>
  </si>
  <si>
    <t> 7879123.532 </t>
  </si>
  <si>
    <t> 2412099.468 </t>
  </si>
  <si>
    <t> 15347364.53 </t>
  </si>
  <si>
    <t> 48119898.53 </t>
  </si>
  <si>
    <t> 1076129226 </t>
  </si>
  <si>
    <t> 66058939.93 </t>
  </si>
  <si>
    <t> 46697673.93 </t>
  </si>
  <si>
    <t> 63605403.93 </t>
  </si>
  <si>
    <t> 74746.07287 </t>
  </si>
  <si>
    <t> 30125758.93 </t>
  </si>
  <si>
    <t> 1576255611 </t>
  </si>
  <si>
    <t> 186487058.3 </t>
  </si>
  <si>
    <t> 65929571.72 </t>
  </si>
  <si>
    <t> 58064554.28 </t>
  </si>
  <si>
    <t> 65023846.28 </t>
  </si>
  <si>
    <t> 7981426.282 </t>
  </si>
  <si>
    <t> 1824226340 </t>
  </si>
  <si>
    <t> 76508052.15 </t>
  </si>
  <si>
    <t> 106565689.8 </t>
  </si>
  <si>
    <t> 114886377.2 </t>
  </si>
  <si>
    <t> 139248484.8 </t>
  </si>
  <si>
    <t> 63530557.85 </t>
  </si>
  <si>
    <t> 2498589360 </t>
  </si>
  <si>
    <t> 134128676.3 </t>
  </si>
  <si>
    <t> 195859.7124 </t>
  </si>
  <si>
    <t> 75113570.29 </t>
  </si>
  <si>
    <t> 81902231.71 </t>
  </si>
  <si>
    <t> 117430600.7 </t>
  </si>
  <si>
    <t> 2566901217 </t>
  </si>
  <si>
    <t> 197589411.9 </t>
  </si>
  <si>
    <t> 5309011.113 </t>
  </si>
  <si>
    <t> 141374066.9 </t>
  </si>
  <si>
    <t> 64509548.11 </t>
  </si>
  <si>
    <t> 266464231.1 </t>
  </si>
  <si>
    <r>
      <t>Result:</t>
    </r>
    <r>
      <rPr>
        <sz val="9"/>
        <color rgb="FF000000"/>
        <rFont val="Verdana"/>
        <family val="2"/>
        <charset val="238"/>
      </rPr>
      <t>  </t>
    </r>
    <r>
      <rPr>
        <b/>
        <sz val="9"/>
        <color rgb="FF000000"/>
        <rFont val="Verdana"/>
        <family val="2"/>
        <charset val="238"/>
      </rPr>
      <t>y = -6.1759366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</si>
</sst>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  <charset val="238"/>
    </font>
    <font>
      <sz val="9"/>
      <color rgb="FF000000"/>
      <name val="Verdana"/>
      <family val="2"/>
      <charset val="238"/>
    </font>
    <font>
      <b/>
      <vertAlign val="superscript"/>
      <sz val="9"/>
      <color rgb="FF000000"/>
      <name val="Verdana"/>
      <family val="2"/>
      <charset val="238"/>
    </font>
    <font>
      <sz val="11"/>
      <color rgb="FF0000FF"/>
      <name val="Calibri"/>
      <family val="2"/>
      <scheme val="minor"/>
    </font>
    <font>
      <sz val="9"/>
      <color rgb="FF0000FF"/>
      <name val="Verdana"/>
      <family val="2"/>
      <charset val="238"/>
    </font>
    <font>
      <b/>
      <sz val="9"/>
      <color rgb="FF0000FF"/>
      <name val="Verdana"/>
      <family val="2"/>
      <charset val="238"/>
    </font>
    <font>
      <sz val="9"/>
      <color rgb="FFFF0000"/>
      <name val="Verdana"/>
      <family val="2"/>
      <charset val="238"/>
    </font>
    <font>
      <b/>
      <sz val="9"/>
      <color rgb="FFFF0000"/>
      <name val="Verdana"/>
      <family val="2"/>
      <charset val="238"/>
    </font>
    <font>
      <b/>
      <u/>
      <sz val="7.5"/>
      <color rgb="FFFF0000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1" xfId="0" applyFont="1" applyBorder="1" applyAlignment="1">
      <alignment horizontal="justify" vertical="center" wrapText="1"/>
    </xf>
    <xf numFmtId="0" fontId="4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transposed1!$B$1:$BS$1</c:f>
              <c:numCache>
                <c:formatCode>General</c:formatCode>
                <c:ptCount val="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7500</c:v>
                </c:pt>
                <c:pt idx="26">
                  <c:v>7500</c:v>
                </c:pt>
                <c:pt idx="27">
                  <c:v>7500</c:v>
                </c:pt>
                <c:pt idx="28">
                  <c:v>7500</c:v>
                </c:pt>
                <c:pt idx="29">
                  <c:v>7500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20000</c:v>
                </c:pt>
                <c:pt idx="36">
                  <c:v>20000</c:v>
                </c:pt>
                <c:pt idx="37">
                  <c:v>20000</c:v>
                </c:pt>
                <c:pt idx="38">
                  <c:v>20000</c:v>
                </c:pt>
                <c:pt idx="39">
                  <c:v>20000</c:v>
                </c:pt>
                <c:pt idx="40">
                  <c:v>30000</c:v>
                </c:pt>
                <c:pt idx="41">
                  <c:v>30000</c:v>
                </c:pt>
                <c:pt idx="42">
                  <c:v>30000</c:v>
                </c:pt>
                <c:pt idx="43">
                  <c:v>30000</c:v>
                </c:pt>
                <c:pt idx="44">
                  <c:v>30000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75000</c:v>
                </c:pt>
                <c:pt idx="51">
                  <c:v>75000</c:v>
                </c:pt>
                <c:pt idx="52">
                  <c:v>75000</c:v>
                </c:pt>
                <c:pt idx="53">
                  <c:v>75000</c:v>
                </c:pt>
                <c:pt idx="54">
                  <c:v>75000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200000</c:v>
                </c:pt>
                <c:pt idx="61">
                  <c:v>200000</c:v>
                </c:pt>
                <c:pt idx="62">
                  <c:v>200000</c:v>
                </c:pt>
                <c:pt idx="63">
                  <c:v>200000</c:v>
                </c:pt>
                <c:pt idx="64">
                  <c:v>200000</c:v>
                </c:pt>
                <c:pt idx="65">
                  <c:v>250000</c:v>
                </c:pt>
                <c:pt idx="66">
                  <c:v>250000</c:v>
                </c:pt>
                <c:pt idx="67">
                  <c:v>250000</c:v>
                </c:pt>
                <c:pt idx="68">
                  <c:v>250000</c:v>
                </c:pt>
                <c:pt idx="69">
                  <c:v>250000</c:v>
                </c:pt>
              </c:numCache>
            </c:numRef>
          </c:cat>
          <c:val>
            <c:numRef>
              <c:f>transposed1!$B$2:$BS$2</c:f>
              <c:numCache>
                <c:formatCode>General</c:formatCode>
                <c:ptCount val="70"/>
                <c:pt idx="0">
                  <c:v>285182830</c:v>
                </c:pt>
                <c:pt idx="1">
                  <c:v>285566849</c:v>
                </c:pt>
                <c:pt idx="2">
                  <c:v>270687989</c:v>
                </c:pt>
                <c:pt idx="3">
                  <c:v>292073505</c:v>
                </c:pt>
                <c:pt idx="4">
                  <c:v>294900834</c:v>
                </c:pt>
                <c:pt idx="5">
                  <c:v>316461201</c:v>
                </c:pt>
                <c:pt idx="6">
                  <c:v>352586946</c:v>
                </c:pt>
                <c:pt idx="7">
                  <c:v>308117229</c:v>
                </c:pt>
                <c:pt idx="8">
                  <c:v>288064924</c:v>
                </c:pt>
                <c:pt idx="9">
                  <c:v>310137935</c:v>
                </c:pt>
                <c:pt idx="10">
                  <c:v>283271670</c:v>
                </c:pt>
                <c:pt idx="11">
                  <c:v>294027073</c:v>
                </c:pt>
                <c:pt idx="12">
                  <c:v>297362632</c:v>
                </c:pt>
                <c:pt idx="13">
                  <c:v>307015556</c:v>
                </c:pt>
                <c:pt idx="14">
                  <c:v>286956667</c:v>
                </c:pt>
                <c:pt idx="15">
                  <c:v>289498440</c:v>
                </c:pt>
                <c:pt idx="16">
                  <c:v>256816239</c:v>
                </c:pt>
                <c:pt idx="17">
                  <c:v>285821742</c:v>
                </c:pt>
                <c:pt idx="18">
                  <c:v>294294334</c:v>
                </c:pt>
                <c:pt idx="19">
                  <c:v>294458485</c:v>
                </c:pt>
                <c:pt idx="20">
                  <c:v>275861746</c:v>
                </c:pt>
                <c:pt idx="21">
                  <c:v>298931855</c:v>
                </c:pt>
                <c:pt idx="22">
                  <c:v>347283023</c:v>
                </c:pt>
                <c:pt idx="23">
                  <c:v>314042615</c:v>
                </c:pt>
                <c:pt idx="24">
                  <c:v>305953816</c:v>
                </c:pt>
                <c:pt idx="25">
                  <c:v>326421562</c:v>
                </c:pt>
                <c:pt idx="26">
                  <c:v>328947072</c:v>
                </c:pt>
                <c:pt idx="27">
                  <c:v>338403238</c:v>
                </c:pt>
                <c:pt idx="28">
                  <c:v>316528997</c:v>
                </c:pt>
                <c:pt idx="29">
                  <c:v>310285907</c:v>
                </c:pt>
                <c:pt idx="30">
                  <c:v>311542710</c:v>
                </c:pt>
                <c:pt idx="31">
                  <c:v>265657272</c:v>
                </c:pt>
                <c:pt idx="32">
                  <c:v>324030881</c:v>
                </c:pt>
                <c:pt idx="33">
                  <c:v>282548777</c:v>
                </c:pt>
                <c:pt idx="34">
                  <c:v>299260609</c:v>
                </c:pt>
                <c:pt idx="35">
                  <c:v>352332089</c:v>
                </c:pt>
                <c:pt idx="36">
                  <c:v>320845069</c:v>
                </c:pt>
                <c:pt idx="37">
                  <c:v>310085077</c:v>
                </c:pt>
                <c:pt idx="38">
                  <c:v>303978709</c:v>
                </c:pt>
                <c:pt idx="39">
                  <c:v>340767369</c:v>
                </c:pt>
                <c:pt idx="40">
                  <c:v>387455321</c:v>
                </c:pt>
                <c:pt idx="41">
                  <c:v>452448407</c:v>
                </c:pt>
                <c:pt idx="42">
                  <c:v>353791291</c:v>
                </c:pt>
                <c:pt idx="43">
                  <c:v>397907618</c:v>
                </c:pt>
                <c:pt idx="44">
                  <c:v>361247659</c:v>
                </c:pt>
                <c:pt idx="45">
                  <c:v>426291535</c:v>
                </c:pt>
                <c:pt idx="46">
                  <c:v>500931806</c:v>
                </c:pt>
                <c:pt idx="47">
                  <c:v>402296101</c:v>
                </c:pt>
                <c:pt idx="48">
                  <c:v>423792336</c:v>
                </c:pt>
                <c:pt idx="49">
                  <c:v>427188494</c:v>
                </c:pt>
                <c:pt idx="50">
                  <c:v>583140051</c:v>
                </c:pt>
                <c:pt idx="51">
                  <c:v>581701336</c:v>
                </c:pt>
                <c:pt idx="52">
                  <c:v>535618726</c:v>
                </c:pt>
                <c:pt idx="53">
                  <c:v>541163940</c:v>
                </c:pt>
                <c:pt idx="54">
                  <c:v>540790592</c:v>
                </c:pt>
                <c:pt idx="55">
                  <c:v>732649198</c:v>
                </c:pt>
                <c:pt idx="56">
                  <c:v>827521207</c:v>
                </c:pt>
                <c:pt idx="57">
                  <c:v>715036841</c:v>
                </c:pt>
                <c:pt idx="58">
                  <c:v>816248413</c:v>
                </c:pt>
                <c:pt idx="59">
                  <c:v>703883057</c:v>
                </c:pt>
                <c:pt idx="60">
                  <c:v>1263580368</c:v>
                </c:pt>
                <c:pt idx="61">
                  <c:v>1219157590</c:v>
                </c:pt>
                <c:pt idx="62">
                  <c:v>1159238835</c:v>
                </c:pt>
                <c:pt idx="63">
                  <c:v>1249921147</c:v>
                </c:pt>
                <c:pt idx="64">
                  <c:v>1162946709</c:v>
                </c:pt>
                <c:pt idx="65">
                  <c:v>1904068031</c:v>
                </c:pt>
                <c:pt idx="66">
                  <c:v>2007913007</c:v>
                </c:pt>
                <c:pt idx="67">
                  <c:v>2094318420</c:v>
                </c:pt>
                <c:pt idx="68">
                  <c:v>2140172209</c:v>
                </c:pt>
                <c:pt idx="69">
                  <c:v>2392143873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91-4541-BB15-E260D80F0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622040"/>
        <c:axId val="513619088"/>
      </c:barChart>
      <c:catAx>
        <c:axId val="513622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19088"/>
        <c:crosses val="autoZero"/>
        <c:auto val="1"/>
        <c:lblAlgn val="ctr"/>
        <c:lblOffset val="100"/>
        <c:noMultiLvlLbl val="0"/>
      </c:catAx>
      <c:valAx>
        <c:axId val="51361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22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transposed2!$B$1:$BS$1</c:f>
              <c:numCache>
                <c:formatCode>General</c:formatCode>
                <c:ptCount val="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7500</c:v>
                </c:pt>
                <c:pt idx="26">
                  <c:v>7500</c:v>
                </c:pt>
                <c:pt idx="27">
                  <c:v>7500</c:v>
                </c:pt>
                <c:pt idx="28">
                  <c:v>7500</c:v>
                </c:pt>
                <c:pt idx="29">
                  <c:v>7500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20000</c:v>
                </c:pt>
                <c:pt idx="36">
                  <c:v>20000</c:v>
                </c:pt>
                <c:pt idx="37">
                  <c:v>20000</c:v>
                </c:pt>
                <c:pt idx="38">
                  <c:v>20000</c:v>
                </c:pt>
                <c:pt idx="39">
                  <c:v>20000</c:v>
                </c:pt>
                <c:pt idx="40">
                  <c:v>30000</c:v>
                </c:pt>
                <c:pt idx="41">
                  <c:v>30000</c:v>
                </c:pt>
                <c:pt idx="42">
                  <c:v>30000</c:v>
                </c:pt>
                <c:pt idx="43">
                  <c:v>30000</c:v>
                </c:pt>
                <c:pt idx="44">
                  <c:v>30000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75000</c:v>
                </c:pt>
                <c:pt idx="51">
                  <c:v>75000</c:v>
                </c:pt>
                <c:pt idx="52">
                  <c:v>75000</c:v>
                </c:pt>
                <c:pt idx="53">
                  <c:v>75000</c:v>
                </c:pt>
                <c:pt idx="54">
                  <c:v>75000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200000</c:v>
                </c:pt>
                <c:pt idx="61">
                  <c:v>200000</c:v>
                </c:pt>
                <c:pt idx="62">
                  <c:v>200000</c:v>
                </c:pt>
                <c:pt idx="63">
                  <c:v>200000</c:v>
                </c:pt>
                <c:pt idx="64">
                  <c:v>200000</c:v>
                </c:pt>
                <c:pt idx="65">
                  <c:v>250000</c:v>
                </c:pt>
                <c:pt idx="66">
                  <c:v>250000</c:v>
                </c:pt>
                <c:pt idx="67">
                  <c:v>250000</c:v>
                </c:pt>
                <c:pt idx="68">
                  <c:v>250000</c:v>
                </c:pt>
                <c:pt idx="69">
                  <c:v>250000</c:v>
                </c:pt>
              </c:numCache>
            </c:numRef>
          </c:cat>
          <c:val>
            <c:numRef>
              <c:f>transposed2!$B$2:$BS$2</c:f>
              <c:numCache>
                <c:formatCode>General</c:formatCode>
                <c:ptCount val="70"/>
                <c:pt idx="0">
                  <c:v>451410</c:v>
                </c:pt>
                <c:pt idx="1">
                  <c:v>466648</c:v>
                </c:pt>
                <c:pt idx="2">
                  <c:v>539379</c:v>
                </c:pt>
                <c:pt idx="3">
                  <c:v>375875</c:v>
                </c:pt>
                <c:pt idx="4">
                  <c:v>529492</c:v>
                </c:pt>
                <c:pt idx="5">
                  <c:v>792825</c:v>
                </c:pt>
                <c:pt idx="6">
                  <c:v>2839696</c:v>
                </c:pt>
                <c:pt idx="7">
                  <c:v>697207</c:v>
                </c:pt>
                <c:pt idx="8">
                  <c:v>745354</c:v>
                </c:pt>
                <c:pt idx="9">
                  <c:v>709406</c:v>
                </c:pt>
                <c:pt idx="10">
                  <c:v>1085474</c:v>
                </c:pt>
                <c:pt idx="11">
                  <c:v>1182187</c:v>
                </c:pt>
                <c:pt idx="12">
                  <c:v>1060189</c:v>
                </c:pt>
                <c:pt idx="13">
                  <c:v>2250470</c:v>
                </c:pt>
                <c:pt idx="14">
                  <c:v>1387995</c:v>
                </c:pt>
                <c:pt idx="15">
                  <c:v>1850225</c:v>
                </c:pt>
                <c:pt idx="16">
                  <c:v>1884131</c:v>
                </c:pt>
                <c:pt idx="17">
                  <c:v>1863867</c:v>
                </c:pt>
                <c:pt idx="18">
                  <c:v>2053783</c:v>
                </c:pt>
                <c:pt idx="19">
                  <c:v>1685685</c:v>
                </c:pt>
                <c:pt idx="20">
                  <c:v>3851940</c:v>
                </c:pt>
                <c:pt idx="21">
                  <c:v>3724139</c:v>
                </c:pt>
                <c:pt idx="22">
                  <c:v>3672960</c:v>
                </c:pt>
                <c:pt idx="23">
                  <c:v>2779749</c:v>
                </c:pt>
                <c:pt idx="24">
                  <c:v>4502261</c:v>
                </c:pt>
                <c:pt idx="25">
                  <c:v>4443858</c:v>
                </c:pt>
                <c:pt idx="26">
                  <c:v>5303237</c:v>
                </c:pt>
                <c:pt idx="27">
                  <c:v>4763010</c:v>
                </c:pt>
                <c:pt idx="28">
                  <c:v>4866013</c:v>
                </c:pt>
                <c:pt idx="29">
                  <c:v>5815697</c:v>
                </c:pt>
                <c:pt idx="30">
                  <c:v>6007172</c:v>
                </c:pt>
                <c:pt idx="31">
                  <c:v>5153199</c:v>
                </c:pt>
                <c:pt idx="32">
                  <c:v>6097303</c:v>
                </c:pt>
                <c:pt idx="33">
                  <c:v>5623719</c:v>
                </c:pt>
                <c:pt idx="34">
                  <c:v>5707132</c:v>
                </c:pt>
                <c:pt idx="35">
                  <c:v>10955658</c:v>
                </c:pt>
                <c:pt idx="36">
                  <c:v>12664921</c:v>
                </c:pt>
                <c:pt idx="37">
                  <c:v>10559984</c:v>
                </c:pt>
                <c:pt idx="38">
                  <c:v>10974691</c:v>
                </c:pt>
                <c:pt idx="39">
                  <c:v>10126225</c:v>
                </c:pt>
                <c:pt idx="40">
                  <c:v>14537461</c:v>
                </c:pt>
                <c:pt idx="41">
                  <c:v>13528595</c:v>
                </c:pt>
                <c:pt idx="42">
                  <c:v>16407793</c:v>
                </c:pt>
                <c:pt idx="43">
                  <c:v>14684013</c:v>
                </c:pt>
                <c:pt idx="44">
                  <c:v>15274017</c:v>
                </c:pt>
                <c:pt idx="45">
                  <c:v>20850853</c:v>
                </c:pt>
                <c:pt idx="46">
                  <c:v>21041655</c:v>
                </c:pt>
                <c:pt idx="47">
                  <c:v>26415096</c:v>
                </c:pt>
                <c:pt idx="48">
                  <c:v>19930879</c:v>
                </c:pt>
                <c:pt idx="49">
                  <c:v>22238364</c:v>
                </c:pt>
                <c:pt idx="50">
                  <c:v>26850752</c:v>
                </c:pt>
                <c:pt idx="51">
                  <c:v>28328059</c:v>
                </c:pt>
                <c:pt idx="52">
                  <c:v>26105269</c:v>
                </c:pt>
                <c:pt idx="53">
                  <c:v>27256956</c:v>
                </c:pt>
                <c:pt idx="54">
                  <c:v>30350636</c:v>
                </c:pt>
                <c:pt idx="55">
                  <c:v>37800921</c:v>
                </c:pt>
                <c:pt idx="56">
                  <c:v>35994896</c:v>
                </c:pt>
                <c:pt idx="57">
                  <c:v>42818821</c:v>
                </c:pt>
                <c:pt idx="58">
                  <c:v>36516799</c:v>
                </c:pt>
                <c:pt idx="59">
                  <c:v>39346469</c:v>
                </c:pt>
                <c:pt idx="60">
                  <c:v>63691904</c:v>
                </c:pt>
                <c:pt idx="61">
                  <c:v>81588058</c:v>
                </c:pt>
                <c:pt idx="62">
                  <c:v>61518162</c:v>
                </c:pt>
                <c:pt idx="63">
                  <c:v>59918034</c:v>
                </c:pt>
                <c:pt idx="64">
                  <c:v>58678845</c:v>
                </c:pt>
                <c:pt idx="65">
                  <c:v>74999955</c:v>
                </c:pt>
                <c:pt idx="66">
                  <c:v>76350222</c:v>
                </c:pt>
                <c:pt idx="67">
                  <c:v>76078259</c:v>
                </c:pt>
                <c:pt idx="68">
                  <c:v>78158987</c:v>
                </c:pt>
                <c:pt idx="69">
                  <c:v>81192723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13-4A0C-A5CB-6D9AE69D4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622040"/>
        <c:axId val="513619088"/>
      </c:barChart>
      <c:catAx>
        <c:axId val="513622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19088"/>
        <c:crosses val="autoZero"/>
        <c:auto val="1"/>
        <c:lblAlgn val="ctr"/>
        <c:lblOffset val="100"/>
        <c:noMultiLvlLbl val="0"/>
      </c:catAx>
      <c:valAx>
        <c:axId val="51361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22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transposed3!$B$1:$BS$1</c:f>
              <c:numCache>
                <c:formatCode>General</c:formatCode>
                <c:ptCount val="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7500</c:v>
                </c:pt>
                <c:pt idx="26">
                  <c:v>7500</c:v>
                </c:pt>
                <c:pt idx="27">
                  <c:v>7500</c:v>
                </c:pt>
                <c:pt idx="28">
                  <c:v>7500</c:v>
                </c:pt>
                <c:pt idx="29">
                  <c:v>7500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20000</c:v>
                </c:pt>
                <c:pt idx="36">
                  <c:v>20000</c:v>
                </c:pt>
                <c:pt idx="37">
                  <c:v>20000</c:v>
                </c:pt>
                <c:pt idx="38">
                  <c:v>20000</c:v>
                </c:pt>
                <c:pt idx="39">
                  <c:v>20000</c:v>
                </c:pt>
                <c:pt idx="40">
                  <c:v>30000</c:v>
                </c:pt>
                <c:pt idx="41">
                  <c:v>30000</c:v>
                </c:pt>
                <c:pt idx="42">
                  <c:v>30000</c:v>
                </c:pt>
                <c:pt idx="43">
                  <c:v>30000</c:v>
                </c:pt>
                <c:pt idx="44">
                  <c:v>30000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75000</c:v>
                </c:pt>
                <c:pt idx="51">
                  <c:v>75000</c:v>
                </c:pt>
                <c:pt idx="52">
                  <c:v>75000</c:v>
                </c:pt>
                <c:pt idx="53">
                  <c:v>75000</c:v>
                </c:pt>
                <c:pt idx="54">
                  <c:v>75000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200000</c:v>
                </c:pt>
                <c:pt idx="61">
                  <c:v>200000</c:v>
                </c:pt>
                <c:pt idx="62">
                  <c:v>200000</c:v>
                </c:pt>
                <c:pt idx="63">
                  <c:v>200000</c:v>
                </c:pt>
                <c:pt idx="64">
                  <c:v>200000</c:v>
                </c:pt>
                <c:pt idx="65">
                  <c:v>250000</c:v>
                </c:pt>
                <c:pt idx="66">
                  <c:v>250000</c:v>
                </c:pt>
                <c:pt idx="67">
                  <c:v>250000</c:v>
                </c:pt>
                <c:pt idx="68">
                  <c:v>250000</c:v>
                </c:pt>
                <c:pt idx="69">
                  <c:v>250000</c:v>
                </c:pt>
              </c:numCache>
            </c:numRef>
          </c:cat>
          <c:val>
            <c:numRef>
              <c:f>transposed3!$B$2:$BS$2</c:f>
              <c:numCache>
                <c:formatCode>General</c:formatCode>
                <c:ptCount val="70"/>
                <c:pt idx="0">
                  <c:v>96422649</c:v>
                </c:pt>
                <c:pt idx="1">
                  <c:v>86536958</c:v>
                </c:pt>
                <c:pt idx="2">
                  <c:v>83991130</c:v>
                </c:pt>
                <c:pt idx="3">
                  <c:v>76464457</c:v>
                </c:pt>
                <c:pt idx="4">
                  <c:v>100819654</c:v>
                </c:pt>
                <c:pt idx="5">
                  <c:v>91301280</c:v>
                </c:pt>
                <c:pt idx="6">
                  <c:v>122864912</c:v>
                </c:pt>
                <c:pt idx="7">
                  <c:v>110766397</c:v>
                </c:pt>
                <c:pt idx="8">
                  <c:v>112389660</c:v>
                </c:pt>
                <c:pt idx="9">
                  <c:v>105889943</c:v>
                </c:pt>
                <c:pt idx="10">
                  <c:v>75534269</c:v>
                </c:pt>
                <c:pt idx="11">
                  <c:v>75064410</c:v>
                </c:pt>
                <c:pt idx="12">
                  <c:v>91905228</c:v>
                </c:pt>
                <c:pt idx="13">
                  <c:v>80022523</c:v>
                </c:pt>
                <c:pt idx="14">
                  <c:v>84328598</c:v>
                </c:pt>
                <c:pt idx="15">
                  <c:v>86101160</c:v>
                </c:pt>
                <c:pt idx="16">
                  <c:v>79818274</c:v>
                </c:pt>
                <c:pt idx="17">
                  <c:v>107225857</c:v>
                </c:pt>
                <c:pt idx="18">
                  <c:v>86122901</c:v>
                </c:pt>
                <c:pt idx="19">
                  <c:v>81520055</c:v>
                </c:pt>
                <c:pt idx="20">
                  <c:v>93487400</c:v>
                </c:pt>
                <c:pt idx="21">
                  <c:v>92064141</c:v>
                </c:pt>
                <c:pt idx="22">
                  <c:v>115586908</c:v>
                </c:pt>
                <c:pt idx="23">
                  <c:v>91266604</c:v>
                </c:pt>
                <c:pt idx="24">
                  <c:v>100819361</c:v>
                </c:pt>
                <c:pt idx="25">
                  <c:v>105661772</c:v>
                </c:pt>
                <c:pt idx="26">
                  <c:v>103225561</c:v>
                </c:pt>
                <c:pt idx="27">
                  <c:v>95892189</c:v>
                </c:pt>
                <c:pt idx="28">
                  <c:v>103159686</c:v>
                </c:pt>
                <c:pt idx="29">
                  <c:v>89756508</c:v>
                </c:pt>
                <c:pt idx="30">
                  <c:v>99171590</c:v>
                </c:pt>
                <c:pt idx="31">
                  <c:v>104507732</c:v>
                </c:pt>
                <c:pt idx="32">
                  <c:v>99292606</c:v>
                </c:pt>
                <c:pt idx="33">
                  <c:v>86955377</c:v>
                </c:pt>
                <c:pt idx="34">
                  <c:v>81472609</c:v>
                </c:pt>
                <c:pt idx="35">
                  <c:v>127013870</c:v>
                </c:pt>
                <c:pt idx="36">
                  <c:v>116061679</c:v>
                </c:pt>
                <c:pt idx="37">
                  <c:v>104810745</c:v>
                </c:pt>
                <c:pt idx="38">
                  <c:v>105972592</c:v>
                </c:pt>
                <c:pt idx="39">
                  <c:v>110976212</c:v>
                </c:pt>
                <c:pt idx="40">
                  <c:v>135921353</c:v>
                </c:pt>
                <c:pt idx="41">
                  <c:v>98411536</c:v>
                </c:pt>
                <c:pt idx="42">
                  <c:v>111074151</c:v>
                </c:pt>
                <c:pt idx="43">
                  <c:v>143686295</c:v>
                </c:pt>
                <c:pt idx="44">
                  <c:v>118597100</c:v>
                </c:pt>
                <c:pt idx="45">
                  <c:v>201286421</c:v>
                </c:pt>
                <c:pt idx="46">
                  <c:v>113351336</c:v>
                </c:pt>
                <c:pt idx="47">
                  <c:v>134650690</c:v>
                </c:pt>
                <c:pt idx="48">
                  <c:v>172234780</c:v>
                </c:pt>
                <c:pt idx="49">
                  <c:v>132848487</c:v>
                </c:pt>
                <c:pt idx="50">
                  <c:v>122347579</c:v>
                </c:pt>
                <c:pt idx="51">
                  <c:v>159688279</c:v>
                </c:pt>
                <c:pt idx="52">
                  <c:v>161554406</c:v>
                </c:pt>
                <c:pt idx="53">
                  <c:v>164057974</c:v>
                </c:pt>
                <c:pt idx="54">
                  <c:v>166580203</c:v>
                </c:pt>
                <c:pt idx="55">
                  <c:v>155494662</c:v>
                </c:pt>
                <c:pt idx="56">
                  <c:v>128507900</c:v>
                </c:pt>
                <c:pt idx="57">
                  <c:v>148626871</c:v>
                </c:pt>
                <c:pt idx="58">
                  <c:v>145610333</c:v>
                </c:pt>
                <c:pt idx="59">
                  <c:v>169718679</c:v>
                </c:pt>
                <c:pt idx="60">
                  <c:v>616883966</c:v>
                </c:pt>
                <c:pt idx="61">
                  <c:v>729070488</c:v>
                </c:pt>
                <c:pt idx="62">
                  <c:v>399305786</c:v>
                </c:pt>
                <c:pt idx="63">
                  <c:v>424311861</c:v>
                </c:pt>
                <c:pt idx="64">
                  <c:v>474101360</c:v>
                </c:pt>
                <c:pt idx="65">
                  <c:v>2609429867</c:v>
                </c:pt>
                <c:pt idx="66">
                  <c:v>2318653487</c:v>
                </c:pt>
                <c:pt idx="67">
                  <c:v>2107962205</c:v>
                </c:pt>
                <c:pt idx="68">
                  <c:v>2558467789</c:v>
                </c:pt>
                <c:pt idx="69">
                  <c:v>2145041259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22-4EFF-A3E8-AA9CDEB89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622040"/>
        <c:axId val="513619088"/>
      </c:barChart>
      <c:catAx>
        <c:axId val="513622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19088"/>
        <c:crosses val="autoZero"/>
        <c:auto val="1"/>
        <c:lblAlgn val="ctr"/>
        <c:lblOffset val="100"/>
        <c:noMultiLvlLbl val="0"/>
      </c:catAx>
      <c:valAx>
        <c:axId val="51361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22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'transposed4 '!$B$1:$BS$1</c:f>
              <c:numCache>
                <c:formatCode>General</c:formatCode>
                <c:ptCount val="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7500</c:v>
                </c:pt>
                <c:pt idx="26">
                  <c:v>7500</c:v>
                </c:pt>
                <c:pt idx="27">
                  <c:v>7500</c:v>
                </c:pt>
                <c:pt idx="28">
                  <c:v>7500</c:v>
                </c:pt>
                <c:pt idx="29">
                  <c:v>7500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20000</c:v>
                </c:pt>
                <c:pt idx="36">
                  <c:v>20000</c:v>
                </c:pt>
                <c:pt idx="37">
                  <c:v>20000</c:v>
                </c:pt>
                <c:pt idx="38">
                  <c:v>20000</c:v>
                </c:pt>
                <c:pt idx="39">
                  <c:v>20000</c:v>
                </c:pt>
                <c:pt idx="40">
                  <c:v>30000</c:v>
                </c:pt>
                <c:pt idx="41">
                  <c:v>30000</c:v>
                </c:pt>
                <c:pt idx="42">
                  <c:v>30000</c:v>
                </c:pt>
                <c:pt idx="43">
                  <c:v>30000</c:v>
                </c:pt>
                <c:pt idx="44">
                  <c:v>30000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75000</c:v>
                </c:pt>
                <c:pt idx="51">
                  <c:v>75000</c:v>
                </c:pt>
                <c:pt idx="52">
                  <c:v>75000</c:v>
                </c:pt>
                <c:pt idx="53">
                  <c:v>75000</c:v>
                </c:pt>
                <c:pt idx="54">
                  <c:v>75000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200000</c:v>
                </c:pt>
                <c:pt idx="61">
                  <c:v>200000</c:v>
                </c:pt>
                <c:pt idx="62">
                  <c:v>200000</c:v>
                </c:pt>
                <c:pt idx="63">
                  <c:v>200000</c:v>
                </c:pt>
                <c:pt idx="64">
                  <c:v>200000</c:v>
                </c:pt>
                <c:pt idx="65">
                  <c:v>250000</c:v>
                </c:pt>
                <c:pt idx="66">
                  <c:v>250000</c:v>
                </c:pt>
                <c:pt idx="67">
                  <c:v>250000</c:v>
                </c:pt>
                <c:pt idx="68">
                  <c:v>250000</c:v>
                </c:pt>
                <c:pt idx="69">
                  <c:v>250000</c:v>
                </c:pt>
              </c:numCache>
            </c:numRef>
          </c:cat>
          <c:val>
            <c:numRef>
              <c:f>'transposed4 '!$B$1:$BS$1</c:f>
              <c:numCache>
                <c:formatCode>General</c:formatCode>
                <c:ptCount val="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7500</c:v>
                </c:pt>
                <c:pt idx="26">
                  <c:v>7500</c:v>
                </c:pt>
                <c:pt idx="27">
                  <c:v>7500</c:v>
                </c:pt>
                <c:pt idx="28">
                  <c:v>7500</c:v>
                </c:pt>
                <c:pt idx="29">
                  <c:v>7500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20000</c:v>
                </c:pt>
                <c:pt idx="36">
                  <c:v>20000</c:v>
                </c:pt>
                <c:pt idx="37">
                  <c:v>20000</c:v>
                </c:pt>
                <c:pt idx="38">
                  <c:v>20000</c:v>
                </c:pt>
                <c:pt idx="39">
                  <c:v>20000</c:v>
                </c:pt>
                <c:pt idx="40">
                  <c:v>30000</c:v>
                </c:pt>
                <c:pt idx="41">
                  <c:v>30000</c:v>
                </c:pt>
                <c:pt idx="42">
                  <c:v>30000</c:v>
                </c:pt>
                <c:pt idx="43">
                  <c:v>30000</c:v>
                </c:pt>
                <c:pt idx="44">
                  <c:v>30000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75000</c:v>
                </c:pt>
                <c:pt idx="51">
                  <c:v>75000</c:v>
                </c:pt>
                <c:pt idx="52">
                  <c:v>75000</c:v>
                </c:pt>
                <c:pt idx="53">
                  <c:v>75000</c:v>
                </c:pt>
                <c:pt idx="54">
                  <c:v>75000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200000</c:v>
                </c:pt>
                <c:pt idx="61">
                  <c:v>200000</c:v>
                </c:pt>
                <c:pt idx="62">
                  <c:v>200000</c:v>
                </c:pt>
                <c:pt idx="63">
                  <c:v>200000</c:v>
                </c:pt>
                <c:pt idx="64">
                  <c:v>200000</c:v>
                </c:pt>
                <c:pt idx="65">
                  <c:v>250000</c:v>
                </c:pt>
                <c:pt idx="66">
                  <c:v>250000</c:v>
                </c:pt>
                <c:pt idx="67">
                  <c:v>250000</c:v>
                </c:pt>
                <c:pt idx="68">
                  <c:v>250000</c:v>
                </c:pt>
                <c:pt idx="69">
                  <c:v>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F-43A3-91E7-21EC5F091D8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'transposed4 '!$B$1:$BS$1</c:f>
              <c:numCache>
                <c:formatCode>General</c:formatCode>
                <c:ptCount val="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7500</c:v>
                </c:pt>
                <c:pt idx="26">
                  <c:v>7500</c:v>
                </c:pt>
                <c:pt idx="27">
                  <c:v>7500</c:v>
                </c:pt>
                <c:pt idx="28">
                  <c:v>7500</c:v>
                </c:pt>
                <c:pt idx="29">
                  <c:v>7500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20000</c:v>
                </c:pt>
                <c:pt idx="36">
                  <c:v>20000</c:v>
                </c:pt>
                <c:pt idx="37">
                  <c:v>20000</c:v>
                </c:pt>
                <c:pt idx="38">
                  <c:v>20000</c:v>
                </c:pt>
                <c:pt idx="39">
                  <c:v>20000</c:v>
                </c:pt>
                <c:pt idx="40">
                  <c:v>30000</c:v>
                </c:pt>
                <c:pt idx="41">
                  <c:v>30000</c:v>
                </c:pt>
                <c:pt idx="42">
                  <c:v>30000</c:v>
                </c:pt>
                <c:pt idx="43">
                  <c:v>30000</c:v>
                </c:pt>
                <c:pt idx="44">
                  <c:v>30000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75000</c:v>
                </c:pt>
                <c:pt idx="51">
                  <c:v>75000</c:v>
                </c:pt>
                <c:pt idx="52">
                  <c:v>75000</c:v>
                </c:pt>
                <c:pt idx="53">
                  <c:v>75000</c:v>
                </c:pt>
                <c:pt idx="54">
                  <c:v>75000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200000</c:v>
                </c:pt>
                <c:pt idx="61">
                  <c:v>200000</c:v>
                </c:pt>
                <c:pt idx="62">
                  <c:v>200000</c:v>
                </c:pt>
                <c:pt idx="63">
                  <c:v>200000</c:v>
                </c:pt>
                <c:pt idx="64">
                  <c:v>200000</c:v>
                </c:pt>
                <c:pt idx="65">
                  <c:v>250000</c:v>
                </c:pt>
                <c:pt idx="66">
                  <c:v>250000</c:v>
                </c:pt>
                <c:pt idx="67">
                  <c:v>250000</c:v>
                </c:pt>
                <c:pt idx="68">
                  <c:v>250000</c:v>
                </c:pt>
                <c:pt idx="69">
                  <c:v>250000</c:v>
                </c:pt>
              </c:numCache>
            </c:numRef>
          </c:cat>
          <c:val>
            <c:numRef>
              <c:f>'transposed4 '!$B$2:$BS$2</c:f>
              <c:numCache>
                <c:formatCode>General</c:formatCode>
                <c:ptCount val="70"/>
                <c:pt idx="0">
                  <c:v>41981536</c:v>
                </c:pt>
                <c:pt idx="1">
                  <c:v>38285869</c:v>
                </c:pt>
                <c:pt idx="2">
                  <c:v>27465366</c:v>
                </c:pt>
                <c:pt idx="3">
                  <c:v>32546661</c:v>
                </c:pt>
                <c:pt idx="4">
                  <c:v>28041634</c:v>
                </c:pt>
                <c:pt idx="5">
                  <c:v>69899462</c:v>
                </c:pt>
                <c:pt idx="6">
                  <c:v>69151156</c:v>
                </c:pt>
                <c:pt idx="7">
                  <c:v>51380609</c:v>
                </c:pt>
                <c:pt idx="8">
                  <c:v>51936695</c:v>
                </c:pt>
                <c:pt idx="9">
                  <c:v>69142809</c:v>
                </c:pt>
                <c:pt idx="10">
                  <c:v>61360675</c:v>
                </c:pt>
                <c:pt idx="11">
                  <c:v>64127440</c:v>
                </c:pt>
                <c:pt idx="12">
                  <c:v>73126487</c:v>
                </c:pt>
                <c:pt idx="13">
                  <c:v>65941604</c:v>
                </c:pt>
                <c:pt idx="14">
                  <c:v>63376322</c:v>
                </c:pt>
                <c:pt idx="15">
                  <c:v>100470851</c:v>
                </c:pt>
                <c:pt idx="16">
                  <c:v>98898064</c:v>
                </c:pt>
                <c:pt idx="17">
                  <c:v>100091233</c:v>
                </c:pt>
                <c:pt idx="18">
                  <c:v>75309790</c:v>
                </c:pt>
                <c:pt idx="19">
                  <c:v>100066445</c:v>
                </c:pt>
                <c:pt idx="20">
                  <c:v>133251450</c:v>
                </c:pt>
                <c:pt idx="21">
                  <c:v>132353075</c:v>
                </c:pt>
                <c:pt idx="22">
                  <c:v>112147404</c:v>
                </c:pt>
                <c:pt idx="23">
                  <c:v>112130434</c:v>
                </c:pt>
                <c:pt idx="24">
                  <c:v>127017734</c:v>
                </c:pt>
                <c:pt idx="25">
                  <c:v>124009219</c:v>
                </c:pt>
                <c:pt idx="26">
                  <c:v>162528304</c:v>
                </c:pt>
                <c:pt idx="27">
                  <c:v>133824618</c:v>
                </c:pt>
                <c:pt idx="28">
                  <c:v>137066688</c:v>
                </c:pt>
                <c:pt idx="29">
                  <c:v>140441782</c:v>
                </c:pt>
                <c:pt idx="30">
                  <c:v>154803130</c:v>
                </c:pt>
                <c:pt idx="31">
                  <c:v>147349635</c:v>
                </c:pt>
                <c:pt idx="32">
                  <c:v>166642524</c:v>
                </c:pt>
                <c:pt idx="33">
                  <c:v>150457284</c:v>
                </c:pt>
                <c:pt idx="34">
                  <c:v>165691992</c:v>
                </c:pt>
                <c:pt idx="35">
                  <c:v>260072252</c:v>
                </c:pt>
                <c:pt idx="36">
                  <c:v>283072730</c:v>
                </c:pt>
                <c:pt idx="37">
                  <c:v>245755802</c:v>
                </c:pt>
                <c:pt idx="38">
                  <c:v>285472897</c:v>
                </c:pt>
                <c:pt idx="39">
                  <c:v>248895879</c:v>
                </c:pt>
                <c:pt idx="40">
                  <c:v>351045000</c:v>
                </c:pt>
                <c:pt idx="41">
                  <c:v>362155256</c:v>
                </c:pt>
                <c:pt idx="42">
                  <c:v>351864033</c:v>
                </c:pt>
                <c:pt idx="43">
                  <c:v>369623497</c:v>
                </c:pt>
                <c:pt idx="44">
                  <c:v>402396031</c:v>
                </c:pt>
                <c:pt idx="45">
                  <c:v>1010070286</c:v>
                </c:pt>
                <c:pt idx="46">
                  <c:v>1029431552</c:v>
                </c:pt>
                <c:pt idx="47">
                  <c:v>1012523822</c:v>
                </c:pt>
                <c:pt idx="48">
                  <c:v>1076203972</c:v>
                </c:pt>
                <c:pt idx="49">
                  <c:v>1046003467</c:v>
                </c:pt>
                <c:pt idx="50">
                  <c:v>1762742669</c:v>
                </c:pt>
                <c:pt idx="51">
                  <c:v>1510326039</c:v>
                </c:pt>
                <c:pt idx="52">
                  <c:v>1634320165</c:v>
                </c:pt>
                <c:pt idx="53">
                  <c:v>1641279457</c:v>
                </c:pt>
                <c:pt idx="54">
                  <c:v>1584237037</c:v>
                </c:pt>
                <c:pt idx="55">
                  <c:v>1900734392</c:v>
                </c:pt>
                <c:pt idx="56">
                  <c:v>1717660650</c:v>
                </c:pt>
                <c:pt idx="57">
                  <c:v>1939112717</c:v>
                </c:pt>
                <c:pt idx="58">
                  <c:v>1684977855</c:v>
                </c:pt>
                <c:pt idx="59">
                  <c:v>1760695782</c:v>
                </c:pt>
                <c:pt idx="60">
                  <c:v>2632718036</c:v>
                </c:pt>
                <c:pt idx="61">
                  <c:v>2498393500</c:v>
                </c:pt>
                <c:pt idx="62">
                  <c:v>2573702930</c:v>
                </c:pt>
                <c:pt idx="63">
                  <c:v>2416687128</c:v>
                </c:pt>
                <c:pt idx="64">
                  <c:v>2381158759</c:v>
                </c:pt>
                <c:pt idx="65">
                  <c:v>2369311805</c:v>
                </c:pt>
                <c:pt idx="66">
                  <c:v>2572210228</c:v>
                </c:pt>
                <c:pt idx="67">
                  <c:v>2425527150</c:v>
                </c:pt>
                <c:pt idx="68">
                  <c:v>2631410765</c:v>
                </c:pt>
                <c:pt idx="69">
                  <c:v>2833365448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CE-4027-925A-2F61232D1104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'transposed4 '!$B$1:$BS$1</c:f>
              <c:numCache>
                <c:formatCode>General</c:formatCode>
                <c:ptCount val="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7500</c:v>
                </c:pt>
                <c:pt idx="26">
                  <c:v>7500</c:v>
                </c:pt>
                <c:pt idx="27">
                  <c:v>7500</c:v>
                </c:pt>
                <c:pt idx="28">
                  <c:v>7500</c:v>
                </c:pt>
                <c:pt idx="29">
                  <c:v>7500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20000</c:v>
                </c:pt>
                <c:pt idx="36">
                  <c:v>20000</c:v>
                </c:pt>
                <c:pt idx="37">
                  <c:v>20000</c:v>
                </c:pt>
                <c:pt idx="38">
                  <c:v>20000</c:v>
                </c:pt>
                <c:pt idx="39">
                  <c:v>20000</c:v>
                </c:pt>
                <c:pt idx="40">
                  <c:v>30000</c:v>
                </c:pt>
                <c:pt idx="41">
                  <c:v>30000</c:v>
                </c:pt>
                <c:pt idx="42">
                  <c:v>30000</c:v>
                </c:pt>
                <c:pt idx="43">
                  <c:v>30000</c:v>
                </c:pt>
                <c:pt idx="44">
                  <c:v>30000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75000</c:v>
                </c:pt>
                <c:pt idx="51">
                  <c:v>75000</c:v>
                </c:pt>
                <c:pt idx="52">
                  <c:v>75000</c:v>
                </c:pt>
                <c:pt idx="53">
                  <c:v>75000</c:v>
                </c:pt>
                <c:pt idx="54">
                  <c:v>75000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200000</c:v>
                </c:pt>
                <c:pt idx="61">
                  <c:v>200000</c:v>
                </c:pt>
                <c:pt idx="62">
                  <c:v>200000</c:v>
                </c:pt>
                <c:pt idx="63">
                  <c:v>200000</c:v>
                </c:pt>
                <c:pt idx="64">
                  <c:v>200000</c:v>
                </c:pt>
                <c:pt idx="65">
                  <c:v>250000</c:v>
                </c:pt>
                <c:pt idx="66">
                  <c:v>250000</c:v>
                </c:pt>
                <c:pt idx="67">
                  <c:v>250000</c:v>
                </c:pt>
                <c:pt idx="68">
                  <c:v>250000</c:v>
                </c:pt>
                <c:pt idx="69">
                  <c:v>250000</c:v>
                </c:pt>
              </c:numCache>
            </c:numRef>
          </c:cat>
          <c:val>
            <c:numRef>
              <c:f>'transposed4 '!$B$3:$BS$3</c:f>
              <c:numCache>
                <c:formatCode>General</c:formatCode>
                <c:ptCount val="70"/>
                <c:pt idx="0">
                  <c:v>42228361.990099363</c:v>
                </c:pt>
                <c:pt idx="1">
                  <c:v>42228361.990099363</c:v>
                </c:pt>
                <c:pt idx="2">
                  <c:v>42228361.990099363</c:v>
                </c:pt>
                <c:pt idx="3">
                  <c:v>42228361.990099363</c:v>
                </c:pt>
                <c:pt idx="4">
                  <c:v>42228361.990099363</c:v>
                </c:pt>
                <c:pt idx="5">
                  <c:v>54017157.657604247</c:v>
                </c:pt>
                <c:pt idx="6">
                  <c:v>54017157.657604247</c:v>
                </c:pt>
                <c:pt idx="7">
                  <c:v>54017157.657604247</c:v>
                </c:pt>
                <c:pt idx="8">
                  <c:v>54017157.657604247</c:v>
                </c:pt>
                <c:pt idx="9">
                  <c:v>54017157.657604247</c:v>
                </c:pt>
                <c:pt idx="10">
                  <c:v>67228066.048667997</c:v>
                </c:pt>
                <c:pt idx="11">
                  <c:v>67228066.048667997</c:v>
                </c:pt>
                <c:pt idx="12">
                  <c:v>67228066.048667997</c:v>
                </c:pt>
                <c:pt idx="13">
                  <c:v>67228066.048667997</c:v>
                </c:pt>
                <c:pt idx="14">
                  <c:v>67228066.048667997</c:v>
                </c:pt>
                <c:pt idx="15">
                  <c:v>89108116.732687995</c:v>
                </c:pt>
                <c:pt idx="16">
                  <c:v>89108116.732687995</c:v>
                </c:pt>
                <c:pt idx="17">
                  <c:v>89108116.732687995</c:v>
                </c:pt>
                <c:pt idx="18">
                  <c:v>89108116.732687995</c:v>
                </c:pt>
                <c:pt idx="19">
                  <c:v>89108116.732687995</c:v>
                </c:pt>
                <c:pt idx="20">
                  <c:v>127783118.51750001</c:v>
                </c:pt>
                <c:pt idx="21">
                  <c:v>127783118.51750001</c:v>
                </c:pt>
                <c:pt idx="22">
                  <c:v>127783118.51750001</c:v>
                </c:pt>
                <c:pt idx="23">
                  <c:v>127783118.51750001</c:v>
                </c:pt>
                <c:pt idx="24">
                  <c:v>127783118.51750001</c:v>
                </c:pt>
                <c:pt idx="25">
                  <c:v>142498614.88390625</c:v>
                </c:pt>
                <c:pt idx="26">
                  <c:v>142498614.88390625</c:v>
                </c:pt>
                <c:pt idx="27">
                  <c:v>142498614.88390625</c:v>
                </c:pt>
                <c:pt idx="28">
                  <c:v>142498614.88390625</c:v>
                </c:pt>
                <c:pt idx="29">
                  <c:v>142498614.88390625</c:v>
                </c:pt>
                <c:pt idx="30">
                  <c:v>153214045.53000003</c:v>
                </c:pt>
                <c:pt idx="31">
                  <c:v>153214045.53000003</c:v>
                </c:pt>
                <c:pt idx="32">
                  <c:v>153214045.53000003</c:v>
                </c:pt>
                <c:pt idx="33">
                  <c:v>153214045.53000003</c:v>
                </c:pt>
                <c:pt idx="34">
                  <c:v>153214045.53000003</c:v>
                </c:pt>
                <c:pt idx="35">
                  <c:v>265094823.82999986</c:v>
                </c:pt>
                <c:pt idx="36">
                  <c:v>265094823.82999986</c:v>
                </c:pt>
                <c:pt idx="37">
                  <c:v>265094823.82999986</c:v>
                </c:pt>
                <c:pt idx="38">
                  <c:v>265094823.82999986</c:v>
                </c:pt>
                <c:pt idx="39">
                  <c:v>265094823.82999986</c:v>
                </c:pt>
                <c:pt idx="40">
                  <c:v>367361564.92999941</c:v>
                </c:pt>
                <c:pt idx="41">
                  <c:v>367361564.92999941</c:v>
                </c:pt>
                <c:pt idx="42">
                  <c:v>367361564.92999941</c:v>
                </c:pt>
                <c:pt idx="43">
                  <c:v>367361564.92999941</c:v>
                </c:pt>
                <c:pt idx="44">
                  <c:v>367361564.92999941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CE-4027-925A-2F61232D1104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'transposed4 '!$B$1:$BS$1</c:f>
              <c:numCache>
                <c:formatCode>General</c:formatCode>
                <c:ptCount val="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7500</c:v>
                </c:pt>
                <c:pt idx="26">
                  <c:v>7500</c:v>
                </c:pt>
                <c:pt idx="27">
                  <c:v>7500</c:v>
                </c:pt>
                <c:pt idx="28">
                  <c:v>7500</c:v>
                </c:pt>
                <c:pt idx="29">
                  <c:v>7500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20000</c:v>
                </c:pt>
                <c:pt idx="36">
                  <c:v>20000</c:v>
                </c:pt>
                <c:pt idx="37">
                  <c:v>20000</c:v>
                </c:pt>
                <c:pt idx="38">
                  <c:v>20000</c:v>
                </c:pt>
                <c:pt idx="39">
                  <c:v>20000</c:v>
                </c:pt>
                <c:pt idx="40">
                  <c:v>30000</c:v>
                </c:pt>
                <c:pt idx="41">
                  <c:v>30000</c:v>
                </c:pt>
                <c:pt idx="42">
                  <c:v>30000</c:v>
                </c:pt>
                <c:pt idx="43">
                  <c:v>30000</c:v>
                </c:pt>
                <c:pt idx="44">
                  <c:v>30000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75000</c:v>
                </c:pt>
                <c:pt idx="51">
                  <c:v>75000</c:v>
                </c:pt>
                <c:pt idx="52">
                  <c:v>75000</c:v>
                </c:pt>
                <c:pt idx="53">
                  <c:v>75000</c:v>
                </c:pt>
                <c:pt idx="54">
                  <c:v>75000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200000</c:v>
                </c:pt>
                <c:pt idx="61">
                  <c:v>200000</c:v>
                </c:pt>
                <c:pt idx="62">
                  <c:v>200000</c:v>
                </c:pt>
                <c:pt idx="63">
                  <c:v>200000</c:v>
                </c:pt>
                <c:pt idx="64">
                  <c:v>200000</c:v>
                </c:pt>
                <c:pt idx="65">
                  <c:v>250000</c:v>
                </c:pt>
                <c:pt idx="66">
                  <c:v>250000</c:v>
                </c:pt>
                <c:pt idx="67">
                  <c:v>250000</c:v>
                </c:pt>
                <c:pt idx="68">
                  <c:v>250000</c:v>
                </c:pt>
                <c:pt idx="69">
                  <c:v>250000</c:v>
                </c:pt>
              </c:numCache>
            </c:numRef>
          </c:cat>
          <c:val>
            <c:numRef>
              <c:f>'transposed4 '!$B$4:$BS$4</c:f>
              <c:numCache>
                <c:formatCode>General</c:formatCode>
                <c:ptCount val="70"/>
                <c:pt idx="40">
                  <c:v>354276132.52987003</c:v>
                </c:pt>
                <c:pt idx="41">
                  <c:v>354276132.52987003</c:v>
                </c:pt>
                <c:pt idx="42">
                  <c:v>354276132.52987003</c:v>
                </c:pt>
                <c:pt idx="43">
                  <c:v>354276132.52987003</c:v>
                </c:pt>
                <c:pt idx="44">
                  <c:v>354276132.52987003</c:v>
                </c:pt>
                <c:pt idx="45">
                  <c:v>1076129225.9187498</c:v>
                </c:pt>
                <c:pt idx="46">
                  <c:v>1076129225.9187498</c:v>
                </c:pt>
                <c:pt idx="47">
                  <c:v>1076129225.9187498</c:v>
                </c:pt>
                <c:pt idx="48">
                  <c:v>1076129225.9187498</c:v>
                </c:pt>
                <c:pt idx="49">
                  <c:v>1076129225.9187498</c:v>
                </c:pt>
                <c:pt idx="50">
                  <c:v>1576255610.6277332</c:v>
                </c:pt>
                <c:pt idx="51">
                  <c:v>1576255610.6277332</c:v>
                </c:pt>
                <c:pt idx="52">
                  <c:v>1576255610.6277332</c:v>
                </c:pt>
                <c:pt idx="53">
                  <c:v>1576255610.6277332</c:v>
                </c:pt>
                <c:pt idx="54">
                  <c:v>1576255610.6277332</c:v>
                </c:pt>
                <c:pt idx="55">
                  <c:v>1824226339.6999998</c:v>
                </c:pt>
                <c:pt idx="56">
                  <c:v>1824226339.6999998</c:v>
                </c:pt>
                <c:pt idx="57">
                  <c:v>1824226339.6999998</c:v>
                </c:pt>
                <c:pt idx="58">
                  <c:v>1824226339.6999998</c:v>
                </c:pt>
                <c:pt idx="59">
                  <c:v>1824226339.6999998</c:v>
                </c:pt>
                <c:pt idx="60">
                  <c:v>2498589360.2000008</c:v>
                </c:pt>
                <c:pt idx="61">
                  <c:v>2498589360.2000008</c:v>
                </c:pt>
                <c:pt idx="62">
                  <c:v>2498589360.2000008</c:v>
                </c:pt>
                <c:pt idx="63">
                  <c:v>2498589360.2000008</c:v>
                </c:pt>
                <c:pt idx="64">
                  <c:v>2498589360.2000008</c:v>
                </c:pt>
                <c:pt idx="65">
                  <c:v>2566901218.71875</c:v>
                </c:pt>
                <c:pt idx="66">
                  <c:v>2566901218.71875</c:v>
                </c:pt>
                <c:pt idx="67">
                  <c:v>2566901218.71875</c:v>
                </c:pt>
                <c:pt idx="68">
                  <c:v>2566901218.71875</c:v>
                </c:pt>
                <c:pt idx="69">
                  <c:v>2566901218.71875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CE-4027-925A-2F61232D1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622040"/>
        <c:axId val="513619088"/>
      </c:barChart>
      <c:catAx>
        <c:axId val="513622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19088"/>
        <c:crosses val="autoZero"/>
        <c:auto val="1"/>
        <c:lblAlgn val="ctr"/>
        <c:lblOffset val="100"/>
        <c:noMultiLvlLbl val="0"/>
      </c:catAx>
      <c:valAx>
        <c:axId val="51361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22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numRef>
              <c:f>'transposed4 '!$B$1:$BS$1</c:f>
              <c:numCache>
                <c:formatCode>General</c:formatCode>
                <c:ptCount val="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7500</c:v>
                </c:pt>
                <c:pt idx="26">
                  <c:v>7500</c:v>
                </c:pt>
                <c:pt idx="27">
                  <c:v>7500</c:v>
                </c:pt>
                <c:pt idx="28">
                  <c:v>7500</c:v>
                </c:pt>
                <c:pt idx="29">
                  <c:v>7500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20000</c:v>
                </c:pt>
                <c:pt idx="36">
                  <c:v>20000</c:v>
                </c:pt>
                <c:pt idx="37">
                  <c:v>20000</c:v>
                </c:pt>
                <c:pt idx="38">
                  <c:v>20000</c:v>
                </c:pt>
                <c:pt idx="39">
                  <c:v>20000</c:v>
                </c:pt>
                <c:pt idx="40">
                  <c:v>30000</c:v>
                </c:pt>
                <c:pt idx="41">
                  <c:v>30000</c:v>
                </c:pt>
                <c:pt idx="42">
                  <c:v>30000</c:v>
                </c:pt>
                <c:pt idx="43">
                  <c:v>30000</c:v>
                </c:pt>
                <c:pt idx="44">
                  <c:v>30000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75000</c:v>
                </c:pt>
                <c:pt idx="51">
                  <c:v>75000</c:v>
                </c:pt>
                <c:pt idx="52">
                  <c:v>75000</c:v>
                </c:pt>
                <c:pt idx="53">
                  <c:v>75000</c:v>
                </c:pt>
                <c:pt idx="54">
                  <c:v>75000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200000</c:v>
                </c:pt>
                <c:pt idx="61">
                  <c:v>200000</c:v>
                </c:pt>
                <c:pt idx="62">
                  <c:v>200000</c:v>
                </c:pt>
                <c:pt idx="63">
                  <c:v>200000</c:v>
                </c:pt>
                <c:pt idx="64">
                  <c:v>200000</c:v>
                </c:pt>
                <c:pt idx="65">
                  <c:v>250000</c:v>
                </c:pt>
                <c:pt idx="66">
                  <c:v>250000</c:v>
                </c:pt>
                <c:pt idx="67">
                  <c:v>250000</c:v>
                </c:pt>
                <c:pt idx="68">
                  <c:v>250000</c:v>
                </c:pt>
                <c:pt idx="69">
                  <c:v>250000</c:v>
                </c:pt>
              </c:numCache>
            </c:numRef>
          </c:cat>
          <c:val>
            <c:numRef>
              <c:f>'transposed4 '!$B$1:$BS$1</c:f>
              <c:numCache>
                <c:formatCode>General</c:formatCode>
                <c:ptCount val="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7500</c:v>
                </c:pt>
                <c:pt idx="26">
                  <c:v>7500</c:v>
                </c:pt>
                <c:pt idx="27">
                  <c:v>7500</c:v>
                </c:pt>
                <c:pt idx="28">
                  <c:v>7500</c:v>
                </c:pt>
                <c:pt idx="29">
                  <c:v>7500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20000</c:v>
                </c:pt>
                <c:pt idx="36">
                  <c:v>20000</c:v>
                </c:pt>
                <c:pt idx="37">
                  <c:v>20000</c:v>
                </c:pt>
                <c:pt idx="38">
                  <c:v>20000</c:v>
                </c:pt>
                <c:pt idx="39">
                  <c:v>20000</c:v>
                </c:pt>
                <c:pt idx="40">
                  <c:v>30000</c:v>
                </c:pt>
                <c:pt idx="41">
                  <c:v>30000</c:v>
                </c:pt>
                <c:pt idx="42">
                  <c:v>30000</c:v>
                </c:pt>
                <c:pt idx="43">
                  <c:v>30000</c:v>
                </c:pt>
                <c:pt idx="44">
                  <c:v>30000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75000</c:v>
                </c:pt>
                <c:pt idx="51">
                  <c:v>75000</c:v>
                </c:pt>
                <c:pt idx="52">
                  <c:v>75000</c:v>
                </c:pt>
                <c:pt idx="53">
                  <c:v>75000</c:v>
                </c:pt>
                <c:pt idx="54">
                  <c:v>75000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200000</c:v>
                </c:pt>
                <c:pt idx="61">
                  <c:v>200000</c:v>
                </c:pt>
                <c:pt idx="62">
                  <c:v>200000</c:v>
                </c:pt>
                <c:pt idx="63">
                  <c:v>200000</c:v>
                </c:pt>
                <c:pt idx="64">
                  <c:v>200000</c:v>
                </c:pt>
                <c:pt idx="65">
                  <c:v>250000</c:v>
                </c:pt>
                <c:pt idx="66">
                  <c:v>250000</c:v>
                </c:pt>
                <c:pt idx="67">
                  <c:v>250000</c:v>
                </c:pt>
                <c:pt idx="68">
                  <c:v>250000</c:v>
                </c:pt>
                <c:pt idx="69">
                  <c:v>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D6-4070-9316-E340953CF7EA}"/>
            </c:ext>
          </c:extLst>
        </c:ser>
        <c:ser>
          <c:idx val="1"/>
          <c:order val="1"/>
          <c:spPr>
            <a:solidFill>
              <a:schemeClr val="accent1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numRef>
              <c:f>'transposed4 '!$B$1:$BS$1</c:f>
              <c:numCache>
                <c:formatCode>General</c:formatCode>
                <c:ptCount val="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7500</c:v>
                </c:pt>
                <c:pt idx="26">
                  <c:v>7500</c:v>
                </c:pt>
                <c:pt idx="27">
                  <c:v>7500</c:v>
                </c:pt>
                <c:pt idx="28">
                  <c:v>7500</c:v>
                </c:pt>
                <c:pt idx="29">
                  <c:v>7500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20000</c:v>
                </c:pt>
                <c:pt idx="36">
                  <c:v>20000</c:v>
                </c:pt>
                <c:pt idx="37">
                  <c:v>20000</c:v>
                </c:pt>
                <c:pt idx="38">
                  <c:v>20000</c:v>
                </c:pt>
                <c:pt idx="39">
                  <c:v>20000</c:v>
                </c:pt>
                <c:pt idx="40">
                  <c:v>30000</c:v>
                </c:pt>
                <c:pt idx="41">
                  <c:v>30000</c:v>
                </c:pt>
                <c:pt idx="42">
                  <c:v>30000</c:v>
                </c:pt>
                <c:pt idx="43">
                  <c:v>30000</c:v>
                </c:pt>
                <c:pt idx="44">
                  <c:v>30000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75000</c:v>
                </c:pt>
                <c:pt idx="51">
                  <c:v>75000</c:v>
                </c:pt>
                <c:pt idx="52">
                  <c:v>75000</c:v>
                </c:pt>
                <c:pt idx="53">
                  <c:v>75000</c:v>
                </c:pt>
                <c:pt idx="54">
                  <c:v>75000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200000</c:v>
                </c:pt>
                <c:pt idx="61">
                  <c:v>200000</c:v>
                </c:pt>
                <c:pt idx="62">
                  <c:v>200000</c:v>
                </c:pt>
                <c:pt idx="63">
                  <c:v>200000</c:v>
                </c:pt>
                <c:pt idx="64">
                  <c:v>200000</c:v>
                </c:pt>
                <c:pt idx="65">
                  <c:v>250000</c:v>
                </c:pt>
                <c:pt idx="66">
                  <c:v>250000</c:v>
                </c:pt>
                <c:pt idx="67">
                  <c:v>250000</c:v>
                </c:pt>
                <c:pt idx="68">
                  <c:v>250000</c:v>
                </c:pt>
                <c:pt idx="69">
                  <c:v>250000</c:v>
                </c:pt>
              </c:numCache>
            </c:numRef>
          </c:cat>
          <c:val>
            <c:numRef>
              <c:f>'transposed4 '!$B$2:$BS$2</c:f>
              <c:numCache>
                <c:formatCode>General</c:formatCode>
                <c:ptCount val="70"/>
                <c:pt idx="0">
                  <c:v>41981536</c:v>
                </c:pt>
                <c:pt idx="1">
                  <c:v>38285869</c:v>
                </c:pt>
                <c:pt idx="2">
                  <c:v>27465366</c:v>
                </c:pt>
                <c:pt idx="3">
                  <c:v>32546661</c:v>
                </c:pt>
                <c:pt idx="4">
                  <c:v>28041634</c:v>
                </c:pt>
                <c:pt idx="5">
                  <c:v>69899462</c:v>
                </c:pt>
                <c:pt idx="6">
                  <c:v>69151156</c:v>
                </c:pt>
                <c:pt idx="7">
                  <c:v>51380609</c:v>
                </c:pt>
                <c:pt idx="8">
                  <c:v>51936695</c:v>
                </c:pt>
                <c:pt idx="9">
                  <c:v>69142809</c:v>
                </c:pt>
                <c:pt idx="10">
                  <c:v>61360675</c:v>
                </c:pt>
                <c:pt idx="11">
                  <c:v>64127440</c:v>
                </c:pt>
                <c:pt idx="12">
                  <c:v>73126487</c:v>
                </c:pt>
                <c:pt idx="13">
                  <c:v>65941604</c:v>
                </c:pt>
                <c:pt idx="14">
                  <c:v>63376322</c:v>
                </c:pt>
                <c:pt idx="15">
                  <c:v>100470851</c:v>
                </c:pt>
                <c:pt idx="16">
                  <c:v>98898064</c:v>
                </c:pt>
                <c:pt idx="17">
                  <c:v>100091233</c:v>
                </c:pt>
                <c:pt idx="18">
                  <c:v>75309790</c:v>
                </c:pt>
                <c:pt idx="19">
                  <c:v>100066445</c:v>
                </c:pt>
                <c:pt idx="20">
                  <c:v>133251450</c:v>
                </c:pt>
                <c:pt idx="21">
                  <c:v>132353075</c:v>
                </c:pt>
                <c:pt idx="22">
                  <c:v>112147404</c:v>
                </c:pt>
                <c:pt idx="23">
                  <c:v>112130434</c:v>
                </c:pt>
                <c:pt idx="24">
                  <c:v>127017734</c:v>
                </c:pt>
                <c:pt idx="25">
                  <c:v>124009219</c:v>
                </c:pt>
                <c:pt idx="26">
                  <c:v>162528304</c:v>
                </c:pt>
                <c:pt idx="27">
                  <c:v>133824618</c:v>
                </c:pt>
                <c:pt idx="28">
                  <c:v>137066688</c:v>
                </c:pt>
                <c:pt idx="29">
                  <c:v>140441782</c:v>
                </c:pt>
                <c:pt idx="30">
                  <c:v>154803130</c:v>
                </c:pt>
                <c:pt idx="31">
                  <c:v>147349635</c:v>
                </c:pt>
                <c:pt idx="32">
                  <c:v>166642524</c:v>
                </c:pt>
                <c:pt idx="33">
                  <c:v>150457284</c:v>
                </c:pt>
                <c:pt idx="34">
                  <c:v>165691992</c:v>
                </c:pt>
                <c:pt idx="35">
                  <c:v>260072252</c:v>
                </c:pt>
                <c:pt idx="36">
                  <c:v>283072730</c:v>
                </c:pt>
                <c:pt idx="37">
                  <c:v>245755802</c:v>
                </c:pt>
                <c:pt idx="38">
                  <c:v>285472897</c:v>
                </c:pt>
                <c:pt idx="39">
                  <c:v>248895879</c:v>
                </c:pt>
                <c:pt idx="40">
                  <c:v>351045000</c:v>
                </c:pt>
                <c:pt idx="41">
                  <c:v>362155256</c:v>
                </c:pt>
                <c:pt idx="42">
                  <c:v>351864033</c:v>
                </c:pt>
                <c:pt idx="43">
                  <c:v>369623497</c:v>
                </c:pt>
                <c:pt idx="44">
                  <c:v>402396031</c:v>
                </c:pt>
                <c:pt idx="45">
                  <c:v>1010070286</c:v>
                </c:pt>
                <c:pt idx="46">
                  <c:v>1029431552</c:v>
                </c:pt>
                <c:pt idx="47">
                  <c:v>1012523822</c:v>
                </c:pt>
                <c:pt idx="48">
                  <c:v>1076203972</c:v>
                </c:pt>
                <c:pt idx="49">
                  <c:v>1046003467</c:v>
                </c:pt>
                <c:pt idx="50">
                  <c:v>1762742669</c:v>
                </c:pt>
                <c:pt idx="51">
                  <c:v>1510326039</c:v>
                </c:pt>
                <c:pt idx="52">
                  <c:v>1634320165</c:v>
                </c:pt>
                <c:pt idx="53">
                  <c:v>1641279457</c:v>
                </c:pt>
                <c:pt idx="54">
                  <c:v>1584237037</c:v>
                </c:pt>
                <c:pt idx="55">
                  <c:v>1900734392</c:v>
                </c:pt>
                <c:pt idx="56">
                  <c:v>1717660650</c:v>
                </c:pt>
                <c:pt idx="57">
                  <c:v>1939112717</c:v>
                </c:pt>
                <c:pt idx="58">
                  <c:v>1684977855</c:v>
                </c:pt>
                <c:pt idx="59">
                  <c:v>1760695782</c:v>
                </c:pt>
                <c:pt idx="60">
                  <c:v>2632718036</c:v>
                </c:pt>
                <c:pt idx="61">
                  <c:v>2498393500</c:v>
                </c:pt>
                <c:pt idx="62">
                  <c:v>2573702930</c:v>
                </c:pt>
                <c:pt idx="63">
                  <c:v>2416687128</c:v>
                </c:pt>
                <c:pt idx="64">
                  <c:v>2381158759</c:v>
                </c:pt>
                <c:pt idx="65">
                  <c:v>2369311805</c:v>
                </c:pt>
                <c:pt idx="66">
                  <c:v>2572210228</c:v>
                </c:pt>
                <c:pt idx="67">
                  <c:v>2425527150</c:v>
                </c:pt>
                <c:pt idx="68">
                  <c:v>2631410765</c:v>
                </c:pt>
                <c:pt idx="69">
                  <c:v>2833365448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D6-4070-9316-E340953CF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622040"/>
        <c:axId val="51361908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spPr>
                  <a:solidFill>
                    <a:schemeClr val="accent1">
                      <a:tint val="8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'transposed4 '!$B$1:$BS$1</c15:sqref>
                        </c15:formulaRef>
                      </c:ext>
                    </c:extLst>
                    <c:numCache>
                      <c:formatCode>General</c:formatCode>
                      <c:ptCount val="70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  <c:pt idx="5">
                        <c:v>500</c:v>
                      </c:pt>
                      <c:pt idx="6">
                        <c:v>500</c:v>
                      </c:pt>
                      <c:pt idx="7">
                        <c:v>500</c:v>
                      </c:pt>
                      <c:pt idx="8">
                        <c:v>500</c:v>
                      </c:pt>
                      <c:pt idx="9">
                        <c:v>500</c:v>
                      </c:pt>
                      <c:pt idx="10">
                        <c:v>1000</c:v>
                      </c:pt>
                      <c:pt idx="11">
                        <c:v>1000</c:v>
                      </c:pt>
                      <c:pt idx="12">
                        <c:v>1000</c:v>
                      </c:pt>
                      <c:pt idx="13">
                        <c:v>1000</c:v>
                      </c:pt>
                      <c:pt idx="14">
                        <c:v>1000</c:v>
                      </c:pt>
                      <c:pt idx="15">
                        <c:v>2000</c:v>
                      </c:pt>
                      <c:pt idx="16">
                        <c:v>2000</c:v>
                      </c:pt>
                      <c:pt idx="17">
                        <c:v>2000</c:v>
                      </c:pt>
                      <c:pt idx="18">
                        <c:v>2000</c:v>
                      </c:pt>
                      <c:pt idx="19">
                        <c:v>2000</c:v>
                      </c:pt>
                      <c:pt idx="20">
                        <c:v>5000</c:v>
                      </c:pt>
                      <c:pt idx="21">
                        <c:v>5000</c:v>
                      </c:pt>
                      <c:pt idx="22">
                        <c:v>5000</c:v>
                      </c:pt>
                      <c:pt idx="23">
                        <c:v>5000</c:v>
                      </c:pt>
                      <c:pt idx="24">
                        <c:v>5000</c:v>
                      </c:pt>
                      <c:pt idx="25">
                        <c:v>7500</c:v>
                      </c:pt>
                      <c:pt idx="26">
                        <c:v>7500</c:v>
                      </c:pt>
                      <c:pt idx="27">
                        <c:v>7500</c:v>
                      </c:pt>
                      <c:pt idx="28">
                        <c:v>7500</c:v>
                      </c:pt>
                      <c:pt idx="29">
                        <c:v>7500</c:v>
                      </c:pt>
                      <c:pt idx="30">
                        <c:v>10000</c:v>
                      </c:pt>
                      <c:pt idx="31">
                        <c:v>10000</c:v>
                      </c:pt>
                      <c:pt idx="32">
                        <c:v>10000</c:v>
                      </c:pt>
                      <c:pt idx="33">
                        <c:v>10000</c:v>
                      </c:pt>
                      <c:pt idx="34">
                        <c:v>10000</c:v>
                      </c:pt>
                      <c:pt idx="35">
                        <c:v>20000</c:v>
                      </c:pt>
                      <c:pt idx="36">
                        <c:v>20000</c:v>
                      </c:pt>
                      <c:pt idx="37">
                        <c:v>20000</c:v>
                      </c:pt>
                      <c:pt idx="38">
                        <c:v>20000</c:v>
                      </c:pt>
                      <c:pt idx="39">
                        <c:v>20000</c:v>
                      </c:pt>
                      <c:pt idx="40">
                        <c:v>30000</c:v>
                      </c:pt>
                      <c:pt idx="41">
                        <c:v>30000</c:v>
                      </c:pt>
                      <c:pt idx="42">
                        <c:v>30000</c:v>
                      </c:pt>
                      <c:pt idx="43">
                        <c:v>30000</c:v>
                      </c:pt>
                      <c:pt idx="44">
                        <c:v>30000</c:v>
                      </c:pt>
                      <c:pt idx="45">
                        <c:v>50000</c:v>
                      </c:pt>
                      <c:pt idx="46">
                        <c:v>50000</c:v>
                      </c:pt>
                      <c:pt idx="47">
                        <c:v>50000</c:v>
                      </c:pt>
                      <c:pt idx="48">
                        <c:v>50000</c:v>
                      </c:pt>
                      <c:pt idx="49">
                        <c:v>50000</c:v>
                      </c:pt>
                      <c:pt idx="50">
                        <c:v>75000</c:v>
                      </c:pt>
                      <c:pt idx="51">
                        <c:v>75000</c:v>
                      </c:pt>
                      <c:pt idx="52">
                        <c:v>75000</c:v>
                      </c:pt>
                      <c:pt idx="53">
                        <c:v>75000</c:v>
                      </c:pt>
                      <c:pt idx="54">
                        <c:v>75000</c:v>
                      </c:pt>
                      <c:pt idx="55">
                        <c:v>100000</c:v>
                      </c:pt>
                      <c:pt idx="56">
                        <c:v>100000</c:v>
                      </c:pt>
                      <c:pt idx="57">
                        <c:v>100000</c:v>
                      </c:pt>
                      <c:pt idx="58">
                        <c:v>100000</c:v>
                      </c:pt>
                      <c:pt idx="59">
                        <c:v>100000</c:v>
                      </c:pt>
                      <c:pt idx="60">
                        <c:v>200000</c:v>
                      </c:pt>
                      <c:pt idx="61">
                        <c:v>200000</c:v>
                      </c:pt>
                      <c:pt idx="62">
                        <c:v>200000</c:v>
                      </c:pt>
                      <c:pt idx="63">
                        <c:v>200000</c:v>
                      </c:pt>
                      <c:pt idx="64">
                        <c:v>200000</c:v>
                      </c:pt>
                      <c:pt idx="65">
                        <c:v>250000</c:v>
                      </c:pt>
                      <c:pt idx="66">
                        <c:v>250000</c:v>
                      </c:pt>
                      <c:pt idx="67">
                        <c:v>250000</c:v>
                      </c:pt>
                      <c:pt idx="68">
                        <c:v>250000</c:v>
                      </c:pt>
                      <c:pt idx="69">
                        <c:v>250000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'transposed4 '!$B$3:$BS$3</c15:sqref>
                        </c15:formulaRef>
                      </c:ext>
                    </c:extLst>
                    <c:numCache>
                      <c:formatCode>General</c:formatCode>
                      <c:ptCount val="70"/>
                      <c:pt idx="0">
                        <c:v>42228361.990099363</c:v>
                      </c:pt>
                      <c:pt idx="1">
                        <c:v>42228361.990099363</c:v>
                      </c:pt>
                      <c:pt idx="2">
                        <c:v>42228361.990099363</c:v>
                      </c:pt>
                      <c:pt idx="3">
                        <c:v>42228361.990099363</c:v>
                      </c:pt>
                      <c:pt idx="4">
                        <c:v>42228361.990099363</c:v>
                      </c:pt>
                      <c:pt idx="5">
                        <c:v>54017157.657604247</c:v>
                      </c:pt>
                      <c:pt idx="6">
                        <c:v>54017157.657604247</c:v>
                      </c:pt>
                      <c:pt idx="7">
                        <c:v>54017157.657604247</c:v>
                      </c:pt>
                      <c:pt idx="8">
                        <c:v>54017157.657604247</c:v>
                      </c:pt>
                      <c:pt idx="9">
                        <c:v>54017157.657604247</c:v>
                      </c:pt>
                      <c:pt idx="10">
                        <c:v>67228066.048667997</c:v>
                      </c:pt>
                      <c:pt idx="11">
                        <c:v>67228066.048667997</c:v>
                      </c:pt>
                      <c:pt idx="12">
                        <c:v>67228066.048667997</c:v>
                      </c:pt>
                      <c:pt idx="13">
                        <c:v>67228066.048667997</c:v>
                      </c:pt>
                      <c:pt idx="14">
                        <c:v>67228066.048667997</c:v>
                      </c:pt>
                      <c:pt idx="15">
                        <c:v>89108116.732687995</c:v>
                      </c:pt>
                      <c:pt idx="16">
                        <c:v>89108116.732687995</c:v>
                      </c:pt>
                      <c:pt idx="17">
                        <c:v>89108116.732687995</c:v>
                      </c:pt>
                      <c:pt idx="18">
                        <c:v>89108116.732687995</c:v>
                      </c:pt>
                      <c:pt idx="19">
                        <c:v>89108116.732687995</c:v>
                      </c:pt>
                      <c:pt idx="20">
                        <c:v>127783118.51750001</c:v>
                      </c:pt>
                      <c:pt idx="21">
                        <c:v>127783118.51750001</c:v>
                      </c:pt>
                      <c:pt idx="22">
                        <c:v>127783118.51750001</c:v>
                      </c:pt>
                      <c:pt idx="23">
                        <c:v>127783118.51750001</c:v>
                      </c:pt>
                      <c:pt idx="24">
                        <c:v>127783118.51750001</c:v>
                      </c:pt>
                      <c:pt idx="25">
                        <c:v>142498614.88390625</c:v>
                      </c:pt>
                      <c:pt idx="26">
                        <c:v>142498614.88390625</c:v>
                      </c:pt>
                      <c:pt idx="27">
                        <c:v>142498614.88390625</c:v>
                      </c:pt>
                      <c:pt idx="28">
                        <c:v>142498614.88390625</c:v>
                      </c:pt>
                      <c:pt idx="29">
                        <c:v>142498614.88390625</c:v>
                      </c:pt>
                      <c:pt idx="30">
                        <c:v>153214045.53000003</c:v>
                      </c:pt>
                      <c:pt idx="31">
                        <c:v>153214045.53000003</c:v>
                      </c:pt>
                      <c:pt idx="32">
                        <c:v>153214045.53000003</c:v>
                      </c:pt>
                      <c:pt idx="33">
                        <c:v>153214045.53000003</c:v>
                      </c:pt>
                      <c:pt idx="34">
                        <c:v>153214045.53000003</c:v>
                      </c:pt>
                      <c:pt idx="35">
                        <c:v>265094823.82999986</c:v>
                      </c:pt>
                      <c:pt idx="36">
                        <c:v>265094823.82999986</c:v>
                      </c:pt>
                      <c:pt idx="37">
                        <c:v>265094823.82999986</c:v>
                      </c:pt>
                      <c:pt idx="38">
                        <c:v>265094823.82999986</c:v>
                      </c:pt>
                      <c:pt idx="39">
                        <c:v>265094823.82999986</c:v>
                      </c:pt>
                      <c:pt idx="40">
                        <c:v>367361564.92999941</c:v>
                      </c:pt>
                      <c:pt idx="41">
                        <c:v>367361564.92999941</c:v>
                      </c:pt>
                      <c:pt idx="42">
                        <c:v>367361564.92999941</c:v>
                      </c:pt>
                      <c:pt idx="43">
                        <c:v>367361564.92999941</c:v>
                      </c:pt>
                      <c:pt idx="44">
                        <c:v>367361564.92999941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29D6-4070-9316-E340953CF7EA}"/>
                  </c:ext>
                </c:extLst>
              </c15:ser>
            </c15:filteredBarSeries>
            <c15:filteredBarSeries>
              <c15:ser>
                <c:idx val="3"/>
                <c:order val="3"/>
                <c:spPr>
                  <a:solidFill>
                    <a:schemeClr val="accent1">
                      <a:tint val="58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'transposed4 '!$B$1:$BS$1</c15:sqref>
                        </c15:formulaRef>
                      </c:ext>
                    </c:extLst>
                    <c:numCache>
                      <c:formatCode>General</c:formatCode>
                      <c:ptCount val="70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  <c:pt idx="5">
                        <c:v>500</c:v>
                      </c:pt>
                      <c:pt idx="6">
                        <c:v>500</c:v>
                      </c:pt>
                      <c:pt idx="7">
                        <c:v>500</c:v>
                      </c:pt>
                      <c:pt idx="8">
                        <c:v>500</c:v>
                      </c:pt>
                      <c:pt idx="9">
                        <c:v>500</c:v>
                      </c:pt>
                      <c:pt idx="10">
                        <c:v>1000</c:v>
                      </c:pt>
                      <c:pt idx="11">
                        <c:v>1000</c:v>
                      </c:pt>
                      <c:pt idx="12">
                        <c:v>1000</c:v>
                      </c:pt>
                      <c:pt idx="13">
                        <c:v>1000</c:v>
                      </c:pt>
                      <c:pt idx="14">
                        <c:v>1000</c:v>
                      </c:pt>
                      <c:pt idx="15">
                        <c:v>2000</c:v>
                      </c:pt>
                      <c:pt idx="16">
                        <c:v>2000</c:v>
                      </c:pt>
                      <c:pt idx="17">
                        <c:v>2000</c:v>
                      </c:pt>
                      <c:pt idx="18">
                        <c:v>2000</c:v>
                      </c:pt>
                      <c:pt idx="19">
                        <c:v>2000</c:v>
                      </c:pt>
                      <c:pt idx="20">
                        <c:v>5000</c:v>
                      </c:pt>
                      <c:pt idx="21">
                        <c:v>5000</c:v>
                      </c:pt>
                      <c:pt idx="22">
                        <c:v>5000</c:v>
                      </c:pt>
                      <c:pt idx="23">
                        <c:v>5000</c:v>
                      </c:pt>
                      <c:pt idx="24">
                        <c:v>5000</c:v>
                      </c:pt>
                      <c:pt idx="25">
                        <c:v>7500</c:v>
                      </c:pt>
                      <c:pt idx="26">
                        <c:v>7500</c:v>
                      </c:pt>
                      <c:pt idx="27">
                        <c:v>7500</c:v>
                      </c:pt>
                      <c:pt idx="28">
                        <c:v>7500</c:v>
                      </c:pt>
                      <c:pt idx="29">
                        <c:v>7500</c:v>
                      </c:pt>
                      <c:pt idx="30">
                        <c:v>10000</c:v>
                      </c:pt>
                      <c:pt idx="31">
                        <c:v>10000</c:v>
                      </c:pt>
                      <c:pt idx="32">
                        <c:v>10000</c:v>
                      </c:pt>
                      <c:pt idx="33">
                        <c:v>10000</c:v>
                      </c:pt>
                      <c:pt idx="34">
                        <c:v>10000</c:v>
                      </c:pt>
                      <c:pt idx="35">
                        <c:v>20000</c:v>
                      </c:pt>
                      <c:pt idx="36">
                        <c:v>20000</c:v>
                      </c:pt>
                      <c:pt idx="37">
                        <c:v>20000</c:v>
                      </c:pt>
                      <c:pt idx="38">
                        <c:v>20000</c:v>
                      </c:pt>
                      <c:pt idx="39">
                        <c:v>20000</c:v>
                      </c:pt>
                      <c:pt idx="40">
                        <c:v>30000</c:v>
                      </c:pt>
                      <c:pt idx="41">
                        <c:v>30000</c:v>
                      </c:pt>
                      <c:pt idx="42">
                        <c:v>30000</c:v>
                      </c:pt>
                      <c:pt idx="43">
                        <c:v>30000</c:v>
                      </c:pt>
                      <c:pt idx="44">
                        <c:v>30000</c:v>
                      </c:pt>
                      <c:pt idx="45">
                        <c:v>50000</c:v>
                      </c:pt>
                      <c:pt idx="46">
                        <c:v>50000</c:v>
                      </c:pt>
                      <c:pt idx="47">
                        <c:v>50000</c:v>
                      </c:pt>
                      <c:pt idx="48">
                        <c:v>50000</c:v>
                      </c:pt>
                      <c:pt idx="49">
                        <c:v>50000</c:v>
                      </c:pt>
                      <c:pt idx="50">
                        <c:v>75000</c:v>
                      </c:pt>
                      <c:pt idx="51">
                        <c:v>75000</c:v>
                      </c:pt>
                      <c:pt idx="52">
                        <c:v>75000</c:v>
                      </c:pt>
                      <c:pt idx="53">
                        <c:v>75000</c:v>
                      </c:pt>
                      <c:pt idx="54">
                        <c:v>75000</c:v>
                      </c:pt>
                      <c:pt idx="55">
                        <c:v>100000</c:v>
                      </c:pt>
                      <c:pt idx="56">
                        <c:v>100000</c:v>
                      </c:pt>
                      <c:pt idx="57">
                        <c:v>100000</c:v>
                      </c:pt>
                      <c:pt idx="58">
                        <c:v>100000</c:v>
                      </c:pt>
                      <c:pt idx="59">
                        <c:v>100000</c:v>
                      </c:pt>
                      <c:pt idx="60">
                        <c:v>200000</c:v>
                      </c:pt>
                      <c:pt idx="61">
                        <c:v>200000</c:v>
                      </c:pt>
                      <c:pt idx="62">
                        <c:v>200000</c:v>
                      </c:pt>
                      <c:pt idx="63">
                        <c:v>200000</c:v>
                      </c:pt>
                      <c:pt idx="64">
                        <c:v>200000</c:v>
                      </c:pt>
                      <c:pt idx="65">
                        <c:v>250000</c:v>
                      </c:pt>
                      <c:pt idx="66">
                        <c:v>250000</c:v>
                      </c:pt>
                      <c:pt idx="67">
                        <c:v>250000</c:v>
                      </c:pt>
                      <c:pt idx="68">
                        <c:v>250000</c:v>
                      </c:pt>
                      <c:pt idx="69">
                        <c:v>250000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'transposed4 '!$B$4:$BS$4</c15:sqref>
                        </c15:formulaRef>
                      </c:ext>
                    </c:extLst>
                    <c:numCache>
                      <c:formatCode>General</c:formatCode>
                      <c:ptCount val="70"/>
                      <c:pt idx="40">
                        <c:v>354276132.52987003</c:v>
                      </c:pt>
                      <c:pt idx="41">
                        <c:v>354276132.52987003</c:v>
                      </c:pt>
                      <c:pt idx="42">
                        <c:v>354276132.52987003</c:v>
                      </c:pt>
                      <c:pt idx="43">
                        <c:v>354276132.52987003</c:v>
                      </c:pt>
                      <c:pt idx="44">
                        <c:v>354276132.52987003</c:v>
                      </c:pt>
                      <c:pt idx="45">
                        <c:v>1076129225.9187498</c:v>
                      </c:pt>
                      <c:pt idx="46">
                        <c:v>1076129225.9187498</c:v>
                      </c:pt>
                      <c:pt idx="47">
                        <c:v>1076129225.9187498</c:v>
                      </c:pt>
                      <c:pt idx="48">
                        <c:v>1076129225.9187498</c:v>
                      </c:pt>
                      <c:pt idx="49">
                        <c:v>1076129225.9187498</c:v>
                      </c:pt>
                      <c:pt idx="50">
                        <c:v>1576255610.6277332</c:v>
                      </c:pt>
                      <c:pt idx="51">
                        <c:v>1576255610.6277332</c:v>
                      </c:pt>
                      <c:pt idx="52">
                        <c:v>1576255610.6277332</c:v>
                      </c:pt>
                      <c:pt idx="53">
                        <c:v>1576255610.6277332</c:v>
                      </c:pt>
                      <c:pt idx="54">
                        <c:v>1576255610.6277332</c:v>
                      </c:pt>
                      <c:pt idx="55">
                        <c:v>1824226339.6999998</c:v>
                      </c:pt>
                      <c:pt idx="56">
                        <c:v>1824226339.6999998</c:v>
                      </c:pt>
                      <c:pt idx="57">
                        <c:v>1824226339.6999998</c:v>
                      </c:pt>
                      <c:pt idx="58">
                        <c:v>1824226339.6999998</c:v>
                      </c:pt>
                      <c:pt idx="59">
                        <c:v>1824226339.6999998</c:v>
                      </c:pt>
                      <c:pt idx="60">
                        <c:v>2498589360.2000008</c:v>
                      </c:pt>
                      <c:pt idx="61">
                        <c:v>2498589360.2000008</c:v>
                      </c:pt>
                      <c:pt idx="62">
                        <c:v>2498589360.2000008</c:v>
                      </c:pt>
                      <c:pt idx="63">
                        <c:v>2498589360.2000008</c:v>
                      </c:pt>
                      <c:pt idx="64">
                        <c:v>2498589360.2000008</c:v>
                      </c:pt>
                      <c:pt idx="65">
                        <c:v>2566901218.71875</c:v>
                      </c:pt>
                      <c:pt idx="66">
                        <c:v>2566901218.71875</c:v>
                      </c:pt>
                      <c:pt idx="67">
                        <c:v>2566901218.71875</c:v>
                      </c:pt>
                      <c:pt idx="68">
                        <c:v>2566901218.71875</c:v>
                      </c:pt>
                      <c:pt idx="69">
                        <c:v>2566901218.71875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29D6-4070-9316-E340953CF7EA}"/>
                  </c:ext>
                </c:extLst>
              </c15:ser>
            </c15:filteredBarSeries>
          </c:ext>
        </c:extLst>
      </c:barChart>
      <c:catAx>
        <c:axId val="513622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19088"/>
        <c:crosses val="autoZero"/>
        <c:auto val="1"/>
        <c:lblAlgn val="ctr"/>
        <c:lblOffset val="100"/>
        <c:noMultiLvlLbl val="0"/>
      </c:catAx>
      <c:valAx>
        <c:axId val="51361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22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numRef>
              <c:f>'transposed4 '!$B$1:$BS$1</c:f>
              <c:numCache>
                <c:formatCode>General</c:formatCode>
                <c:ptCount val="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7500</c:v>
                </c:pt>
                <c:pt idx="26">
                  <c:v>7500</c:v>
                </c:pt>
                <c:pt idx="27">
                  <c:v>7500</c:v>
                </c:pt>
                <c:pt idx="28">
                  <c:v>7500</c:v>
                </c:pt>
                <c:pt idx="29">
                  <c:v>7500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20000</c:v>
                </c:pt>
                <c:pt idx="36">
                  <c:v>20000</c:v>
                </c:pt>
                <c:pt idx="37">
                  <c:v>20000</c:v>
                </c:pt>
                <c:pt idx="38">
                  <c:v>20000</c:v>
                </c:pt>
                <c:pt idx="39">
                  <c:v>20000</c:v>
                </c:pt>
                <c:pt idx="40">
                  <c:v>30000</c:v>
                </c:pt>
                <c:pt idx="41">
                  <c:v>30000</c:v>
                </c:pt>
                <c:pt idx="42">
                  <c:v>30000</c:v>
                </c:pt>
                <c:pt idx="43">
                  <c:v>30000</c:v>
                </c:pt>
                <c:pt idx="44">
                  <c:v>30000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75000</c:v>
                </c:pt>
                <c:pt idx="51">
                  <c:v>75000</c:v>
                </c:pt>
                <c:pt idx="52">
                  <c:v>75000</c:v>
                </c:pt>
                <c:pt idx="53">
                  <c:v>75000</c:v>
                </c:pt>
                <c:pt idx="54">
                  <c:v>75000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200000</c:v>
                </c:pt>
                <c:pt idx="61">
                  <c:v>200000</c:v>
                </c:pt>
                <c:pt idx="62">
                  <c:v>200000</c:v>
                </c:pt>
                <c:pt idx="63">
                  <c:v>200000</c:v>
                </c:pt>
                <c:pt idx="64">
                  <c:v>200000</c:v>
                </c:pt>
                <c:pt idx="65">
                  <c:v>250000</c:v>
                </c:pt>
                <c:pt idx="66">
                  <c:v>250000</c:v>
                </c:pt>
                <c:pt idx="67">
                  <c:v>250000</c:v>
                </c:pt>
                <c:pt idx="68">
                  <c:v>250000</c:v>
                </c:pt>
                <c:pt idx="69">
                  <c:v>250000</c:v>
                </c:pt>
              </c:numCache>
            </c:numRef>
          </c:cat>
          <c:val>
            <c:numRef>
              <c:f>'transposed4 '!$B$1:$BS$1</c:f>
              <c:numCache>
                <c:formatCode>General</c:formatCode>
                <c:ptCount val="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7500</c:v>
                </c:pt>
                <c:pt idx="26">
                  <c:v>7500</c:v>
                </c:pt>
                <c:pt idx="27">
                  <c:v>7500</c:v>
                </c:pt>
                <c:pt idx="28">
                  <c:v>7500</c:v>
                </c:pt>
                <c:pt idx="29">
                  <c:v>7500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20000</c:v>
                </c:pt>
                <c:pt idx="36">
                  <c:v>20000</c:v>
                </c:pt>
                <c:pt idx="37">
                  <c:v>20000</c:v>
                </c:pt>
                <c:pt idx="38">
                  <c:v>20000</c:v>
                </c:pt>
                <c:pt idx="39">
                  <c:v>20000</c:v>
                </c:pt>
                <c:pt idx="40">
                  <c:v>30000</c:v>
                </c:pt>
                <c:pt idx="41">
                  <c:v>30000</c:v>
                </c:pt>
                <c:pt idx="42">
                  <c:v>30000</c:v>
                </c:pt>
                <c:pt idx="43">
                  <c:v>30000</c:v>
                </c:pt>
                <c:pt idx="44">
                  <c:v>30000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75000</c:v>
                </c:pt>
                <c:pt idx="51">
                  <c:v>75000</c:v>
                </c:pt>
                <c:pt idx="52">
                  <c:v>75000</c:v>
                </c:pt>
                <c:pt idx="53">
                  <c:v>75000</c:v>
                </c:pt>
                <c:pt idx="54">
                  <c:v>75000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200000</c:v>
                </c:pt>
                <c:pt idx="61">
                  <c:v>200000</c:v>
                </c:pt>
                <c:pt idx="62">
                  <c:v>200000</c:v>
                </c:pt>
                <c:pt idx="63">
                  <c:v>200000</c:v>
                </c:pt>
                <c:pt idx="64">
                  <c:v>200000</c:v>
                </c:pt>
                <c:pt idx="65">
                  <c:v>250000</c:v>
                </c:pt>
                <c:pt idx="66">
                  <c:v>250000</c:v>
                </c:pt>
                <c:pt idx="67">
                  <c:v>250000</c:v>
                </c:pt>
                <c:pt idx="68">
                  <c:v>250000</c:v>
                </c:pt>
                <c:pt idx="69">
                  <c:v>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AC-42F4-85CC-084BD92382F6}"/>
            </c:ext>
          </c:extLst>
        </c:ser>
        <c:ser>
          <c:idx val="2"/>
          <c:order val="2"/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numRef>
              <c:f>'transposed4 '!$B$1:$BS$1</c:f>
              <c:numCache>
                <c:formatCode>General</c:formatCode>
                <c:ptCount val="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7500</c:v>
                </c:pt>
                <c:pt idx="26">
                  <c:v>7500</c:v>
                </c:pt>
                <c:pt idx="27">
                  <c:v>7500</c:v>
                </c:pt>
                <c:pt idx="28">
                  <c:v>7500</c:v>
                </c:pt>
                <c:pt idx="29">
                  <c:v>7500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20000</c:v>
                </c:pt>
                <c:pt idx="36">
                  <c:v>20000</c:v>
                </c:pt>
                <c:pt idx="37">
                  <c:v>20000</c:v>
                </c:pt>
                <c:pt idx="38">
                  <c:v>20000</c:v>
                </c:pt>
                <c:pt idx="39">
                  <c:v>20000</c:v>
                </c:pt>
                <c:pt idx="40">
                  <c:v>30000</c:v>
                </c:pt>
                <c:pt idx="41">
                  <c:v>30000</c:v>
                </c:pt>
                <c:pt idx="42">
                  <c:v>30000</c:v>
                </c:pt>
                <c:pt idx="43">
                  <c:v>30000</c:v>
                </c:pt>
                <c:pt idx="44">
                  <c:v>30000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75000</c:v>
                </c:pt>
                <c:pt idx="51">
                  <c:v>75000</c:v>
                </c:pt>
                <c:pt idx="52">
                  <c:v>75000</c:v>
                </c:pt>
                <c:pt idx="53">
                  <c:v>75000</c:v>
                </c:pt>
                <c:pt idx="54">
                  <c:v>75000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200000</c:v>
                </c:pt>
                <c:pt idx="61">
                  <c:v>200000</c:v>
                </c:pt>
                <c:pt idx="62">
                  <c:v>200000</c:v>
                </c:pt>
                <c:pt idx="63">
                  <c:v>200000</c:v>
                </c:pt>
                <c:pt idx="64">
                  <c:v>200000</c:v>
                </c:pt>
                <c:pt idx="65">
                  <c:v>250000</c:v>
                </c:pt>
                <c:pt idx="66">
                  <c:v>250000</c:v>
                </c:pt>
                <c:pt idx="67">
                  <c:v>250000</c:v>
                </c:pt>
                <c:pt idx="68">
                  <c:v>250000</c:v>
                </c:pt>
                <c:pt idx="69">
                  <c:v>250000</c:v>
                </c:pt>
              </c:numCache>
            </c:numRef>
          </c:cat>
          <c:val>
            <c:numRef>
              <c:f>'transposed4 '!$B$3:$BS$3</c:f>
              <c:numCache>
                <c:formatCode>General</c:formatCode>
                <c:ptCount val="70"/>
                <c:pt idx="0">
                  <c:v>42228361.990099363</c:v>
                </c:pt>
                <c:pt idx="1">
                  <c:v>42228361.990099363</c:v>
                </c:pt>
                <c:pt idx="2">
                  <c:v>42228361.990099363</c:v>
                </c:pt>
                <c:pt idx="3">
                  <c:v>42228361.990099363</c:v>
                </c:pt>
                <c:pt idx="4">
                  <c:v>42228361.990099363</c:v>
                </c:pt>
                <c:pt idx="5">
                  <c:v>54017157.657604247</c:v>
                </c:pt>
                <c:pt idx="6">
                  <c:v>54017157.657604247</c:v>
                </c:pt>
                <c:pt idx="7">
                  <c:v>54017157.657604247</c:v>
                </c:pt>
                <c:pt idx="8">
                  <c:v>54017157.657604247</c:v>
                </c:pt>
                <c:pt idx="9">
                  <c:v>54017157.657604247</c:v>
                </c:pt>
                <c:pt idx="10">
                  <c:v>67228066.048667997</c:v>
                </c:pt>
                <c:pt idx="11">
                  <c:v>67228066.048667997</c:v>
                </c:pt>
                <c:pt idx="12">
                  <c:v>67228066.048667997</c:v>
                </c:pt>
                <c:pt idx="13">
                  <c:v>67228066.048667997</c:v>
                </c:pt>
                <c:pt idx="14">
                  <c:v>67228066.048667997</c:v>
                </c:pt>
                <c:pt idx="15">
                  <c:v>89108116.732687995</c:v>
                </c:pt>
                <c:pt idx="16">
                  <c:v>89108116.732687995</c:v>
                </c:pt>
                <c:pt idx="17">
                  <c:v>89108116.732687995</c:v>
                </c:pt>
                <c:pt idx="18">
                  <c:v>89108116.732687995</c:v>
                </c:pt>
                <c:pt idx="19">
                  <c:v>89108116.732687995</c:v>
                </c:pt>
                <c:pt idx="20">
                  <c:v>127783118.51750001</c:v>
                </c:pt>
                <c:pt idx="21">
                  <c:v>127783118.51750001</c:v>
                </c:pt>
                <c:pt idx="22">
                  <c:v>127783118.51750001</c:v>
                </c:pt>
                <c:pt idx="23">
                  <c:v>127783118.51750001</c:v>
                </c:pt>
                <c:pt idx="24">
                  <c:v>127783118.51750001</c:v>
                </c:pt>
                <c:pt idx="25">
                  <c:v>142498614.88390625</c:v>
                </c:pt>
                <c:pt idx="26">
                  <c:v>142498614.88390625</c:v>
                </c:pt>
                <c:pt idx="27">
                  <c:v>142498614.88390625</c:v>
                </c:pt>
                <c:pt idx="28">
                  <c:v>142498614.88390625</c:v>
                </c:pt>
                <c:pt idx="29">
                  <c:v>142498614.88390625</c:v>
                </c:pt>
                <c:pt idx="30">
                  <c:v>153214045.53000003</c:v>
                </c:pt>
                <c:pt idx="31">
                  <c:v>153214045.53000003</c:v>
                </c:pt>
                <c:pt idx="32">
                  <c:v>153214045.53000003</c:v>
                </c:pt>
                <c:pt idx="33">
                  <c:v>153214045.53000003</c:v>
                </c:pt>
                <c:pt idx="34">
                  <c:v>153214045.53000003</c:v>
                </c:pt>
                <c:pt idx="35">
                  <c:v>265094823.82999986</c:v>
                </c:pt>
                <c:pt idx="36">
                  <c:v>265094823.82999986</c:v>
                </c:pt>
                <c:pt idx="37">
                  <c:v>265094823.82999986</c:v>
                </c:pt>
                <c:pt idx="38">
                  <c:v>265094823.82999986</c:v>
                </c:pt>
                <c:pt idx="39">
                  <c:v>265094823.82999986</c:v>
                </c:pt>
                <c:pt idx="40">
                  <c:v>367361564.92999941</c:v>
                </c:pt>
                <c:pt idx="41">
                  <c:v>367361564.92999941</c:v>
                </c:pt>
                <c:pt idx="42">
                  <c:v>367361564.92999941</c:v>
                </c:pt>
                <c:pt idx="43">
                  <c:v>367361564.92999941</c:v>
                </c:pt>
                <c:pt idx="44">
                  <c:v>367361564.92999941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AC-42F4-85CC-084BD92382F6}"/>
            </c:ext>
          </c:extLst>
        </c:ser>
        <c:ser>
          <c:idx val="3"/>
          <c:order val="3"/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numRef>
              <c:f>'transposed4 '!$B$1:$BS$1</c:f>
              <c:numCache>
                <c:formatCode>General</c:formatCode>
                <c:ptCount val="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7500</c:v>
                </c:pt>
                <c:pt idx="26">
                  <c:v>7500</c:v>
                </c:pt>
                <c:pt idx="27">
                  <c:v>7500</c:v>
                </c:pt>
                <c:pt idx="28">
                  <c:v>7500</c:v>
                </c:pt>
                <c:pt idx="29">
                  <c:v>7500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20000</c:v>
                </c:pt>
                <c:pt idx="36">
                  <c:v>20000</c:v>
                </c:pt>
                <c:pt idx="37">
                  <c:v>20000</c:v>
                </c:pt>
                <c:pt idx="38">
                  <c:v>20000</c:v>
                </c:pt>
                <c:pt idx="39">
                  <c:v>20000</c:v>
                </c:pt>
                <c:pt idx="40">
                  <c:v>30000</c:v>
                </c:pt>
                <c:pt idx="41">
                  <c:v>30000</c:v>
                </c:pt>
                <c:pt idx="42">
                  <c:v>30000</c:v>
                </c:pt>
                <c:pt idx="43">
                  <c:v>30000</c:v>
                </c:pt>
                <c:pt idx="44">
                  <c:v>30000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75000</c:v>
                </c:pt>
                <c:pt idx="51">
                  <c:v>75000</c:v>
                </c:pt>
                <c:pt idx="52">
                  <c:v>75000</c:v>
                </c:pt>
                <c:pt idx="53">
                  <c:v>75000</c:v>
                </c:pt>
                <c:pt idx="54">
                  <c:v>75000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200000</c:v>
                </c:pt>
                <c:pt idx="61">
                  <c:v>200000</c:v>
                </c:pt>
                <c:pt idx="62">
                  <c:v>200000</c:v>
                </c:pt>
                <c:pt idx="63">
                  <c:v>200000</c:v>
                </c:pt>
                <c:pt idx="64">
                  <c:v>200000</c:v>
                </c:pt>
                <c:pt idx="65">
                  <c:v>250000</c:v>
                </c:pt>
                <c:pt idx="66">
                  <c:v>250000</c:v>
                </c:pt>
                <c:pt idx="67">
                  <c:v>250000</c:v>
                </c:pt>
                <c:pt idx="68">
                  <c:v>250000</c:v>
                </c:pt>
                <c:pt idx="69">
                  <c:v>250000</c:v>
                </c:pt>
              </c:numCache>
            </c:numRef>
          </c:cat>
          <c:val>
            <c:numRef>
              <c:f>'transposed4 '!$B$4:$BS$4</c:f>
              <c:numCache>
                <c:formatCode>General</c:formatCode>
                <c:ptCount val="70"/>
                <c:pt idx="40">
                  <c:v>354276132.52987003</c:v>
                </c:pt>
                <c:pt idx="41">
                  <c:v>354276132.52987003</c:v>
                </c:pt>
                <c:pt idx="42">
                  <c:v>354276132.52987003</c:v>
                </c:pt>
                <c:pt idx="43">
                  <c:v>354276132.52987003</c:v>
                </c:pt>
                <c:pt idx="44">
                  <c:v>354276132.52987003</c:v>
                </c:pt>
                <c:pt idx="45">
                  <c:v>1076129225.9187498</c:v>
                </c:pt>
                <c:pt idx="46">
                  <c:v>1076129225.9187498</c:v>
                </c:pt>
                <c:pt idx="47">
                  <c:v>1076129225.9187498</c:v>
                </c:pt>
                <c:pt idx="48">
                  <c:v>1076129225.9187498</c:v>
                </c:pt>
                <c:pt idx="49">
                  <c:v>1076129225.9187498</c:v>
                </c:pt>
                <c:pt idx="50">
                  <c:v>1576255610.6277332</c:v>
                </c:pt>
                <c:pt idx="51">
                  <c:v>1576255610.6277332</c:v>
                </c:pt>
                <c:pt idx="52">
                  <c:v>1576255610.6277332</c:v>
                </c:pt>
                <c:pt idx="53">
                  <c:v>1576255610.6277332</c:v>
                </c:pt>
                <c:pt idx="54">
                  <c:v>1576255610.6277332</c:v>
                </c:pt>
                <c:pt idx="55">
                  <c:v>1824226339.6999998</c:v>
                </c:pt>
                <c:pt idx="56">
                  <c:v>1824226339.6999998</c:v>
                </c:pt>
                <c:pt idx="57">
                  <c:v>1824226339.6999998</c:v>
                </c:pt>
                <c:pt idx="58">
                  <c:v>1824226339.6999998</c:v>
                </c:pt>
                <c:pt idx="59">
                  <c:v>1824226339.6999998</c:v>
                </c:pt>
                <c:pt idx="60">
                  <c:v>2498589360.2000008</c:v>
                </c:pt>
                <c:pt idx="61">
                  <c:v>2498589360.2000008</c:v>
                </c:pt>
                <c:pt idx="62">
                  <c:v>2498589360.2000008</c:v>
                </c:pt>
                <c:pt idx="63">
                  <c:v>2498589360.2000008</c:v>
                </c:pt>
                <c:pt idx="64">
                  <c:v>2498589360.2000008</c:v>
                </c:pt>
                <c:pt idx="65">
                  <c:v>2566901218.71875</c:v>
                </c:pt>
                <c:pt idx="66">
                  <c:v>2566901218.71875</c:v>
                </c:pt>
                <c:pt idx="67">
                  <c:v>2566901218.71875</c:v>
                </c:pt>
                <c:pt idx="68">
                  <c:v>2566901218.71875</c:v>
                </c:pt>
                <c:pt idx="69">
                  <c:v>2566901218.71875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AC-42F4-85CC-084BD9238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622040"/>
        <c:axId val="51361908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4">
                      <a:tint val="8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'transposed4 '!$B$1:$BS$1</c15:sqref>
                        </c15:formulaRef>
                      </c:ext>
                    </c:extLst>
                    <c:numCache>
                      <c:formatCode>General</c:formatCode>
                      <c:ptCount val="70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  <c:pt idx="5">
                        <c:v>500</c:v>
                      </c:pt>
                      <c:pt idx="6">
                        <c:v>500</c:v>
                      </c:pt>
                      <c:pt idx="7">
                        <c:v>500</c:v>
                      </c:pt>
                      <c:pt idx="8">
                        <c:v>500</c:v>
                      </c:pt>
                      <c:pt idx="9">
                        <c:v>500</c:v>
                      </c:pt>
                      <c:pt idx="10">
                        <c:v>1000</c:v>
                      </c:pt>
                      <c:pt idx="11">
                        <c:v>1000</c:v>
                      </c:pt>
                      <c:pt idx="12">
                        <c:v>1000</c:v>
                      </c:pt>
                      <c:pt idx="13">
                        <c:v>1000</c:v>
                      </c:pt>
                      <c:pt idx="14">
                        <c:v>1000</c:v>
                      </c:pt>
                      <c:pt idx="15">
                        <c:v>2000</c:v>
                      </c:pt>
                      <c:pt idx="16">
                        <c:v>2000</c:v>
                      </c:pt>
                      <c:pt idx="17">
                        <c:v>2000</c:v>
                      </c:pt>
                      <c:pt idx="18">
                        <c:v>2000</c:v>
                      </c:pt>
                      <c:pt idx="19">
                        <c:v>2000</c:v>
                      </c:pt>
                      <c:pt idx="20">
                        <c:v>5000</c:v>
                      </c:pt>
                      <c:pt idx="21">
                        <c:v>5000</c:v>
                      </c:pt>
                      <c:pt idx="22">
                        <c:v>5000</c:v>
                      </c:pt>
                      <c:pt idx="23">
                        <c:v>5000</c:v>
                      </c:pt>
                      <c:pt idx="24">
                        <c:v>5000</c:v>
                      </c:pt>
                      <c:pt idx="25">
                        <c:v>7500</c:v>
                      </c:pt>
                      <c:pt idx="26">
                        <c:v>7500</c:v>
                      </c:pt>
                      <c:pt idx="27">
                        <c:v>7500</c:v>
                      </c:pt>
                      <c:pt idx="28">
                        <c:v>7500</c:v>
                      </c:pt>
                      <c:pt idx="29">
                        <c:v>7500</c:v>
                      </c:pt>
                      <c:pt idx="30">
                        <c:v>10000</c:v>
                      </c:pt>
                      <c:pt idx="31">
                        <c:v>10000</c:v>
                      </c:pt>
                      <c:pt idx="32">
                        <c:v>10000</c:v>
                      </c:pt>
                      <c:pt idx="33">
                        <c:v>10000</c:v>
                      </c:pt>
                      <c:pt idx="34">
                        <c:v>10000</c:v>
                      </c:pt>
                      <c:pt idx="35">
                        <c:v>20000</c:v>
                      </c:pt>
                      <c:pt idx="36">
                        <c:v>20000</c:v>
                      </c:pt>
                      <c:pt idx="37">
                        <c:v>20000</c:v>
                      </c:pt>
                      <c:pt idx="38">
                        <c:v>20000</c:v>
                      </c:pt>
                      <c:pt idx="39">
                        <c:v>20000</c:v>
                      </c:pt>
                      <c:pt idx="40">
                        <c:v>30000</c:v>
                      </c:pt>
                      <c:pt idx="41">
                        <c:v>30000</c:v>
                      </c:pt>
                      <c:pt idx="42">
                        <c:v>30000</c:v>
                      </c:pt>
                      <c:pt idx="43">
                        <c:v>30000</c:v>
                      </c:pt>
                      <c:pt idx="44">
                        <c:v>30000</c:v>
                      </c:pt>
                      <c:pt idx="45">
                        <c:v>50000</c:v>
                      </c:pt>
                      <c:pt idx="46">
                        <c:v>50000</c:v>
                      </c:pt>
                      <c:pt idx="47">
                        <c:v>50000</c:v>
                      </c:pt>
                      <c:pt idx="48">
                        <c:v>50000</c:v>
                      </c:pt>
                      <c:pt idx="49">
                        <c:v>50000</c:v>
                      </c:pt>
                      <c:pt idx="50">
                        <c:v>75000</c:v>
                      </c:pt>
                      <c:pt idx="51">
                        <c:v>75000</c:v>
                      </c:pt>
                      <c:pt idx="52">
                        <c:v>75000</c:v>
                      </c:pt>
                      <c:pt idx="53">
                        <c:v>75000</c:v>
                      </c:pt>
                      <c:pt idx="54">
                        <c:v>75000</c:v>
                      </c:pt>
                      <c:pt idx="55">
                        <c:v>100000</c:v>
                      </c:pt>
                      <c:pt idx="56">
                        <c:v>100000</c:v>
                      </c:pt>
                      <c:pt idx="57">
                        <c:v>100000</c:v>
                      </c:pt>
                      <c:pt idx="58">
                        <c:v>100000</c:v>
                      </c:pt>
                      <c:pt idx="59">
                        <c:v>100000</c:v>
                      </c:pt>
                      <c:pt idx="60">
                        <c:v>200000</c:v>
                      </c:pt>
                      <c:pt idx="61">
                        <c:v>200000</c:v>
                      </c:pt>
                      <c:pt idx="62">
                        <c:v>200000</c:v>
                      </c:pt>
                      <c:pt idx="63">
                        <c:v>200000</c:v>
                      </c:pt>
                      <c:pt idx="64">
                        <c:v>200000</c:v>
                      </c:pt>
                      <c:pt idx="65">
                        <c:v>250000</c:v>
                      </c:pt>
                      <c:pt idx="66">
                        <c:v>250000</c:v>
                      </c:pt>
                      <c:pt idx="67">
                        <c:v>250000</c:v>
                      </c:pt>
                      <c:pt idx="68">
                        <c:v>250000</c:v>
                      </c:pt>
                      <c:pt idx="69">
                        <c:v>250000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'transposed4 '!$B$2:$BS$2</c15:sqref>
                        </c15:formulaRef>
                      </c:ext>
                    </c:extLst>
                    <c:numCache>
                      <c:formatCode>General</c:formatCode>
                      <c:ptCount val="70"/>
                      <c:pt idx="0">
                        <c:v>41981536</c:v>
                      </c:pt>
                      <c:pt idx="1">
                        <c:v>38285869</c:v>
                      </c:pt>
                      <c:pt idx="2">
                        <c:v>27465366</c:v>
                      </c:pt>
                      <c:pt idx="3">
                        <c:v>32546661</c:v>
                      </c:pt>
                      <c:pt idx="4">
                        <c:v>28041634</c:v>
                      </c:pt>
                      <c:pt idx="5">
                        <c:v>69899462</c:v>
                      </c:pt>
                      <c:pt idx="6">
                        <c:v>69151156</c:v>
                      </c:pt>
                      <c:pt idx="7">
                        <c:v>51380609</c:v>
                      </c:pt>
                      <c:pt idx="8">
                        <c:v>51936695</c:v>
                      </c:pt>
                      <c:pt idx="9">
                        <c:v>69142809</c:v>
                      </c:pt>
                      <c:pt idx="10">
                        <c:v>61360675</c:v>
                      </c:pt>
                      <c:pt idx="11">
                        <c:v>64127440</c:v>
                      </c:pt>
                      <c:pt idx="12">
                        <c:v>73126487</c:v>
                      </c:pt>
                      <c:pt idx="13">
                        <c:v>65941604</c:v>
                      </c:pt>
                      <c:pt idx="14">
                        <c:v>63376322</c:v>
                      </c:pt>
                      <c:pt idx="15">
                        <c:v>100470851</c:v>
                      </c:pt>
                      <c:pt idx="16">
                        <c:v>98898064</c:v>
                      </c:pt>
                      <c:pt idx="17">
                        <c:v>100091233</c:v>
                      </c:pt>
                      <c:pt idx="18">
                        <c:v>75309790</c:v>
                      </c:pt>
                      <c:pt idx="19">
                        <c:v>100066445</c:v>
                      </c:pt>
                      <c:pt idx="20">
                        <c:v>133251450</c:v>
                      </c:pt>
                      <c:pt idx="21">
                        <c:v>132353075</c:v>
                      </c:pt>
                      <c:pt idx="22">
                        <c:v>112147404</c:v>
                      </c:pt>
                      <c:pt idx="23">
                        <c:v>112130434</c:v>
                      </c:pt>
                      <c:pt idx="24">
                        <c:v>127017734</c:v>
                      </c:pt>
                      <c:pt idx="25">
                        <c:v>124009219</c:v>
                      </c:pt>
                      <c:pt idx="26">
                        <c:v>162528304</c:v>
                      </c:pt>
                      <c:pt idx="27">
                        <c:v>133824618</c:v>
                      </c:pt>
                      <c:pt idx="28">
                        <c:v>137066688</c:v>
                      </c:pt>
                      <c:pt idx="29">
                        <c:v>140441782</c:v>
                      </c:pt>
                      <c:pt idx="30">
                        <c:v>154803130</c:v>
                      </c:pt>
                      <c:pt idx="31">
                        <c:v>147349635</c:v>
                      </c:pt>
                      <c:pt idx="32">
                        <c:v>166642524</c:v>
                      </c:pt>
                      <c:pt idx="33">
                        <c:v>150457284</c:v>
                      </c:pt>
                      <c:pt idx="34">
                        <c:v>165691992</c:v>
                      </c:pt>
                      <c:pt idx="35">
                        <c:v>260072252</c:v>
                      </c:pt>
                      <c:pt idx="36">
                        <c:v>283072730</c:v>
                      </c:pt>
                      <c:pt idx="37">
                        <c:v>245755802</c:v>
                      </c:pt>
                      <c:pt idx="38">
                        <c:v>285472897</c:v>
                      </c:pt>
                      <c:pt idx="39">
                        <c:v>248895879</c:v>
                      </c:pt>
                      <c:pt idx="40">
                        <c:v>351045000</c:v>
                      </c:pt>
                      <c:pt idx="41">
                        <c:v>362155256</c:v>
                      </c:pt>
                      <c:pt idx="42">
                        <c:v>351864033</c:v>
                      </c:pt>
                      <c:pt idx="43">
                        <c:v>369623497</c:v>
                      </c:pt>
                      <c:pt idx="44">
                        <c:v>402396031</c:v>
                      </c:pt>
                      <c:pt idx="45">
                        <c:v>1010070286</c:v>
                      </c:pt>
                      <c:pt idx="46">
                        <c:v>1029431552</c:v>
                      </c:pt>
                      <c:pt idx="47">
                        <c:v>1012523822</c:v>
                      </c:pt>
                      <c:pt idx="48">
                        <c:v>1076203972</c:v>
                      </c:pt>
                      <c:pt idx="49">
                        <c:v>1046003467</c:v>
                      </c:pt>
                      <c:pt idx="50">
                        <c:v>1762742669</c:v>
                      </c:pt>
                      <c:pt idx="51">
                        <c:v>1510326039</c:v>
                      </c:pt>
                      <c:pt idx="52">
                        <c:v>1634320165</c:v>
                      </c:pt>
                      <c:pt idx="53">
                        <c:v>1641279457</c:v>
                      </c:pt>
                      <c:pt idx="54">
                        <c:v>1584237037</c:v>
                      </c:pt>
                      <c:pt idx="55">
                        <c:v>1900734392</c:v>
                      </c:pt>
                      <c:pt idx="56">
                        <c:v>1717660650</c:v>
                      </c:pt>
                      <c:pt idx="57">
                        <c:v>1939112717</c:v>
                      </c:pt>
                      <c:pt idx="58">
                        <c:v>1684977855</c:v>
                      </c:pt>
                      <c:pt idx="59">
                        <c:v>1760695782</c:v>
                      </c:pt>
                      <c:pt idx="60">
                        <c:v>2632718036</c:v>
                      </c:pt>
                      <c:pt idx="61">
                        <c:v>2498393500</c:v>
                      </c:pt>
                      <c:pt idx="62">
                        <c:v>2573702930</c:v>
                      </c:pt>
                      <c:pt idx="63">
                        <c:v>2416687128</c:v>
                      </c:pt>
                      <c:pt idx="64">
                        <c:v>2381158759</c:v>
                      </c:pt>
                      <c:pt idx="65">
                        <c:v>2369311805</c:v>
                      </c:pt>
                      <c:pt idx="66">
                        <c:v>2572210228</c:v>
                      </c:pt>
                      <c:pt idx="67">
                        <c:v>2425527150</c:v>
                      </c:pt>
                      <c:pt idx="68">
                        <c:v>2631410765</c:v>
                      </c:pt>
                      <c:pt idx="69">
                        <c:v>2833365448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FAC-42F4-85CC-084BD92382F6}"/>
                  </c:ext>
                </c:extLst>
              </c15:ser>
            </c15:filteredBarSeries>
          </c:ext>
        </c:extLst>
      </c:barChart>
      <c:catAx>
        <c:axId val="513622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19088"/>
        <c:crosses val="autoZero"/>
        <c:auto val="1"/>
        <c:lblAlgn val="ctr"/>
        <c:lblOffset val="100"/>
        <c:noMultiLvlLbl val="0"/>
      </c:catAx>
      <c:valAx>
        <c:axId val="51361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22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transposed5!$B$1:$BS$1</c:f>
              <c:numCache>
                <c:formatCode>General</c:formatCode>
                <c:ptCount val="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7500</c:v>
                </c:pt>
                <c:pt idx="26">
                  <c:v>7500</c:v>
                </c:pt>
                <c:pt idx="27">
                  <c:v>7500</c:v>
                </c:pt>
                <c:pt idx="28">
                  <c:v>7500</c:v>
                </c:pt>
                <c:pt idx="29">
                  <c:v>7500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20000</c:v>
                </c:pt>
                <c:pt idx="36">
                  <c:v>20000</c:v>
                </c:pt>
                <c:pt idx="37">
                  <c:v>20000</c:v>
                </c:pt>
                <c:pt idx="38">
                  <c:v>20000</c:v>
                </c:pt>
                <c:pt idx="39">
                  <c:v>20000</c:v>
                </c:pt>
                <c:pt idx="40">
                  <c:v>30000</c:v>
                </c:pt>
                <c:pt idx="41">
                  <c:v>30000</c:v>
                </c:pt>
                <c:pt idx="42">
                  <c:v>30000</c:v>
                </c:pt>
                <c:pt idx="43">
                  <c:v>30000</c:v>
                </c:pt>
                <c:pt idx="44">
                  <c:v>30000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75000</c:v>
                </c:pt>
                <c:pt idx="51">
                  <c:v>75000</c:v>
                </c:pt>
                <c:pt idx="52">
                  <c:v>75000</c:v>
                </c:pt>
                <c:pt idx="53">
                  <c:v>75000</c:v>
                </c:pt>
                <c:pt idx="54">
                  <c:v>75000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200000</c:v>
                </c:pt>
                <c:pt idx="61">
                  <c:v>200000</c:v>
                </c:pt>
                <c:pt idx="62">
                  <c:v>200000</c:v>
                </c:pt>
                <c:pt idx="63">
                  <c:v>200000</c:v>
                </c:pt>
                <c:pt idx="64">
                  <c:v>200000</c:v>
                </c:pt>
                <c:pt idx="65">
                  <c:v>250000</c:v>
                </c:pt>
                <c:pt idx="66">
                  <c:v>250000</c:v>
                </c:pt>
                <c:pt idx="67">
                  <c:v>250000</c:v>
                </c:pt>
                <c:pt idx="68">
                  <c:v>250000</c:v>
                </c:pt>
                <c:pt idx="69">
                  <c:v>250000</c:v>
                </c:pt>
              </c:numCache>
            </c:numRef>
          </c:cat>
          <c:val>
            <c:numRef>
              <c:f>transposed5!$B$2:$BS$2</c:f>
              <c:numCache>
                <c:formatCode>General</c:formatCode>
                <c:ptCount val="70"/>
                <c:pt idx="0">
                  <c:v>943905</c:v>
                </c:pt>
                <c:pt idx="1">
                  <c:v>3722905</c:v>
                </c:pt>
                <c:pt idx="2">
                  <c:v>1144559</c:v>
                </c:pt>
                <c:pt idx="3">
                  <c:v>1949077</c:v>
                </c:pt>
                <c:pt idx="4">
                  <c:v>1542586</c:v>
                </c:pt>
                <c:pt idx="5">
                  <c:v>3533128</c:v>
                </c:pt>
                <c:pt idx="6">
                  <c:v>10005547</c:v>
                </c:pt>
                <c:pt idx="7">
                  <c:v>3999291</c:v>
                </c:pt>
                <c:pt idx="8">
                  <c:v>10834493</c:v>
                </c:pt>
                <c:pt idx="9">
                  <c:v>16315256</c:v>
                </c:pt>
                <c:pt idx="10">
                  <c:v>8319868</c:v>
                </c:pt>
                <c:pt idx="11">
                  <c:v>21819346</c:v>
                </c:pt>
                <c:pt idx="12">
                  <c:v>5722887</c:v>
                </c:pt>
                <c:pt idx="13">
                  <c:v>13600793</c:v>
                </c:pt>
                <c:pt idx="14">
                  <c:v>3638283</c:v>
                </c:pt>
                <c:pt idx="15">
                  <c:v>26681871</c:v>
                </c:pt>
                <c:pt idx="16">
                  <c:v>14525667</c:v>
                </c:pt>
                <c:pt idx="17">
                  <c:v>13440834</c:v>
                </c:pt>
                <c:pt idx="18">
                  <c:v>17466138</c:v>
                </c:pt>
                <c:pt idx="19">
                  <c:v>17137048</c:v>
                </c:pt>
                <c:pt idx="20">
                  <c:v>10033899</c:v>
                </c:pt>
                <c:pt idx="21">
                  <c:v>27017499</c:v>
                </c:pt>
                <c:pt idx="22">
                  <c:v>45269981</c:v>
                </c:pt>
                <c:pt idx="23">
                  <c:v>29190320</c:v>
                </c:pt>
                <c:pt idx="24">
                  <c:v>16261260</c:v>
                </c:pt>
                <c:pt idx="25">
                  <c:v>7747274</c:v>
                </c:pt>
                <c:pt idx="26">
                  <c:v>11603332</c:v>
                </c:pt>
                <c:pt idx="27">
                  <c:v>9643110</c:v>
                </c:pt>
                <c:pt idx="28">
                  <c:v>8382852</c:v>
                </c:pt>
                <c:pt idx="29">
                  <c:v>19815746</c:v>
                </c:pt>
                <c:pt idx="30">
                  <c:v>24634594</c:v>
                </c:pt>
                <c:pt idx="31">
                  <c:v>17594093</c:v>
                </c:pt>
                <c:pt idx="32">
                  <c:v>25006925</c:v>
                </c:pt>
                <c:pt idx="33">
                  <c:v>17832368</c:v>
                </c:pt>
                <c:pt idx="34">
                  <c:v>20609360</c:v>
                </c:pt>
                <c:pt idx="35">
                  <c:v>88211484</c:v>
                </c:pt>
                <c:pt idx="36">
                  <c:v>82792071</c:v>
                </c:pt>
                <c:pt idx="37">
                  <c:v>104639017</c:v>
                </c:pt>
                <c:pt idx="38">
                  <c:v>86567949</c:v>
                </c:pt>
                <c:pt idx="39">
                  <c:v>135757610</c:v>
                </c:pt>
                <c:pt idx="40">
                  <c:v>39225545</c:v>
                </c:pt>
                <c:pt idx="41">
                  <c:v>69359793</c:v>
                </c:pt>
                <c:pt idx="42">
                  <c:v>47088006</c:v>
                </c:pt>
                <c:pt idx="43">
                  <c:v>40515977</c:v>
                </c:pt>
                <c:pt idx="44">
                  <c:v>50380576</c:v>
                </c:pt>
                <c:pt idx="45">
                  <c:v>53133761</c:v>
                </c:pt>
                <c:pt idx="46">
                  <c:v>46918001</c:v>
                </c:pt>
                <c:pt idx="47">
                  <c:v>41015706</c:v>
                </c:pt>
                <c:pt idx="48">
                  <c:v>38634236</c:v>
                </c:pt>
                <c:pt idx="49">
                  <c:v>38339323</c:v>
                </c:pt>
                <c:pt idx="50">
                  <c:v>61935678</c:v>
                </c:pt>
                <c:pt idx="51">
                  <c:v>40154461</c:v>
                </c:pt>
                <c:pt idx="52">
                  <c:v>33968215</c:v>
                </c:pt>
                <c:pt idx="53">
                  <c:v>39664388</c:v>
                </c:pt>
                <c:pt idx="54">
                  <c:v>42613863</c:v>
                </c:pt>
                <c:pt idx="55">
                  <c:v>91314746</c:v>
                </c:pt>
                <c:pt idx="56">
                  <c:v>89931409</c:v>
                </c:pt>
                <c:pt idx="57">
                  <c:v>77195831</c:v>
                </c:pt>
                <c:pt idx="58">
                  <c:v>90623535</c:v>
                </c:pt>
                <c:pt idx="59">
                  <c:v>58470300</c:v>
                </c:pt>
                <c:pt idx="60">
                  <c:v>1805374745.5999999</c:v>
                </c:pt>
                <c:pt idx="61">
                  <c:v>1608574241.5999999</c:v>
                </c:pt>
                <c:pt idx="62">
                  <c:v>1289429822.4000001</c:v>
                </c:pt>
                <c:pt idx="63">
                  <c:v>1875993737.5999999</c:v>
                </c:pt>
                <c:pt idx="64">
                  <c:v>1773132537.5999999</c:v>
                </c:pt>
                <c:pt idx="65">
                  <c:v>1913765425.9871998</c:v>
                </c:pt>
                <c:pt idx="66">
                  <c:v>1647136445.5391998</c:v>
                </c:pt>
                <c:pt idx="67">
                  <c:v>1395779701.2288001</c:v>
                </c:pt>
                <c:pt idx="68">
                  <c:v>1898749037.4911997</c:v>
                </c:pt>
                <c:pt idx="69">
                  <c:v>1843297670.6911998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03-4B12-B609-67F01B003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622040"/>
        <c:axId val="513619088"/>
      </c:barChart>
      <c:catAx>
        <c:axId val="513622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19088"/>
        <c:crosses val="autoZero"/>
        <c:auto val="1"/>
        <c:lblAlgn val="ctr"/>
        <c:lblOffset val="100"/>
        <c:noMultiLvlLbl val="0"/>
      </c:catAx>
      <c:valAx>
        <c:axId val="51361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22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vmlDrawing1.vml.rels><?xml version="1.0" encoding="UTF-8" standalone="yes"?>
<Relationships xmlns="http://schemas.openxmlformats.org/package/2006/relationships"><Relationship Id="rId26" Type="http://schemas.openxmlformats.org/officeDocument/2006/relationships/image" Target="../media/image76.emf"/><Relationship Id="rId21" Type="http://schemas.openxmlformats.org/officeDocument/2006/relationships/image" Target="../media/image81.emf"/><Relationship Id="rId34" Type="http://schemas.openxmlformats.org/officeDocument/2006/relationships/image" Target="../media/image68.emf"/><Relationship Id="rId42" Type="http://schemas.openxmlformats.org/officeDocument/2006/relationships/image" Target="../media/image60.emf"/><Relationship Id="rId47" Type="http://schemas.openxmlformats.org/officeDocument/2006/relationships/image" Target="../media/image55.emf"/><Relationship Id="rId50" Type="http://schemas.openxmlformats.org/officeDocument/2006/relationships/image" Target="../media/image52.emf"/><Relationship Id="rId55" Type="http://schemas.openxmlformats.org/officeDocument/2006/relationships/image" Target="../media/image47.emf"/><Relationship Id="rId63" Type="http://schemas.openxmlformats.org/officeDocument/2006/relationships/image" Target="../media/image39.emf"/><Relationship Id="rId68" Type="http://schemas.openxmlformats.org/officeDocument/2006/relationships/image" Target="../media/image34.emf"/><Relationship Id="rId76" Type="http://schemas.openxmlformats.org/officeDocument/2006/relationships/image" Target="../media/image26.emf"/><Relationship Id="rId84" Type="http://schemas.openxmlformats.org/officeDocument/2006/relationships/image" Target="../media/image18.emf"/><Relationship Id="rId89" Type="http://schemas.openxmlformats.org/officeDocument/2006/relationships/image" Target="../media/image13.emf"/><Relationship Id="rId97" Type="http://schemas.openxmlformats.org/officeDocument/2006/relationships/image" Target="../media/image5.emf"/><Relationship Id="rId7" Type="http://schemas.openxmlformats.org/officeDocument/2006/relationships/image" Target="../media/image95.emf"/><Relationship Id="rId71" Type="http://schemas.openxmlformats.org/officeDocument/2006/relationships/image" Target="../media/image31.emf"/><Relationship Id="rId92" Type="http://schemas.openxmlformats.org/officeDocument/2006/relationships/image" Target="../media/image10.emf"/><Relationship Id="rId2" Type="http://schemas.openxmlformats.org/officeDocument/2006/relationships/image" Target="../media/image100.emf"/><Relationship Id="rId16" Type="http://schemas.openxmlformats.org/officeDocument/2006/relationships/image" Target="../media/image86.emf"/><Relationship Id="rId29" Type="http://schemas.openxmlformats.org/officeDocument/2006/relationships/image" Target="../media/image73.emf"/><Relationship Id="rId11" Type="http://schemas.openxmlformats.org/officeDocument/2006/relationships/image" Target="../media/image91.emf"/><Relationship Id="rId24" Type="http://schemas.openxmlformats.org/officeDocument/2006/relationships/image" Target="../media/image78.emf"/><Relationship Id="rId32" Type="http://schemas.openxmlformats.org/officeDocument/2006/relationships/image" Target="../media/image70.emf"/><Relationship Id="rId37" Type="http://schemas.openxmlformats.org/officeDocument/2006/relationships/image" Target="../media/image65.emf"/><Relationship Id="rId40" Type="http://schemas.openxmlformats.org/officeDocument/2006/relationships/image" Target="../media/image62.emf"/><Relationship Id="rId45" Type="http://schemas.openxmlformats.org/officeDocument/2006/relationships/image" Target="../media/image57.emf"/><Relationship Id="rId53" Type="http://schemas.openxmlformats.org/officeDocument/2006/relationships/image" Target="../media/image49.emf"/><Relationship Id="rId58" Type="http://schemas.openxmlformats.org/officeDocument/2006/relationships/image" Target="../media/image44.emf"/><Relationship Id="rId66" Type="http://schemas.openxmlformats.org/officeDocument/2006/relationships/image" Target="../media/image36.emf"/><Relationship Id="rId74" Type="http://schemas.openxmlformats.org/officeDocument/2006/relationships/image" Target="../media/image28.emf"/><Relationship Id="rId79" Type="http://schemas.openxmlformats.org/officeDocument/2006/relationships/image" Target="../media/image23.emf"/><Relationship Id="rId87" Type="http://schemas.openxmlformats.org/officeDocument/2006/relationships/image" Target="../media/image15.emf"/><Relationship Id="rId5" Type="http://schemas.openxmlformats.org/officeDocument/2006/relationships/image" Target="../media/image97.emf"/><Relationship Id="rId61" Type="http://schemas.openxmlformats.org/officeDocument/2006/relationships/image" Target="../media/image41.emf"/><Relationship Id="rId82" Type="http://schemas.openxmlformats.org/officeDocument/2006/relationships/image" Target="../media/image20.emf"/><Relationship Id="rId90" Type="http://schemas.openxmlformats.org/officeDocument/2006/relationships/image" Target="../media/image12.emf"/><Relationship Id="rId95" Type="http://schemas.openxmlformats.org/officeDocument/2006/relationships/image" Target="../media/image7.emf"/><Relationship Id="rId19" Type="http://schemas.openxmlformats.org/officeDocument/2006/relationships/image" Target="../media/image83.emf"/><Relationship Id="rId14" Type="http://schemas.openxmlformats.org/officeDocument/2006/relationships/image" Target="../media/image88.emf"/><Relationship Id="rId22" Type="http://schemas.openxmlformats.org/officeDocument/2006/relationships/image" Target="../media/image80.emf"/><Relationship Id="rId27" Type="http://schemas.openxmlformats.org/officeDocument/2006/relationships/image" Target="../media/image75.emf"/><Relationship Id="rId30" Type="http://schemas.openxmlformats.org/officeDocument/2006/relationships/image" Target="../media/image72.emf"/><Relationship Id="rId35" Type="http://schemas.openxmlformats.org/officeDocument/2006/relationships/image" Target="../media/image67.emf"/><Relationship Id="rId43" Type="http://schemas.openxmlformats.org/officeDocument/2006/relationships/image" Target="../media/image59.emf"/><Relationship Id="rId48" Type="http://schemas.openxmlformats.org/officeDocument/2006/relationships/image" Target="../media/image54.emf"/><Relationship Id="rId56" Type="http://schemas.openxmlformats.org/officeDocument/2006/relationships/image" Target="../media/image46.emf"/><Relationship Id="rId64" Type="http://schemas.openxmlformats.org/officeDocument/2006/relationships/image" Target="../media/image38.emf"/><Relationship Id="rId69" Type="http://schemas.openxmlformats.org/officeDocument/2006/relationships/image" Target="../media/image33.emf"/><Relationship Id="rId77" Type="http://schemas.openxmlformats.org/officeDocument/2006/relationships/image" Target="../media/image25.emf"/><Relationship Id="rId100" Type="http://schemas.openxmlformats.org/officeDocument/2006/relationships/image" Target="../media/image2.emf"/><Relationship Id="rId8" Type="http://schemas.openxmlformats.org/officeDocument/2006/relationships/image" Target="../media/image94.emf"/><Relationship Id="rId51" Type="http://schemas.openxmlformats.org/officeDocument/2006/relationships/image" Target="../media/image51.emf"/><Relationship Id="rId72" Type="http://schemas.openxmlformats.org/officeDocument/2006/relationships/image" Target="../media/image30.emf"/><Relationship Id="rId80" Type="http://schemas.openxmlformats.org/officeDocument/2006/relationships/image" Target="../media/image22.emf"/><Relationship Id="rId85" Type="http://schemas.openxmlformats.org/officeDocument/2006/relationships/image" Target="../media/image17.emf"/><Relationship Id="rId93" Type="http://schemas.openxmlformats.org/officeDocument/2006/relationships/image" Target="../media/image9.emf"/><Relationship Id="rId98" Type="http://schemas.openxmlformats.org/officeDocument/2006/relationships/image" Target="../media/image4.emf"/><Relationship Id="rId3" Type="http://schemas.openxmlformats.org/officeDocument/2006/relationships/image" Target="../media/image99.emf"/><Relationship Id="rId12" Type="http://schemas.openxmlformats.org/officeDocument/2006/relationships/image" Target="../media/image90.emf"/><Relationship Id="rId17" Type="http://schemas.openxmlformats.org/officeDocument/2006/relationships/image" Target="../media/image85.emf"/><Relationship Id="rId25" Type="http://schemas.openxmlformats.org/officeDocument/2006/relationships/image" Target="../media/image77.emf"/><Relationship Id="rId33" Type="http://schemas.openxmlformats.org/officeDocument/2006/relationships/image" Target="../media/image69.emf"/><Relationship Id="rId38" Type="http://schemas.openxmlformats.org/officeDocument/2006/relationships/image" Target="../media/image64.emf"/><Relationship Id="rId46" Type="http://schemas.openxmlformats.org/officeDocument/2006/relationships/image" Target="../media/image56.emf"/><Relationship Id="rId59" Type="http://schemas.openxmlformats.org/officeDocument/2006/relationships/image" Target="../media/image43.emf"/><Relationship Id="rId67" Type="http://schemas.openxmlformats.org/officeDocument/2006/relationships/image" Target="../media/image35.emf"/><Relationship Id="rId20" Type="http://schemas.openxmlformats.org/officeDocument/2006/relationships/image" Target="../media/image82.emf"/><Relationship Id="rId41" Type="http://schemas.openxmlformats.org/officeDocument/2006/relationships/image" Target="../media/image61.emf"/><Relationship Id="rId54" Type="http://schemas.openxmlformats.org/officeDocument/2006/relationships/image" Target="../media/image48.emf"/><Relationship Id="rId62" Type="http://schemas.openxmlformats.org/officeDocument/2006/relationships/image" Target="../media/image40.emf"/><Relationship Id="rId70" Type="http://schemas.openxmlformats.org/officeDocument/2006/relationships/image" Target="../media/image32.emf"/><Relationship Id="rId75" Type="http://schemas.openxmlformats.org/officeDocument/2006/relationships/image" Target="../media/image27.emf"/><Relationship Id="rId83" Type="http://schemas.openxmlformats.org/officeDocument/2006/relationships/image" Target="../media/image19.emf"/><Relationship Id="rId88" Type="http://schemas.openxmlformats.org/officeDocument/2006/relationships/image" Target="../media/image14.emf"/><Relationship Id="rId91" Type="http://schemas.openxmlformats.org/officeDocument/2006/relationships/image" Target="../media/image11.emf"/><Relationship Id="rId96" Type="http://schemas.openxmlformats.org/officeDocument/2006/relationships/image" Target="../media/image6.emf"/><Relationship Id="rId1" Type="http://schemas.openxmlformats.org/officeDocument/2006/relationships/image" Target="../media/image101.emf"/><Relationship Id="rId6" Type="http://schemas.openxmlformats.org/officeDocument/2006/relationships/image" Target="../media/image96.emf"/><Relationship Id="rId15" Type="http://schemas.openxmlformats.org/officeDocument/2006/relationships/image" Target="../media/image87.emf"/><Relationship Id="rId23" Type="http://schemas.openxmlformats.org/officeDocument/2006/relationships/image" Target="../media/image79.emf"/><Relationship Id="rId28" Type="http://schemas.openxmlformats.org/officeDocument/2006/relationships/image" Target="../media/image74.emf"/><Relationship Id="rId36" Type="http://schemas.openxmlformats.org/officeDocument/2006/relationships/image" Target="../media/image66.emf"/><Relationship Id="rId49" Type="http://schemas.openxmlformats.org/officeDocument/2006/relationships/image" Target="../media/image53.emf"/><Relationship Id="rId57" Type="http://schemas.openxmlformats.org/officeDocument/2006/relationships/image" Target="../media/image45.emf"/><Relationship Id="rId10" Type="http://schemas.openxmlformats.org/officeDocument/2006/relationships/image" Target="../media/image92.emf"/><Relationship Id="rId31" Type="http://schemas.openxmlformats.org/officeDocument/2006/relationships/image" Target="../media/image71.emf"/><Relationship Id="rId44" Type="http://schemas.openxmlformats.org/officeDocument/2006/relationships/image" Target="../media/image58.emf"/><Relationship Id="rId52" Type="http://schemas.openxmlformats.org/officeDocument/2006/relationships/image" Target="../media/image50.emf"/><Relationship Id="rId60" Type="http://schemas.openxmlformats.org/officeDocument/2006/relationships/image" Target="../media/image42.emf"/><Relationship Id="rId65" Type="http://schemas.openxmlformats.org/officeDocument/2006/relationships/image" Target="../media/image37.emf"/><Relationship Id="rId73" Type="http://schemas.openxmlformats.org/officeDocument/2006/relationships/image" Target="../media/image29.emf"/><Relationship Id="rId78" Type="http://schemas.openxmlformats.org/officeDocument/2006/relationships/image" Target="../media/image24.emf"/><Relationship Id="rId81" Type="http://schemas.openxmlformats.org/officeDocument/2006/relationships/image" Target="../media/image21.emf"/><Relationship Id="rId86" Type="http://schemas.openxmlformats.org/officeDocument/2006/relationships/image" Target="../media/image16.emf"/><Relationship Id="rId94" Type="http://schemas.openxmlformats.org/officeDocument/2006/relationships/image" Target="../media/image8.emf"/><Relationship Id="rId99" Type="http://schemas.openxmlformats.org/officeDocument/2006/relationships/image" Target="../media/image3.emf"/><Relationship Id="rId101" Type="http://schemas.openxmlformats.org/officeDocument/2006/relationships/image" Target="../media/image1.emf"/><Relationship Id="rId4" Type="http://schemas.openxmlformats.org/officeDocument/2006/relationships/image" Target="../media/image98.emf"/><Relationship Id="rId9" Type="http://schemas.openxmlformats.org/officeDocument/2006/relationships/image" Target="../media/image93.emf"/><Relationship Id="rId13" Type="http://schemas.openxmlformats.org/officeDocument/2006/relationships/image" Target="../media/image89.emf"/><Relationship Id="rId18" Type="http://schemas.openxmlformats.org/officeDocument/2006/relationships/image" Target="../media/image84.emf"/><Relationship Id="rId39" Type="http://schemas.openxmlformats.org/officeDocument/2006/relationships/image" Target="../media/image63.emf"/></Relationships>
</file>

<file path=xl/drawings/_rels/vmlDrawing2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14.emf"/><Relationship Id="rId18" Type="http://schemas.openxmlformats.org/officeDocument/2006/relationships/image" Target="../media/image119.emf"/><Relationship Id="rId26" Type="http://schemas.openxmlformats.org/officeDocument/2006/relationships/image" Target="../media/image127.emf"/><Relationship Id="rId39" Type="http://schemas.openxmlformats.org/officeDocument/2006/relationships/image" Target="../media/image140.emf"/><Relationship Id="rId21" Type="http://schemas.openxmlformats.org/officeDocument/2006/relationships/image" Target="../media/image122.emf"/><Relationship Id="rId34" Type="http://schemas.openxmlformats.org/officeDocument/2006/relationships/image" Target="../media/image135.emf"/><Relationship Id="rId42" Type="http://schemas.openxmlformats.org/officeDocument/2006/relationships/image" Target="../media/image143.emf"/><Relationship Id="rId47" Type="http://schemas.openxmlformats.org/officeDocument/2006/relationships/image" Target="../media/image148.emf"/><Relationship Id="rId50" Type="http://schemas.openxmlformats.org/officeDocument/2006/relationships/image" Target="../media/image151.emf"/><Relationship Id="rId55" Type="http://schemas.openxmlformats.org/officeDocument/2006/relationships/image" Target="../media/image156.emf"/><Relationship Id="rId7" Type="http://schemas.openxmlformats.org/officeDocument/2006/relationships/image" Target="../media/image108.emf"/><Relationship Id="rId2" Type="http://schemas.openxmlformats.org/officeDocument/2006/relationships/image" Target="../media/image103.emf"/><Relationship Id="rId16" Type="http://schemas.openxmlformats.org/officeDocument/2006/relationships/image" Target="../media/image117.emf"/><Relationship Id="rId20" Type="http://schemas.openxmlformats.org/officeDocument/2006/relationships/image" Target="../media/image121.emf"/><Relationship Id="rId29" Type="http://schemas.openxmlformats.org/officeDocument/2006/relationships/image" Target="../media/image130.emf"/><Relationship Id="rId41" Type="http://schemas.openxmlformats.org/officeDocument/2006/relationships/image" Target="../media/image142.emf"/><Relationship Id="rId54" Type="http://schemas.openxmlformats.org/officeDocument/2006/relationships/image" Target="../media/image155.emf"/><Relationship Id="rId1" Type="http://schemas.openxmlformats.org/officeDocument/2006/relationships/image" Target="../media/image102.emf"/><Relationship Id="rId6" Type="http://schemas.openxmlformats.org/officeDocument/2006/relationships/image" Target="../media/image107.emf"/><Relationship Id="rId11" Type="http://schemas.openxmlformats.org/officeDocument/2006/relationships/image" Target="../media/image112.emf"/><Relationship Id="rId24" Type="http://schemas.openxmlformats.org/officeDocument/2006/relationships/image" Target="../media/image125.emf"/><Relationship Id="rId32" Type="http://schemas.openxmlformats.org/officeDocument/2006/relationships/image" Target="../media/image133.emf"/><Relationship Id="rId37" Type="http://schemas.openxmlformats.org/officeDocument/2006/relationships/image" Target="../media/image138.emf"/><Relationship Id="rId40" Type="http://schemas.openxmlformats.org/officeDocument/2006/relationships/image" Target="../media/image141.emf"/><Relationship Id="rId45" Type="http://schemas.openxmlformats.org/officeDocument/2006/relationships/image" Target="../media/image146.emf"/><Relationship Id="rId53" Type="http://schemas.openxmlformats.org/officeDocument/2006/relationships/image" Target="../media/image154.emf"/><Relationship Id="rId58" Type="http://schemas.openxmlformats.org/officeDocument/2006/relationships/image" Target="../media/image159.emf"/><Relationship Id="rId5" Type="http://schemas.openxmlformats.org/officeDocument/2006/relationships/image" Target="../media/image106.emf"/><Relationship Id="rId15" Type="http://schemas.openxmlformats.org/officeDocument/2006/relationships/image" Target="../media/image116.emf"/><Relationship Id="rId23" Type="http://schemas.openxmlformats.org/officeDocument/2006/relationships/image" Target="../media/image124.emf"/><Relationship Id="rId28" Type="http://schemas.openxmlformats.org/officeDocument/2006/relationships/image" Target="../media/image129.emf"/><Relationship Id="rId36" Type="http://schemas.openxmlformats.org/officeDocument/2006/relationships/image" Target="../media/image137.emf"/><Relationship Id="rId49" Type="http://schemas.openxmlformats.org/officeDocument/2006/relationships/image" Target="../media/image150.emf"/><Relationship Id="rId57" Type="http://schemas.openxmlformats.org/officeDocument/2006/relationships/image" Target="../media/image158.emf"/><Relationship Id="rId61" Type="http://schemas.openxmlformats.org/officeDocument/2006/relationships/image" Target="../media/image162.emf"/><Relationship Id="rId10" Type="http://schemas.openxmlformats.org/officeDocument/2006/relationships/image" Target="../media/image111.emf"/><Relationship Id="rId19" Type="http://schemas.openxmlformats.org/officeDocument/2006/relationships/image" Target="../media/image120.emf"/><Relationship Id="rId31" Type="http://schemas.openxmlformats.org/officeDocument/2006/relationships/image" Target="../media/image132.emf"/><Relationship Id="rId44" Type="http://schemas.openxmlformats.org/officeDocument/2006/relationships/image" Target="../media/image145.emf"/><Relationship Id="rId52" Type="http://schemas.openxmlformats.org/officeDocument/2006/relationships/image" Target="../media/image153.emf"/><Relationship Id="rId60" Type="http://schemas.openxmlformats.org/officeDocument/2006/relationships/image" Target="../media/image161.emf"/><Relationship Id="rId4" Type="http://schemas.openxmlformats.org/officeDocument/2006/relationships/image" Target="../media/image105.emf"/><Relationship Id="rId9" Type="http://schemas.openxmlformats.org/officeDocument/2006/relationships/image" Target="../media/image110.emf"/><Relationship Id="rId14" Type="http://schemas.openxmlformats.org/officeDocument/2006/relationships/image" Target="../media/image115.emf"/><Relationship Id="rId22" Type="http://schemas.openxmlformats.org/officeDocument/2006/relationships/image" Target="../media/image123.emf"/><Relationship Id="rId27" Type="http://schemas.openxmlformats.org/officeDocument/2006/relationships/image" Target="../media/image128.emf"/><Relationship Id="rId30" Type="http://schemas.openxmlformats.org/officeDocument/2006/relationships/image" Target="../media/image131.emf"/><Relationship Id="rId35" Type="http://schemas.openxmlformats.org/officeDocument/2006/relationships/image" Target="../media/image136.emf"/><Relationship Id="rId43" Type="http://schemas.openxmlformats.org/officeDocument/2006/relationships/image" Target="../media/image144.emf"/><Relationship Id="rId48" Type="http://schemas.openxmlformats.org/officeDocument/2006/relationships/image" Target="../media/image149.emf"/><Relationship Id="rId56" Type="http://schemas.openxmlformats.org/officeDocument/2006/relationships/image" Target="../media/image157.emf"/><Relationship Id="rId8" Type="http://schemas.openxmlformats.org/officeDocument/2006/relationships/image" Target="../media/image109.emf"/><Relationship Id="rId51" Type="http://schemas.openxmlformats.org/officeDocument/2006/relationships/image" Target="../media/image152.emf"/><Relationship Id="rId3" Type="http://schemas.openxmlformats.org/officeDocument/2006/relationships/image" Target="../media/image104.emf"/><Relationship Id="rId12" Type="http://schemas.openxmlformats.org/officeDocument/2006/relationships/image" Target="../media/image113.emf"/><Relationship Id="rId17" Type="http://schemas.openxmlformats.org/officeDocument/2006/relationships/image" Target="../media/image118.emf"/><Relationship Id="rId25" Type="http://schemas.openxmlformats.org/officeDocument/2006/relationships/image" Target="../media/image126.emf"/><Relationship Id="rId33" Type="http://schemas.openxmlformats.org/officeDocument/2006/relationships/image" Target="../media/image134.emf"/><Relationship Id="rId38" Type="http://schemas.openxmlformats.org/officeDocument/2006/relationships/image" Target="../media/image139.emf"/><Relationship Id="rId46" Type="http://schemas.openxmlformats.org/officeDocument/2006/relationships/image" Target="../media/image147.emf"/><Relationship Id="rId59" Type="http://schemas.openxmlformats.org/officeDocument/2006/relationships/image" Target="../media/image16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495299</xdr:colOff>
      <xdr:row>11</xdr:row>
      <xdr:rowOff>133349</xdr:rowOff>
    </xdr:from>
    <xdr:to>
      <xdr:col>20</xdr:col>
      <xdr:colOff>66674</xdr:colOff>
      <xdr:row>36</xdr:row>
      <xdr:rowOff>180974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46</xdr:row>
          <xdr:rowOff>0</xdr:rowOff>
        </xdr:from>
        <xdr:to>
          <xdr:col>11</xdr:col>
          <xdr:colOff>190500</xdr:colOff>
          <xdr:row>47</xdr:row>
          <xdr:rowOff>38100</xdr:rowOff>
        </xdr:to>
        <xdr:sp macro="" textlink="">
          <xdr:nvSpPr>
            <xdr:cNvPr id="1075" name="ovládací prvek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1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46</xdr:row>
          <xdr:rowOff>0</xdr:rowOff>
        </xdr:from>
        <xdr:to>
          <xdr:col>12</xdr:col>
          <xdr:colOff>190500</xdr:colOff>
          <xdr:row>47</xdr:row>
          <xdr:rowOff>38100</xdr:rowOff>
        </xdr:to>
        <xdr:sp macro="" textlink="">
          <xdr:nvSpPr>
            <xdr:cNvPr id="1076" name="ovládací prvek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1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48</xdr:row>
          <xdr:rowOff>0</xdr:rowOff>
        </xdr:from>
        <xdr:to>
          <xdr:col>11</xdr:col>
          <xdr:colOff>190500</xdr:colOff>
          <xdr:row>49</xdr:row>
          <xdr:rowOff>38100</xdr:rowOff>
        </xdr:to>
        <xdr:sp macro="" textlink="">
          <xdr:nvSpPr>
            <xdr:cNvPr id="1077" name="ovládací prvek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1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48</xdr:row>
          <xdr:rowOff>0</xdr:rowOff>
        </xdr:from>
        <xdr:to>
          <xdr:col>12</xdr:col>
          <xdr:colOff>190500</xdr:colOff>
          <xdr:row>49</xdr:row>
          <xdr:rowOff>38100</xdr:rowOff>
        </xdr:to>
        <xdr:sp macro="" textlink="">
          <xdr:nvSpPr>
            <xdr:cNvPr id="1078" name="ovládací prvek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1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50</xdr:row>
          <xdr:rowOff>0</xdr:rowOff>
        </xdr:from>
        <xdr:to>
          <xdr:col>11</xdr:col>
          <xdr:colOff>190500</xdr:colOff>
          <xdr:row>51</xdr:row>
          <xdr:rowOff>38100</xdr:rowOff>
        </xdr:to>
        <xdr:sp macro="" textlink="">
          <xdr:nvSpPr>
            <xdr:cNvPr id="1079" name="ovládací prvek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1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50</xdr:row>
          <xdr:rowOff>0</xdr:rowOff>
        </xdr:from>
        <xdr:to>
          <xdr:col>12</xdr:col>
          <xdr:colOff>190500</xdr:colOff>
          <xdr:row>51</xdr:row>
          <xdr:rowOff>38100</xdr:rowOff>
        </xdr:to>
        <xdr:sp macro="" textlink="">
          <xdr:nvSpPr>
            <xdr:cNvPr id="1080" name="ovládací prvek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1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52</xdr:row>
          <xdr:rowOff>0</xdr:rowOff>
        </xdr:from>
        <xdr:to>
          <xdr:col>11</xdr:col>
          <xdr:colOff>190500</xdr:colOff>
          <xdr:row>53</xdr:row>
          <xdr:rowOff>38100</xdr:rowOff>
        </xdr:to>
        <xdr:sp macro="" textlink="">
          <xdr:nvSpPr>
            <xdr:cNvPr id="1081" name="ovládací prvek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1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52</xdr:row>
          <xdr:rowOff>0</xdr:rowOff>
        </xdr:from>
        <xdr:to>
          <xdr:col>12</xdr:col>
          <xdr:colOff>190500</xdr:colOff>
          <xdr:row>53</xdr:row>
          <xdr:rowOff>38100</xdr:rowOff>
        </xdr:to>
        <xdr:sp macro="" textlink="">
          <xdr:nvSpPr>
            <xdr:cNvPr id="1082" name="ovládací prvek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1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54</xdr:row>
          <xdr:rowOff>0</xdr:rowOff>
        </xdr:from>
        <xdr:to>
          <xdr:col>11</xdr:col>
          <xdr:colOff>190500</xdr:colOff>
          <xdr:row>55</xdr:row>
          <xdr:rowOff>38100</xdr:rowOff>
        </xdr:to>
        <xdr:sp macro="" textlink="">
          <xdr:nvSpPr>
            <xdr:cNvPr id="1083" name="ovládací prvek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54</xdr:row>
          <xdr:rowOff>0</xdr:rowOff>
        </xdr:from>
        <xdr:to>
          <xdr:col>12</xdr:col>
          <xdr:colOff>190500</xdr:colOff>
          <xdr:row>55</xdr:row>
          <xdr:rowOff>38100</xdr:rowOff>
        </xdr:to>
        <xdr:sp macro="" textlink="">
          <xdr:nvSpPr>
            <xdr:cNvPr id="1084" name="ovládací prvek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1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56</xdr:row>
          <xdr:rowOff>0</xdr:rowOff>
        </xdr:from>
        <xdr:to>
          <xdr:col>11</xdr:col>
          <xdr:colOff>190500</xdr:colOff>
          <xdr:row>57</xdr:row>
          <xdr:rowOff>38100</xdr:rowOff>
        </xdr:to>
        <xdr:sp macro="" textlink="">
          <xdr:nvSpPr>
            <xdr:cNvPr id="1085" name="ovládací prvek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1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56</xdr:row>
          <xdr:rowOff>0</xdr:rowOff>
        </xdr:from>
        <xdr:to>
          <xdr:col>12</xdr:col>
          <xdr:colOff>190500</xdr:colOff>
          <xdr:row>57</xdr:row>
          <xdr:rowOff>38100</xdr:rowOff>
        </xdr:to>
        <xdr:sp macro="" textlink="">
          <xdr:nvSpPr>
            <xdr:cNvPr id="1086" name="ovládací prvek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58</xdr:row>
          <xdr:rowOff>0</xdr:rowOff>
        </xdr:from>
        <xdr:to>
          <xdr:col>11</xdr:col>
          <xdr:colOff>190500</xdr:colOff>
          <xdr:row>59</xdr:row>
          <xdr:rowOff>38100</xdr:rowOff>
        </xdr:to>
        <xdr:sp macro="" textlink="">
          <xdr:nvSpPr>
            <xdr:cNvPr id="1087" name="ovládací prvek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1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58</xdr:row>
          <xdr:rowOff>0</xdr:rowOff>
        </xdr:from>
        <xdr:to>
          <xdr:col>12</xdr:col>
          <xdr:colOff>190500</xdr:colOff>
          <xdr:row>59</xdr:row>
          <xdr:rowOff>38100</xdr:rowOff>
        </xdr:to>
        <xdr:sp macro="" textlink="">
          <xdr:nvSpPr>
            <xdr:cNvPr id="1088" name="ovládací prvek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1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60</xdr:row>
          <xdr:rowOff>0</xdr:rowOff>
        </xdr:from>
        <xdr:to>
          <xdr:col>11</xdr:col>
          <xdr:colOff>190500</xdr:colOff>
          <xdr:row>61</xdr:row>
          <xdr:rowOff>38100</xdr:rowOff>
        </xdr:to>
        <xdr:sp macro="" textlink="">
          <xdr:nvSpPr>
            <xdr:cNvPr id="1089" name="ovládací prvek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1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60</xdr:row>
          <xdr:rowOff>0</xdr:rowOff>
        </xdr:from>
        <xdr:to>
          <xdr:col>12</xdr:col>
          <xdr:colOff>190500</xdr:colOff>
          <xdr:row>61</xdr:row>
          <xdr:rowOff>38100</xdr:rowOff>
        </xdr:to>
        <xdr:sp macro="" textlink="">
          <xdr:nvSpPr>
            <xdr:cNvPr id="1090" name="ovládací prvek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1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62</xdr:row>
          <xdr:rowOff>0</xdr:rowOff>
        </xdr:from>
        <xdr:to>
          <xdr:col>11</xdr:col>
          <xdr:colOff>190500</xdr:colOff>
          <xdr:row>63</xdr:row>
          <xdr:rowOff>38100</xdr:rowOff>
        </xdr:to>
        <xdr:sp macro="" textlink="">
          <xdr:nvSpPr>
            <xdr:cNvPr id="1091" name="ovládací prvek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1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62</xdr:row>
          <xdr:rowOff>0</xdr:rowOff>
        </xdr:from>
        <xdr:to>
          <xdr:col>12</xdr:col>
          <xdr:colOff>190500</xdr:colOff>
          <xdr:row>63</xdr:row>
          <xdr:rowOff>38100</xdr:rowOff>
        </xdr:to>
        <xdr:sp macro="" textlink="">
          <xdr:nvSpPr>
            <xdr:cNvPr id="1092" name="ovládací prvek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1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64</xdr:row>
          <xdr:rowOff>0</xdr:rowOff>
        </xdr:from>
        <xdr:to>
          <xdr:col>11</xdr:col>
          <xdr:colOff>190500</xdr:colOff>
          <xdr:row>65</xdr:row>
          <xdr:rowOff>38100</xdr:rowOff>
        </xdr:to>
        <xdr:sp macro="" textlink="">
          <xdr:nvSpPr>
            <xdr:cNvPr id="1093" name="ovládací prvek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1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64</xdr:row>
          <xdr:rowOff>0</xdr:rowOff>
        </xdr:from>
        <xdr:to>
          <xdr:col>12</xdr:col>
          <xdr:colOff>190500</xdr:colOff>
          <xdr:row>65</xdr:row>
          <xdr:rowOff>38100</xdr:rowOff>
        </xdr:to>
        <xdr:sp macro="" textlink="">
          <xdr:nvSpPr>
            <xdr:cNvPr id="1094" name="ovládací prvek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1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66</xdr:row>
          <xdr:rowOff>0</xdr:rowOff>
        </xdr:from>
        <xdr:to>
          <xdr:col>11</xdr:col>
          <xdr:colOff>190500</xdr:colOff>
          <xdr:row>67</xdr:row>
          <xdr:rowOff>38100</xdr:rowOff>
        </xdr:to>
        <xdr:sp macro="" textlink="">
          <xdr:nvSpPr>
            <xdr:cNvPr id="1095" name="ovládací prvek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1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66</xdr:row>
          <xdr:rowOff>0</xdr:rowOff>
        </xdr:from>
        <xdr:to>
          <xdr:col>12</xdr:col>
          <xdr:colOff>190500</xdr:colOff>
          <xdr:row>67</xdr:row>
          <xdr:rowOff>38100</xdr:rowOff>
        </xdr:to>
        <xdr:sp macro="" textlink="">
          <xdr:nvSpPr>
            <xdr:cNvPr id="1096" name="ovládací prvek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1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68</xdr:row>
          <xdr:rowOff>0</xdr:rowOff>
        </xdr:from>
        <xdr:to>
          <xdr:col>11</xdr:col>
          <xdr:colOff>190500</xdr:colOff>
          <xdr:row>69</xdr:row>
          <xdr:rowOff>38100</xdr:rowOff>
        </xdr:to>
        <xdr:sp macro="" textlink="">
          <xdr:nvSpPr>
            <xdr:cNvPr id="1097" name="ovládací prvek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1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68</xdr:row>
          <xdr:rowOff>0</xdr:rowOff>
        </xdr:from>
        <xdr:to>
          <xdr:col>12</xdr:col>
          <xdr:colOff>190500</xdr:colOff>
          <xdr:row>69</xdr:row>
          <xdr:rowOff>38100</xdr:rowOff>
        </xdr:to>
        <xdr:sp macro="" textlink="">
          <xdr:nvSpPr>
            <xdr:cNvPr id="1098" name="ovládací prvek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1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70</xdr:row>
          <xdr:rowOff>0</xdr:rowOff>
        </xdr:from>
        <xdr:to>
          <xdr:col>11</xdr:col>
          <xdr:colOff>190500</xdr:colOff>
          <xdr:row>71</xdr:row>
          <xdr:rowOff>38100</xdr:rowOff>
        </xdr:to>
        <xdr:sp macro="" textlink="">
          <xdr:nvSpPr>
            <xdr:cNvPr id="1099" name="ovládací prvek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1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70</xdr:row>
          <xdr:rowOff>0</xdr:rowOff>
        </xdr:from>
        <xdr:to>
          <xdr:col>12</xdr:col>
          <xdr:colOff>190500</xdr:colOff>
          <xdr:row>71</xdr:row>
          <xdr:rowOff>38100</xdr:rowOff>
        </xdr:to>
        <xdr:sp macro="" textlink="">
          <xdr:nvSpPr>
            <xdr:cNvPr id="1100" name="ovládací prvek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1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72</xdr:row>
          <xdr:rowOff>0</xdr:rowOff>
        </xdr:from>
        <xdr:to>
          <xdr:col>11</xdr:col>
          <xdr:colOff>190500</xdr:colOff>
          <xdr:row>73</xdr:row>
          <xdr:rowOff>38100</xdr:rowOff>
        </xdr:to>
        <xdr:sp macro="" textlink="">
          <xdr:nvSpPr>
            <xdr:cNvPr id="1101" name="ovládací prvek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1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72</xdr:row>
          <xdr:rowOff>0</xdr:rowOff>
        </xdr:from>
        <xdr:to>
          <xdr:col>12</xdr:col>
          <xdr:colOff>190500</xdr:colOff>
          <xdr:row>73</xdr:row>
          <xdr:rowOff>38100</xdr:rowOff>
        </xdr:to>
        <xdr:sp macro="" textlink="">
          <xdr:nvSpPr>
            <xdr:cNvPr id="1102" name="ovládací prvek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1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74</xdr:row>
          <xdr:rowOff>0</xdr:rowOff>
        </xdr:from>
        <xdr:to>
          <xdr:col>11</xdr:col>
          <xdr:colOff>190500</xdr:colOff>
          <xdr:row>75</xdr:row>
          <xdr:rowOff>38100</xdr:rowOff>
        </xdr:to>
        <xdr:sp macro="" textlink="">
          <xdr:nvSpPr>
            <xdr:cNvPr id="1103" name="ovládací prvek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1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74</xdr:row>
          <xdr:rowOff>0</xdr:rowOff>
        </xdr:from>
        <xdr:to>
          <xdr:col>12</xdr:col>
          <xdr:colOff>190500</xdr:colOff>
          <xdr:row>75</xdr:row>
          <xdr:rowOff>38100</xdr:rowOff>
        </xdr:to>
        <xdr:sp macro="" textlink="">
          <xdr:nvSpPr>
            <xdr:cNvPr id="1104" name="ovládací prvek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1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76</xdr:row>
          <xdr:rowOff>0</xdr:rowOff>
        </xdr:from>
        <xdr:to>
          <xdr:col>11</xdr:col>
          <xdr:colOff>190500</xdr:colOff>
          <xdr:row>77</xdr:row>
          <xdr:rowOff>38100</xdr:rowOff>
        </xdr:to>
        <xdr:sp macro="" textlink="">
          <xdr:nvSpPr>
            <xdr:cNvPr id="1105" name="ovládací prvek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1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76</xdr:row>
          <xdr:rowOff>0</xdr:rowOff>
        </xdr:from>
        <xdr:to>
          <xdr:col>12</xdr:col>
          <xdr:colOff>190500</xdr:colOff>
          <xdr:row>77</xdr:row>
          <xdr:rowOff>38100</xdr:rowOff>
        </xdr:to>
        <xdr:sp macro="" textlink="">
          <xdr:nvSpPr>
            <xdr:cNvPr id="1106" name="ovládací prvek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1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78</xdr:row>
          <xdr:rowOff>0</xdr:rowOff>
        </xdr:from>
        <xdr:to>
          <xdr:col>11</xdr:col>
          <xdr:colOff>190500</xdr:colOff>
          <xdr:row>79</xdr:row>
          <xdr:rowOff>38100</xdr:rowOff>
        </xdr:to>
        <xdr:sp macro="" textlink="">
          <xdr:nvSpPr>
            <xdr:cNvPr id="1107" name="ovládací prvek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1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78</xdr:row>
          <xdr:rowOff>0</xdr:rowOff>
        </xdr:from>
        <xdr:to>
          <xdr:col>12</xdr:col>
          <xdr:colOff>190500</xdr:colOff>
          <xdr:row>79</xdr:row>
          <xdr:rowOff>38100</xdr:rowOff>
        </xdr:to>
        <xdr:sp macro="" textlink="">
          <xdr:nvSpPr>
            <xdr:cNvPr id="1108" name="ovládací prvek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1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80</xdr:row>
          <xdr:rowOff>0</xdr:rowOff>
        </xdr:from>
        <xdr:to>
          <xdr:col>11</xdr:col>
          <xdr:colOff>190500</xdr:colOff>
          <xdr:row>81</xdr:row>
          <xdr:rowOff>38100</xdr:rowOff>
        </xdr:to>
        <xdr:sp macro="" textlink="">
          <xdr:nvSpPr>
            <xdr:cNvPr id="1109" name="ovládací prvek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1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80</xdr:row>
          <xdr:rowOff>0</xdr:rowOff>
        </xdr:from>
        <xdr:to>
          <xdr:col>12</xdr:col>
          <xdr:colOff>190500</xdr:colOff>
          <xdr:row>81</xdr:row>
          <xdr:rowOff>38100</xdr:rowOff>
        </xdr:to>
        <xdr:sp macro="" textlink="">
          <xdr:nvSpPr>
            <xdr:cNvPr id="1110" name="ovládací prvek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1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82</xdr:row>
          <xdr:rowOff>0</xdr:rowOff>
        </xdr:from>
        <xdr:to>
          <xdr:col>11</xdr:col>
          <xdr:colOff>190500</xdr:colOff>
          <xdr:row>83</xdr:row>
          <xdr:rowOff>38100</xdr:rowOff>
        </xdr:to>
        <xdr:sp macro="" textlink="">
          <xdr:nvSpPr>
            <xdr:cNvPr id="1111" name="ovládací prvek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1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82</xdr:row>
          <xdr:rowOff>0</xdr:rowOff>
        </xdr:from>
        <xdr:to>
          <xdr:col>12</xdr:col>
          <xdr:colOff>190500</xdr:colOff>
          <xdr:row>83</xdr:row>
          <xdr:rowOff>38100</xdr:rowOff>
        </xdr:to>
        <xdr:sp macro="" textlink="">
          <xdr:nvSpPr>
            <xdr:cNvPr id="1112" name="ovládací prvek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1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84</xdr:row>
          <xdr:rowOff>0</xdr:rowOff>
        </xdr:from>
        <xdr:to>
          <xdr:col>11</xdr:col>
          <xdr:colOff>190500</xdr:colOff>
          <xdr:row>85</xdr:row>
          <xdr:rowOff>38100</xdr:rowOff>
        </xdr:to>
        <xdr:sp macro="" textlink="">
          <xdr:nvSpPr>
            <xdr:cNvPr id="1113" name="ovládací prvek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1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84</xdr:row>
          <xdr:rowOff>0</xdr:rowOff>
        </xdr:from>
        <xdr:to>
          <xdr:col>12</xdr:col>
          <xdr:colOff>190500</xdr:colOff>
          <xdr:row>85</xdr:row>
          <xdr:rowOff>38100</xdr:rowOff>
        </xdr:to>
        <xdr:sp macro="" textlink="">
          <xdr:nvSpPr>
            <xdr:cNvPr id="1114" name="ovládací prvek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1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86</xdr:row>
          <xdr:rowOff>0</xdr:rowOff>
        </xdr:from>
        <xdr:to>
          <xdr:col>11</xdr:col>
          <xdr:colOff>190500</xdr:colOff>
          <xdr:row>87</xdr:row>
          <xdr:rowOff>38100</xdr:rowOff>
        </xdr:to>
        <xdr:sp macro="" textlink="">
          <xdr:nvSpPr>
            <xdr:cNvPr id="1115" name="ovládací prvek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1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86</xdr:row>
          <xdr:rowOff>0</xdr:rowOff>
        </xdr:from>
        <xdr:to>
          <xdr:col>12</xdr:col>
          <xdr:colOff>190500</xdr:colOff>
          <xdr:row>87</xdr:row>
          <xdr:rowOff>38100</xdr:rowOff>
        </xdr:to>
        <xdr:sp macro="" textlink="">
          <xdr:nvSpPr>
            <xdr:cNvPr id="1116" name="ovládací prvek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1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88</xdr:row>
          <xdr:rowOff>0</xdr:rowOff>
        </xdr:from>
        <xdr:to>
          <xdr:col>11</xdr:col>
          <xdr:colOff>190500</xdr:colOff>
          <xdr:row>89</xdr:row>
          <xdr:rowOff>38100</xdr:rowOff>
        </xdr:to>
        <xdr:sp macro="" textlink="">
          <xdr:nvSpPr>
            <xdr:cNvPr id="1117" name="ovládací prvek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1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88</xdr:row>
          <xdr:rowOff>0</xdr:rowOff>
        </xdr:from>
        <xdr:to>
          <xdr:col>12</xdr:col>
          <xdr:colOff>190500</xdr:colOff>
          <xdr:row>89</xdr:row>
          <xdr:rowOff>38100</xdr:rowOff>
        </xdr:to>
        <xdr:sp macro="" textlink="">
          <xdr:nvSpPr>
            <xdr:cNvPr id="1118" name="ovládací prvek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1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90</xdr:row>
          <xdr:rowOff>0</xdr:rowOff>
        </xdr:from>
        <xdr:to>
          <xdr:col>11</xdr:col>
          <xdr:colOff>190500</xdr:colOff>
          <xdr:row>91</xdr:row>
          <xdr:rowOff>38100</xdr:rowOff>
        </xdr:to>
        <xdr:sp macro="" textlink="">
          <xdr:nvSpPr>
            <xdr:cNvPr id="1119" name="ovládací prvek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1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90</xdr:row>
          <xdr:rowOff>0</xdr:rowOff>
        </xdr:from>
        <xdr:to>
          <xdr:col>12</xdr:col>
          <xdr:colOff>190500</xdr:colOff>
          <xdr:row>91</xdr:row>
          <xdr:rowOff>38100</xdr:rowOff>
        </xdr:to>
        <xdr:sp macro="" textlink="">
          <xdr:nvSpPr>
            <xdr:cNvPr id="1120" name="ovládací prvek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1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92</xdr:row>
          <xdr:rowOff>0</xdr:rowOff>
        </xdr:from>
        <xdr:to>
          <xdr:col>11</xdr:col>
          <xdr:colOff>190500</xdr:colOff>
          <xdr:row>93</xdr:row>
          <xdr:rowOff>38100</xdr:rowOff>
        </xdr:to>
        <xdr:sp macro="" textlink="">
          <xdr:nvSpPr>
            <xdr:cNvPr id="1121" name="ovládací prvek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1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92</xdr:row>
          <xdr:rowOff>0</xdr:rowOff>
        </xdr:from>
        <xdr:to>
          <xdr:col>12</xdr:col>
          <xdr:colOff>190500</xdr:colOff>
          <xdr:row>93</xdr:row>
          <xdr:rowOff>38100</xdr:rowOff>
        </xdr:to>
        <xdr:sp macro="" textlink="">
          <xdr:nvSpPr>
            <xdr:cNvPr id="1122" name="ovládací prvek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1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94</xdr:row>
          <xdr:rowOff>0</xdr:rowOff>
        </xdr:from>
        <xdr:to>
          <xdr:col>11</xdr:col>
          <xdr:colOff>190500</xdr:colOff>
          <xdr:row>95</xdr:row>
          <xdr:rowOff>38100</xdr:rowOff>
        </xdr:to>
        <xdr:sp macro="" textlink="">
          <xdr:nvSpPr>
            <xdr:cNvPr id="1123" name="ovládací prvek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1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94</xdr:row>
          <xdr:rowOff>0</xdr:rowOff>
        </xdr:from>
        <xdr:to>
          <xdr:col>12</xdr:col>
          <xdr:colOff>190500</xdr:colOff>
          <xdr:row>95</xdr:row>
          <xdr:rowOff>38100</xdr:rowOff>
        </xdr:to>
        <xdr:sp macro="" textlink="">
          <xdr:nvSpPr>
            <xdr:cNvPr id="1124" name="ovládací prvek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1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96</xdr:row>
          <xdr:rowOff>0</xdr:rowOff>
        </xdr:from>
        <xdr:to>
          <xdr:col>11</xdr:col>
          <xdr:colOff>190500</xdr:colOff>
          <xdr:row>97</xdr:row>
          <xdr:rowOff>38100</xdr:rowOff>
        </xdr:to>
        <xdr:sp macro="" textlink="">
          <xdr:nvSpPr>
            <xdr:cNvPr id="1125" name="ovládací prvek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1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96</xdr:row>
          <xdr:rowOff>0</xdr:rowOff>
        </xdr:from>
        <xdr:to>
          <xdr:col>12</xdr:col>
          <xdr:colOff>190500</xdr:colOff>
          <xdr:row>97</xdr:row>
          <xdr:rowOff>38100</xdr:rowOff>
        </xdr:to>
        <xdr:sp macro="" textlink="">
          <xdr:nvSpPr>
            <xdr:cNvPr id="1126" name="ovládací prvek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1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98</xdr:row>
          <xdr:rowOff>0</xdr:rowOff>
        </xdr:from>
        <xdr:to>
          <xdr:col>11</xdr:col>
          <xdr:colOff>190500</xdr:colOff>
          <xdr:row>99</xdr:row>
          <xdr:rowOff>38100</xdr:rowOff>
        </xdr:to>
        <xdr:sp macro="" textlink="">
          <xdr:nvSpPr>
            <xdr:cNvPr id="1127" name="ovládací prvek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1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98</xdr:row>
          <xdr:rowOff>0</xdr:rowOff>
        </xdr:from>
        <xdr:to>
          <xdr:col>12</xdr:col>
          <xdr:colOff>190500</xdr:colOff>
          <xdr:row>99</xdr:row>
          <xdr:rowOff>38100</xdr:rowOff>
        </xdr:to>
        <xdr:sp macro="" textlink="">
          <xdr:nvSpPr>
            <xdr:cNvPr id="1128" name="ovládací prvek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1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100</xdr:row>
          <xdr:rowOff>0</xdr:rowOff>
        </xdr:from>
        <xdr:to>
          <xdr:col>11</xdr:col>
          <xdr:colOff>190500</xdr:colOff>
          <xdr:row>101</xdr:row>
          <xdr:rowOff>38100</xdr:rowOff>
        </xdr:to>
        <xdr:sp macro="" textlink="">
          <xdr:nvSpPr>
            <xdr:cNvPr id="1129" name="ovládací prvek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1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100</xdr:row>
          <xdr:rowOff>0</xdr:rowOff>
        </xdr:from>
        <xdr:to>
          <xdr:col>12</xdr:col>
          <xdr:colOff>190500</xdr:colOff>
          <xdr:row>101</xdr:row>
          <xdr:rowOff>38100</xdr:rowOff>
        </xdr:to>
        <xdr:sp macro="" textlink="">
          <xdr:nvSpPr>
            <xdr:cNvPr id="1130" name="ovládací prvek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1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102</xdr:row>
          <xdr:rowOff>0</xdr:rowOff>
        </xdr:from>
        <xdr:to>
          <xdr:col>11</xdr:col>
          <xdr:colOff>190500</xdr:colOff>
          <xdr:row>103</xdr:row>
          <xdr:rowOff>38100</xdr:rowOff>
        </xdr:to>
        <xdr:sp macro="" textlink="">
          <xdr:nvSpPr>
            <xdr:cNvPr id="1131" name="ovládací prvek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1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102</xdr:row>
          <xdr:rowOff>0</xdr:rowOff>
        </xdr:from>
        <xdr:to>
          <xdr:col>12</xdr:col>
          <xdr:colOff>190500</xdr:colOff>
          <xdr:row>103</xdr:row>
          <xdr:rowOff>38100</xdr:rowOff>
        </xdr:to>
        <xdr:sp macro="" textlink="">
          <xdr:nvSpPr>
            <xdr:cNvPr id="1132" name="ovládací prvek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1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104</xdr:row>
          <xdr:rowOff>0</xdr:rowOff>
        </xdr:from>
        <xdr:to>
          <xdr:col>11</xdr:col>
          <xdr:colOff>190500</xdr:colOff>
          <xdr:row>105</xdr:row>
          <xdr:rowOff>38100</xdr:rowOff>
        </xdr:to>
        <xdr:sp macro="" textlink="">
          <xdr:nvSpPr>
            <xdr:cNvPr id="1133" name="ovládací prvek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1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104</xdr:row>
          <xdr:rowOff>0</xdr:rowOff>
        </xdr:from>
        <xdr:to>
          <xdr:col>12</xdr:col>
          <xdr:colOff>190500</xdr:colOff>
          <xdr:row>105</xdr:row>
          <xdr:rowOff>38100</xdr:rowOff>
        </xdr:to>
        <xdr:sp macro="" textlink="">
          <xdr:nvSpPr>
            <xdr:cNvPr id="1134" name="ovládací prvek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1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106</xdr:row>
          <xdr:rowOff>0</xdr:rowOff>
        </xdr:from>
        <xdr:to>
          <xdr:col>11</xdr:col>
          <xdr:colOff>190500</xdr:colOff>
          <xdr:row>107</xdr:row>
          <xdr:rowOff>38100</xdr:rowOff>
        </xdr:to>
        <xdr:sp macro="" textlink="">
          <xdr:nvSpPr>
            <xdr:cNvPr id="1135" name="ovládací prvek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1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106</xdr:row>
          <xdr:rowOff>0</xdr:rowOff>
        </xdr:from>
        <xdr:to>
          <xdr:col>12</xdr:col>
          <xdr:colOff>190500</xdr:colOff>
          <xdr:row>107</xdr:row>
          <xdr:rowOff>38100</xdr:rowOff>
        </xdr:to>
        <xdr:sp macro="" textlink="">
          <xdr:nvSpPr>
            <xdr:cNvPr id="1136" name="ovládací prvek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1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108</xdr:row>
          <xdr:rowOff>0</xdr:rowOff>
        </xdr:from>
        <xdr:to>
          <xdr:col>11</xdr:col>
          <xdr:colOff>190500</xdr:colOff>
          <xdr:row>109</xdr:row>
          <xdr:rowOff>38100</xdr:rowOff>
        </xdr:to>
        <xdr:sp macro="" textlink="">
          <xdr:nvSpPr>
            <xdr:cNvPr id="1137" name="ovládací prvek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1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108</xdr:row>
          <xdr:rowOff>0</xdr:rowOff>
        </xdr:from>
        <xdr:to>
          <xdr:col>12</xdr:col>
          <xdr:colOff>190500</xdr:colOff>
          <xdr:row>109</xdr:row>
          <xdr:rowOff>38100</xdr:rowOff>
        </xdr:to>
        <xdr:sp macro="" textlink="">
          <xdr:nvSpPr>
            <xdr:cNvPr id="1138" name="ovládací prvek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1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110</xdr:row>
          <xdr:rowOff>0</xdr:rowOff>
        </xdr:from>
        <xdr:to>
          <xdr:col>11</xdr:col>
          <xdr:colOff>190500</xdr:colOff>
          <xdr:row>111</xdr:row>
          <xdr:rowOff>38100</xdr:rowOff>
        </xdr:to>
        <xdr:sp macro="" textlink="">
          <xdr:nvSpPr>
            <xdr:cNvPr id="1139" name="ovládací prvek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1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110</xdr:row>
          <xdr:rowOff>0</xdr:rowOff>
        </xdr:from>
        <xdr:to>
          <xdr:col>12</xdr:col>
          <xdr:colOff>190500</xdr:colOff>
          <xdr:row>111</xdr:row>
          <xdr:rowOff>38100</xdr:rowOff>
        </xdr:to>
        <xdr:sp macro="" textlink="">
          <xdr:nvSpPr>
            <xdr:cNvPr id="1140" name="ovládací prvek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1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112</xdr:row>
          <xdr:rowOff>0</xdr:rowOff>
        </xdr:from>
        <xdr:to>
          <xdr:col>11</xdr:col>
          <xdr:colOff>190500</xdr:colOff>
          <xdr:row>113</xdr:row>
          <xdr:rowOff>38100</xdr:rowOff>
        </xdr:to>
        <xdr:sp macro="" textlink="">
          <xdr:nvSpPr>
            <xdr:cNvPr id="1141" name="ovládací prvek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1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112</xdr:row>
          <xdr:rowOff>0</xdr:rowOff>
        </xdr:from>
        <xdr:to>
          <xdr:col>12</xdr:col>
          <xdr:colOff>190500</xdr:colOff>
          <xdr:row>113</xdr:row>
          <xdr:rowOff>38100</xdr:rowOff>
        </xdr:to>
        <xdr:sp macro="" textlink="">
          <xdr:nvSpPr>
            <xdr:cNvPr id="1142" name="ovládací prvek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1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114</xdr:row>
          <xdr:rowOff>0</xdr:rowOff>
        </xdr:from>
        <xdr:to>
          <xdr:col>11</xdr:col>
          <xdr:colOff>190500</xdr:colOff>
          <xdr:row>115</xdr:row>
          <xdr:rowOff>38100</xdr:rowOff>
        </xdr:to>
        <xdr:sp macro="" textlink="">
          <xdr:nvSpPr>
            <xdr:cNvPr id="1143" name="ovládací prvek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1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114</xdr:row>
          <xdr:rowOff>0</xdr:rowOff>
        </xdr:from>
        <xdr:to>
          <xdr:col>12</xdr:col>
          <xdr:colOff>190500</xdr:colOff>
          <xdr:row>115</xdr:row>
          <xdr:rowOff>38100</xdr:rowOff>
        </xdr:to>
        <xdr:sp macro="" textlink="">
          <xdr:nvSpPr>
            <xdr:cNvPr id="1144" name="ovládací prvek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1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116</xdr:row>
          <xdr:rowOff>0</xdr:rowOff>
        </xdr:from>
        <xdr:to>
          <xdr:col>11</xdr:col>
          <xdr:colOff>190500</xdr:colOff>
          <xdr:row>117</xdr:row>
          <xdr:rowOff>38100</xdr:rowOff>
        </xdr:to>
        <xdr:sp macro="" textlink="">
          <xdr:nvSpPr>
            <xdr:cNvPr id="1145" name="ovládací prvek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1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116</xdr:row>
          <xdr:rowOff>0</xdr:rowOff>
        </xdr:from>
        <xdr:to>
          <xdr:col>12</xdr:col>
          <xdr:colOff>190500</xdr:colOff>
          <xdr:row>117</xdr:row>
          <xdr:rowOff>38100</xdr:rowOff>
        </xdr:to>
        <xdr:sp macro="" textlink="">
          <xdr:nvSpPr>
            <xdr:cNvPr id="1146" name="ovládací prvek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1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118</xdr:row>
          <xdr:rowOff>0</xdr:rowOff>
        </xdr:from>
        <xdr:to>
          <xdr:col>11</xdr:col>
          <xdr:colOff>190500</xdr:colOff>
          <xdr:row>119</xdr:row>
          <xdr:rowOff>38100</xdr:rowOff>
        </xdr:to>
        <xdr:sp macro="" textlink="">
          <xdr:nvSpPr>
            <xdr:cNvPr id="1147" name="ovládací prvek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1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118</xdr:row>
          <xdr:rowOff>0</xdr:rowOff>
        </xdr:from>
        <xdr:to>
          <xdr:col>12</xdr:col>
          <xdr:colOff>190500</xdr:colOff>
          <xdr:row>119</xdr:row>
          <xdr:rowOff>38100</xdr:rowOff>
        </xdr:to>
        <xdr:sp macro="" textlink="">
          <xdr:nvSpPr>
            <xdr:cNvPr id="1148" name="ovládací prvek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1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120</xdr:row>
          <xdr:rowOff>0</xdr:rowOff>
        </xdr:from>
        <xdr:to>
          <xdr:col>11</xdr:col>
          <xdr:colOff>190500</xdr:colOff>
          <xdr:row>121</xdr:row>
          <xdr:rowOff>38100</xdr:rowOff>
        </xdr:to>
        <xdr:sp macro="" textlink="">
          <xdr:nvSpPr>
            <xdr:cNvPr id="1149" name="ovládací prvek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1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120</xdr:row>
          <xdr:rowOff>0</xdr:rowOff>
        </xdr:from>
        <xdr:to>
          <xdr:col>12</xdr:col>
          <xdr:colOff>190500</xdr:colOff>
          <xdr:row>121</xdr:row>
          <xdr:rowOff>38100</xdr:rowOff>
        </xdr:to>
        <xdr:sp macro="" textlink="">
          <xdr:nvSpPr>
            <xdr:cNvPr id="1150" name="ovládací prvek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1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122</xdr:row>
          <xdr:rowOff>0</xdr:rowOff>
        </xdr:from>
        <xdr:to>
          <xdr:col>11</xdr:col>
          <xdr:colOff>190500</xdr:colOff>
          <xdr:row>123</xdr:row>
          <xdr:rowOff>38100</xdr:rowOff>
        </xdr:to>
        <xdr:sp macro="" textlink="">
          <xdr:nvSpPr>
            <xdr:cNvPr id="1151" name="ovládací prvek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1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122</xdr:row>
          <xdr:rowOff>0</xdr:rowOff>
        </xdr:from>
        <xdr:to>
          <xdr:col>12</xdr:col>
          <xdr:colOff>190500</xdr:colOff>
          <xdr:row>123</xdr:row>
          <xdr:rowOff>38100</xdr:rowOff>
        </xdr:to>
        <xdr:sp macro="" textlink="">
          <xdr:nvSpPr>
            <xdr:cNvPr id="1152" name="ovládací prvek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1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124</xdr:row>
          <xdr:rowOff>0</xdr:rowOff>
        </xdr:from>
        <xdr:to>
          <xdr:col>11</xdr:col>
          <xdr:colOff>190500</xdr:colOff>
          <xdr:row>125</xdr:row>
          <xdr:rowOff>38100</xdr:rowOff>
        </xdr:to>
        <xdr:sp macro="" textlink="">
          <xdr:nvSpPr>
            <xdr:cNvPr id="1153" name="ovládací prvek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1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124</xdr:row>
          <xdr:rowOff>0</xdr:rowOff>
        </xdr:from>
        <xdr:to>
          <xdr:col>12</xdr:col>
          <xdr:colOff>190500</xdr:colOff>
          <xdr:row>125</xdr:row>
          <xdr:rowOff>38100</xdr:rowOff>
        </xdr:to>
        <xdr:sp macro="" textlink="">
          <xdr:nvSpPr>
            <xdr:cNvPr id="1154" name="ovládací prvek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1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126</xdr:row>
          <xdr:rowOff>0</xdr:rowOff>
        </xdr:from>
        <xdr:to>
          <xdr:col>11</xdr:col>
          <xdr:colOff>190500</xdr:colOff>
          <xdr:row>127</xdr:row>
          <xdr:rowOff>38100</xdr:rowOff>
        </xdr:to>
        <xdr:sp macro="" textlink="">
          <xdr:nvSpPr>
            <xdr:cNvPr id="1155" name="ovládací prvek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1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12</xdr:col>
          <xdr:colOff>190500</xdr:colOff>
          <xdr:row>127</xdr:row>
          <xdr:rowOff>38100</xdr:rowOff>
        </xdr:to>
        <xdr:sp macro="" textlink="">
          <xdr:nvSpPr>
            <xdr:cNvPr id="1156" name="ovládací prvek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1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128</xdr:row>
          <xdr:rowOff>0</xdr:rowOff>
        </xdr:from>
        <xdr:to>
          <xdr:col>11</xdr:col>
          <xdr:colOff>190500</xdr:colOff>
          <xdr:row>129</xdr:row>
          <xdr:rowOff>38100</xdr:rowOff>
        </xdr:to>
        <xdr:sp macro="" textlink="">
          <xdr:nvSpPr>
            <xdr:cNvPr id="1157" name="ovládací prvek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1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128</xdr:row>
          <xdr:rowOff>0</xdr:rowOff>
        </xdr:from>
        <xdr:to>
          <xdr:col>12</xdr:col>
          <xdr:colOff>190500</xdr:colOff>
          <xdr:row>129</xdr:row>
          <xdr:rowOff>38100</xdr:rowOff>
        </xdr:to>
        <xdr:sp macro="" textlink="">
          <xdr:nvSpPr>
            <xdr:cNvPr id="1158" name="ovládací prvek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1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130</xdr:row>
          <xdr:rowOff>0</xdr:rowOff>
        </xdr:from>
        <xdr:to>
          <xdr:col>11</xdr:col>
          <xdr:colOff>190500</xdr:colOff>
          <xdr:row>131</xdr:row>
          <xdr:rowOff>38100</xdr:rowOff>
        </xdr:to>
        <xdr:sp macro="" textlink="">
          <xdr:nvSpPr>
            <xdr:cNvPr id="1159" name="ovládací prvek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1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130</xdr:row>
          <xdr:rowOff>0</xdr:rowOff>
        </xdr:from>
        <xdr:to>
          <xdr:col>12</xdr:col>
          <xdr:colOff>190500</xdr:colOff>
          <xdr:row>131</xdr:row>
          <xdr:rowOff>38100</xdr:rowOff>
        </xdr:to>
        <xdr:sp macro="" textlink="">
          <xdr:nvSpPr>
            <xdr:cNvPr id="1160" name="ovládací prvek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1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132</xdr:row>
          <xdr:rowOff>0</xdr:rowOff>
        </xdr:from>
        <xdr:to>
          <xdr:col>11</xdr:col>
          <xdr:colOff>190500</xdr:colOff>
          <xdr:row>133</xdr:row>
          <xdr:rowOff>38100</xdr:rowOff>
        </xdr:to>
        <xdr:sp macro="" textlink="">
          <xdr:nvSpPr>
            <xdr:cNvPr id="1161" name="ovládací prvek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1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132</xdr:row>
          <xdr:rowOff>0</xdr:rowOff>
        </xdr:from>
        <xdr:to>
          <xdr:col>12</xdr:col>
          <xdr:colOff>190500</xdr:colOff>
          <xdr:row>133</xdr:row>
          <xdr:rowOff>38100</xdr:rowOff>
        </xdr:to>
        <xdr:sp macro="" textlink="">
          <xdr:nvSpPr>
            <xdr:cNvPr id="1162" name="ovládací prvek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1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134</xdr:row>
          <xdr:rowOff>0</xdr:rowOff>
        </xdr:from>
        <xdr:to>
          <xdr:col>11</xdr:col>
          <xdr:colOff>190500</xdr:colOff>
          <xdr:row>135</xdr:row>
          <xdr:rowOff>38100</xdr:rowOff>
        </xdr:to>
        <xdr:sp macro="" textlink="">
          <xdr:nvSpPr>
            <xdr:cNvPr id="1163" name="ovládací prvek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1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134</xdr:row>
          <xdr:rowOff>0</xdr:rowOff>
        </xdr:from>
        <xdr:to>
          <xdr:col>12</xdr:col>
          <xdr:colOff>190500</xdr:colOff>
          <xdr:row>135</xdr:row>
          <xdr:rowOff>38100</xdr:rowOff>
        </xdr:to>
        <xdr:sp macro="" textlink="">
          <xdr:nvSpPr>
            <xdr:cNvPr id="1164" name="ovládací prvek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1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136</xdr:row>
          <xdr:rowOff>0</xdr:rowOff>
        </xdr:from>
        <xdr:to>
          <xdr:col>11</xdr:col>
          <xdr:colOff>190500</xdr:colOff>
          <xdr:row>137</xdr:row>
          <xdr:rowOff>38100</xdr:rowOff>
        </xdr:to>
        <xdr:sp macro="" textlink="">
          <xdr:nvSpPr>
            <xdr:cNvPr id="1165" name="ovládací prvek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1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136</xdr:row>
          <xdr:rowOff>0</xdr:rowOff>
        </xdr:from>
        <xdr:to>
          <xdr:col>12</xdr:col>
          <xdr:colOff>190500</xdr:colOff>
          <xdr:row>137</xdr:row>
          <xdr:rowOff>38100</xdr:rowOff>
        </xdr:to>
        <xdr:sp macro="" textlink="">
          <xdr:nvSpPr>
            <xdr:cNvPr id="1166" name="ovládací prvek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1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138</xdr:row>
          <xdr:rowOff>0</xdr:rowOff>
        </xdr:from>
        <xdr:to>
          <xdr:col>11</xdr:col>
          <xdr:colOff>190500</xdr:colOff>
          <xdr:row>139</xdr:row>
          <xdr:rowOff>38100</xdr:rowOff>
        </xdr:to>
        <xdr:sp macro="" textlink="">
          <xdr:nvSpPr>
            <xdr:cNvPr id="1167" name="ovládací prvek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1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138</xdr:row>
          <xdr:rowOff>0</xdr:rowOff>
        </xdr:from>
        <xdr:to>
          <xdr:col>12</xdr:col>
          <xdr:colOff>190500</xdr:colOff>
          <xdr:row>139</xdr:row>
          <xdr:rowOff>38100</xdr:rowOff>
        </xdr:to>
        <xdr:sp macro="" textlink="">
          <xdr:nvSpPr>
            <xdr:cNvPr id="1168" name="ovládací prvek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1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140</xdr:row>
          <xdr:rowOff>0</xdr:rowOff>
        </xdr:from>
        <xdr:to>
          <xdr:col>11</xdr:col>
          <xdr:colOff>190500</xdr:colOff>
          <xdr:row>141</xdr:row>
          <xdr:rowOff>38100</xdr:rowOff>
        </xdr:to>
        <xdr:sp macro="" textlink="">
          <xdr:nvSpPr>
            <xdr:cNvPr id="1169" name="ovládací prvek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1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140</xdr:row>
          <xdr:rowOff>0</xdr:rowOff>
        </xdr:from>
        <xdr:to>
          <xdr:col>12</xdr:col>
          <xdr:colOff>190500</xdr:colOff>
          <xdr:row>141</xdr:row>
          <xdr:rowOff>38100</xdr:rowOff>
        </xdr:to>
        <xdr:sp macro="" textlink="">
          <xdr:nvSpPr>
            <xdr:cNvPr id="1170" name="ovládací prvek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1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142</xdr:row>
          <xdr:rowOff>0</xdr:rowOff>
        </xdr:from>
        <xdr:to>
          <xdr:col>11</xdr:col>
          <xdr:colOff>190500</xdr:colOff>
          <xdr:row>143</xdr:row>
          <xdr:rowOff>38100</xdr:rowOff>
        </xdr:to>
        <xdr:sp macro="" textlink="">
          <xdr:nvSpPr>
            <xdr:cNvPr id="1171" name="ovládací prvek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1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142</xdr:row>
          <xdr:rowOff>0</xdr:rowOff>
        </xdr:from>
        <xdr:to>
          <xdr:col>12</xdr:col>
          <xdr:colOff>190500</xdr:colOff>
          <xdr:row>143</xdr:row>
          <xdr:rowOff>38100</xdr:rowOff>
        </xdr:to>
        <xdr:sp macro="" textlink="">
          <xdr:nvSpPr>
            <xdr:cNvPr id="1172" name="ovládací prvek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1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144</xdr:row>
          <xdr:rowOff>0</xdr:rowOff>
        </xdr:from>
        <xdr:to>
          <xdr:col>11</xdr:col>
          <xdr:colOff>190500</xdr:colOff>
          <xdr:row>145</xdr:row>
          <xdr:rowOff>38100</xdr:rowOff>
        </xdr:to>
        <xdr:sp macro="" textlink="">
          <xdr:nvSpPr>
            <xdr:cNvPr id="1173" name="ovládací prvek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1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144</xdr:row>
          <xdr:rowOff>0</xdr:rowOff>
        </xdr:from>
        <xdr:to>
          <xdr:col>12</xdr:col>
          <xdr:colOff>190500</xdr:colOff>
          <xdr:row>145</xdr:row>
          <xdr:rowOff>38100</xdr:rowOff>
        </xdr:to>
        <xdr:sp macro="" textlink="">
          <xdr:nvSpPr>
            <xdr:cNvPr id="1174" name="ovládací prvek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1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146</xdr:row>
          <xdr:rowOff>0</xdr:rowOff>
        </xdr:from>
        <xdr:to>
          <xdr:col>10</xdr:col>
          <xdr:colOff>704850</xdr:colOff>
          <xdr:row>147</xdr:row>
          <xdr:rowOff>133350</xdr:rowOff>
        </xdr:to>
        <xdr:sp macro="" textlink="">
          <xdr:nvSpPr>
            <xdr:cNvPr id="1175" name="ovládací prvek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1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752474</xdr:colOff>
      <xdr:row>13</xdr:row>
      <xdr:rowOff>57149</xdr:rowOff>
    </xdr:from>
    <xdr:to>
      <xdr:col>20</xdr:col>
      <xdr:colOff>323849</xdr:colOff>
      <xdr:row>38</xdr:row>
      <xdr:rowOff>104774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552449</xdr:colOff>
      <xdr:row>13</xdr:row>
      <xdr:rowOff>104774</xdr:rowOff>
    </xdr:from>
    <xdr:to>
      <xdr:col>26</xdr:col>
      <xdr:colOff>390524</xdr:colOff>
      <xdr:row>38</xdr:row>
      <xdr:rowOff>152399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340178</xdr:colOff>
      <xdr:row>14</xdr:row>
      <xdr:rowOff>133349</xdr:rowOff>
    </xdr:from>
    <xdr:to>
      <xdr:col>14</xdr:col>
      <xdr:colOff>176893</xdr:colOff>
      <xdr:row>39</xdr:row>
      <xdr:rowOff>136072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97</xdr:row>
          <xdr:rowOff>0</xdr:rowOff>
        </xdr:from>
        <xdr:to>
          <xdr:col>11</xdr:col>
          <xdr:colOff>190500</xdr:colOff>
          <xdr:row>97</xdr:row>
          <xdr:rowOff>228600</xdr:rowOff>
        </xdr:to>
        <xdr:sp macro="" textlink="">
          <xdr:nvSpPr>
            <xdr:cNvPr id="4097" name="ovládací prvek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97</xdr:row>
          <xdr:rowOff>0</xdr:rowOff>
        </xdr:from>
        <xdr:to>
          <xdr:col>12</xdr:col>
          <xdr:colOff>190500</xdr:colOff>
          <xdr:row>97</xdr:row>
          <xdr:rowOff>228600</xdr:rowOff>
        </xdr:to>
        <xdr:sp macro="" textlink="">
          <xdr:nvSpPr>
            <xdr:cNvPr id="4098" name="ovládací prvek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4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98</xdr:row>
          <xdr:rowOff>0</xdr:rowOff>
        </xdr:from>
        <xdr:to>
          <xdr:col>11</xdr:col>
          <xdr:colOff>190500</xdr:colOff>
          <xdr:row>98</xdr:row>
          <xdr:rowOff>228600</xdr:rowOff>
        </xdr:to>
        <xdr:sp macro="" textlink="">
          <xdr:nvSpPr>
            <xdr:cNvPr id="4099" name="ovládací prvek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4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98</xdr:row>
          <xdr:rowOff>0</xdr:rowOff>
        </xdr:from>
        <xdr:to>
          <xdr:col>12</xdr:col>
          <xdr:colOff>190500</xdr:colOff>
          <xdr:row>98</xdr:row>
          <xdr:rowOff>228600</xdr:rowOff>
        </xdr:to>
        <xdr:sp macro="" textlink="">
          <xdr:nvSpPr>
            <xdr:cNvPr id="4100" name="ovládací prvek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4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99</xdr:row>
          <xdr:rowOff>0</xdr:rowOff>
        </xdr:from>
        <xdr:to>
          <xdr:col>11</xdr:col>
          <xdr:colOff>190500</xdr:colOff>
          <xdr:row>99</xdr:row>
          <xdr:rowOff>228600</xdr:rowOff>
        </xdr:to>
        <xdr:sp macro="" textlink="">
          <xdr:nvSpPr>
            <xdr:cNvPr id="4101" name="ovládací prvek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4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99</xdr:row>
          <xdr:rowOff>0</xdr:rowOff>
        </xdr:from>
        <xdr:to>
          <xdr:col>12</xdr:col>
          <xdr:colOff>190500</xdr:colOff>
          <xdr:row>99</xdr:row>
          <xdr:rowOff>228600</xdr:rowOff>
        </xdr:to>
        <xdr:sp macro="" textlink="">
          <xdr:nvSpPr>
            <xdr:cNvPr id="4102" name="ovládací prvek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4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100</xdr:row>
          <xdr:rowOff>0</xdr:rowOff>
        </xdr:from>
        <xdr:to>
          <xdr:col>11</xdr:col>
          <xdr:colOff>190500</xdr:colOff>
          <xdr:row>100</xdr:row>
          <xdr:rowOff>228600</xdr:rowOff>
        </xdr:to>
        <xdr:sp macro="" textlink="">
          <xdr:nvSpPr>
            <xdr:cNvPr id="4103" name="ovládací prvek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4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100</xdr:row>
          <xdr:rowOff>0</xdr:rowOff>
        </xdr:from>
        <xdr:to>
          <xdr:col>12</xdr:col>
          <xdr:colOff>190500</xdr:colOff>
          <xdr:row>100</xdr:row>
          <xdr:rowOff>228600</xdr:rowOff>
        </xdr:to>
        <xdr:sp macro="" textlink="">
          <xdr:nvSpPr>
            <xdr:cNvPr id="4104" name="ovládací prvek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4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101</xdr:row>
          <xdr:rowOff>0</xdr:rowOff>
        </xdr:from>
        <xdr:to>
          <xdr:col>11</xdr:col>
          <xdr:colOff>190500</xdr:colOff>
          <xdr:row>101</xdr:row>
          <xdr:rowOff>228600</xdr:rowOff>
        </xdr:to>
        <xdr:sp macro="" textlink="">
          <xdr:nvSpPr>
            <xdr:cNvPr id="4105" name="ovládací prvek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4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101</xdr:row>
          <xdr:rowOff>0</xdr:rowOff>
        </xdr:from>
        <xdr:to>
          <xdr:col>12</xdr:col>
          <xdr:colOff>190500</xdr:colOff>
          <xdr:row>101</xdr:row>
          <xdr:rowOff>228600</xdr:rowOff>
        </xdr:to>
        <xdr:sp macro="" textlink="">
          <xdr:nvSpPr>
            <xdr:cNvPr id="4106" name="ovládací prvek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4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102</xdr:row>
          <xdr:rowOff>0</xdr:rowOff>
        </xdr:from>
        <xdr:to>
          <xdr:col>11</xdr:col>
          <xdr:colOff>190500</xdr:colOff>
          <xdr:row>102</xdr:row>
          <xdr:rowOff>228600</xdr:rowOff>
        </xdr:to>
        <xdr:sp macro="" textlink="">
          <xdr:nvSpPr>
            <xdr:cNvPr id="4107" name="ovládací prvek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4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102</xdr:row>
          <xdr:rowOff>0</xdr:rowOff>
        </xdr:from>
        <xdr:to>
          <xdr:col>12</xdr:col>
          <xdr:colOff>190500</xdr:colOff>
          <xdr:row>102</xdr:row>
          <xdr:rowOff>228600</xdr:rowOff>
        </xdr:to>
        <xdr:sp macro="" textlink="">
          <xdr:nvSpPr>
            <xdr:cNvPr id="4108" name="ovládací prvek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4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103</xdr:row>
          <xdr:rowOff>0</xdr:rowOff>
        </xdr:from>
        <xdr:to>
          <xdr:col>11</xdr:col>
          <xdr:colOff>190500</xdr:colOff>
          <xdr:row>103</xdr:row>
          <xdr:rowOff>228600</xdr:rowOff>
        </xdr:to>
        <xdr:sp macro="" textlink="">
          <xdr:nvSpPr>
            <xdr:cNvPr id="4109" name="ovládací prvek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4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103</xdr:row>
          <xdr:rowOff>0</xdr:rowOff>
        </xdr:from>
        <xdr:to>
          <xdr:col>12</xdr:col>
          <xdr:colOff>190500</xdr:colOff>
          <xdr:row>103</xdr:row>
          <xdr:rowOff>228600</xdr:rowOff>
        </xdr:to>
        <xdr:sp macro="" textlink="">
          <xdr:nvSpPr>
            <xdr:cNvPr id="4110" name="ovládací prvek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4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104</xdr:row>
          <xdr:rowOff>0</xdr:rowOff>
        </xdr:from>
        <xdr:to>
          <xdr:col>11</xdr:col>
          <xdr:colOff>190500</xdr:colOff>
          <xdr:row>104</xdr:row>
          <xdr:rowOff>228600</xdr:rowOff>
        </xdr:to>
        <xdr:sp macro="" textlink="">
          <xdr:nvSpPr>
            <xdr:cNvPr id="4111" name="ovládací prvek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4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104</xdr:row>
          <xdr:rowOff>0</xdr:rowOff>
        </xdr:from>
        <xdr:to>
          <xdr:col>12</xdr:col>
          <xdr:colOff>190500</xdr:colOff>
          <xdr:row>104</xdr:row>
          <xdr:rowOff>228600</xdr:rowOff>
        </xdr:to>
        <xdr:sp macro="" textlink="">
          <xdr:nvSpPr>
            <xdr:cNvPr id="4112" name="ovládací prvek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4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105</xdr:row>
          <xdr:rowOff>0</xdr:rowOff>
        </xdr:from>
        <xdr:to>
          <xdr:col>11</xdr:col>
          <xdr:colOff>190500</xdr:colOff>
          <xdr:row>105</xdr:row>
          <xdr:rowOff>228600</xdr:rowOff>
        </xdr:to>
        <xdr:sp macro="" textlink="">
          <xdr:nvSpPr>
            <xdr:cNvPr id="4113" name="ovládací prvek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4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105</xdr:row>
          <xdr:rowOff>0</xdr:rowOff>
        </xdr:from>
        <xdr:to>
          <xdr:col>12</xdr:col>
          <xdr:colOff>190500</xdr:colOff>
          <xdr:row>105</xdr:row>
          <xdr:rowOff>228600</xdr:rowOff>
        </xdr:to>
        <xdr:sp macro="" textlink="">
          <xdr:nvSpPr>
            <xdr:cNvPr id="4114" name="ovládací prvek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4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106</xdr:row>
          <xdr:rowOff>0</xdr:rowOff>
        </xdr:from>
        <xdr:to>
          <xdr:col>11</xdr:col>
          <xdr:colOff>190500</xdr:colOff>
          <xdr:row>106</xdr:row>
          <xdr:rowOff>228600</xdr:rowOff>
        </xdr:to>
        <xdr:sp macro="" textlink="">
          <xdr:nvSpPr>
            <xdr:cNvPr id="4115" name="ovládací prvek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4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106</xdr:row>
          <xdr:rowOff>0</xdr:rowOff>
        </xdr:from>
        <xdr:to>
          <xdr:col>12</xdr:col>
          <xdr:colOff>190500</xdr:colOff>
          <xdr:row>106</xdr:row>
          <xdr:rowOff>228600</xdr:rowOff>
        </xdr:to>
        <xdr:sp macro="" textlink="">
          <xdr:nvSpPr>
            <xdr:cNvPr id="4116" name="ovládací prvek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4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107</xdr:row>
          <xdr:rowOff>0</xdr:rowOff>
        </xdr:from>
        <xdr:to>
          <xdr:col>11</xdr:col>
          <xdr:colOff>190500</xdr:colOff>
          <xdr:row>107</xdr:row>
          <xdr:rowOff>228600</xdr:rowOff>
        </xdr:to>
        <xdr:sp macro="" textlink="">
          <xdr:nvSpPr>
            <xdr:cNvPr id="4117" name="ovládací prvek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4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107</xdr:row>
          <xdr:rowOff>0</xdr:rowOff>
        </xdr:from>
        <xdr:to>
          <xdr:col>12</xdr:col>
          <xdr:colOff>190500</xdr:colOff>
          <xdr:row>107</xdr:row>
          <xdr:rowOff>228600</xdr:rowOff>
        </xdr:to>
        <xdr:sp macro="" textlink="">
          <xdr:nvSpPr>
            <xdr:cNvPr id="4118" name="ovládací prvek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4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108</xdr:row>
          <xdr:rowOff>0</xdr:rowOff>
        </xdr:from>
        <xdr:to>
          <xdr:col>11</xdr:col>
          <xdr:colOff>190500</xdr:colOff>
          <xdr:row>108</xdr:row>
          <xdr:rowOff>228600</xdr:rowOff>
        </xdr:to>
        <xdr:sp macro="" textlink="">
          <xdr:nvSpPr>
            <xdr:cNvPr id="4119" name="ovládací prvek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4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108</xdr:row>
          <xdr:rowOff>0</xdr:rowOff>
        </xdr:from>
        <xdr:to>
          <xdr:col>12</xdr:col>
          <xdr:colOff>190500</xdr:colOff>
          <xdr:row>108</xdr:row>
          <xdr:rowOff>228600</xdr:rowOff>
        </xdr:to>
        <xdr:sp macro="" textlink="">
          <xdr:nvSpPr>
            <xdr:cNvPr id="4120" name="ovládací prvek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4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109</xdr:row>
          <xdr:rowOff>0</xdr:rowOff>
        </xdr:from>
        <xdr:to>
          <xdr:col>11</xdr:col>
          <xdr:colOff>190500</xdr:colOff>
          <xdr:row>109</xdr:row>
          <xdr:rowOff>228600</xdr:rowOff>
        </xdr:to>
        <xdr:sp macro="" textlink="">
          <xdr:nvSpPr>
            <xdr:cNvPr id="4121" name="ovládací prvek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4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109</xdr:row>
          <xdr:rowOff>0</xdr:rowOff>
        </xdr:from>
        <xdr:to>
          <xdr:col>12</xdr:col>
          <xdr:colOff>190500</xdr:colOff>
          <xdr:row>109</xdr:row>
          <xdr:rowOff>228600</xdr:rowOff>
        </xdr:to>
        <xdr:sp macro="" textlink="">
          <xdr:nvSpPr>
            <xdr:cNvPr id="4122" name="ovládací prvek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4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110</xdr:row>
          <xdr:rowOff>0</xdr:rowOff>
        </xdr:from>
        <xdr:to>
          <xdr:col>11</xdr:col>
          <xdr:colOff>190500</xdr:colOff>
          <xdr:row>110</xdr:row>
          <xdr:rowOff>228600</xdr:rowOff>
        </xdr:to>
        <xdr:sp macro="" textlink="">
          <xdr:nvSpPr>
            <xdr:cNvPr id="4123" name="ovládací prvek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4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110</xdr:row>
          <xdr:rowOff>0</xdr:rowOff>
        </xdr:from>
        <xdr:to>
          <xdr:col>12</xdr:col>
          <xdr:colOff>190500</xdr:colOff>
          <xdr:row>110</xdr:row>
          <xdr:rowOff>228600</xdr:rowOff>
        </xdr:to>
        <xdr:sp macro="" textlink="">
          <xdr:nvSpPr>
            <xdr:cNvPr id="4124" name="ovládací prvek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4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111</xdr:row>
          <xdr:rowOff>0</xdr:rowOff>
        </xdr:from>
        <xdr:to>
          <xdr:col>11</xdr:col>
          <xdr:colOff>190500</xdr:colOff>
          <xdr:row>111</xdr:row>
          <xdr:rowOff>228600</xdr:rowOff>
        </xdr:to>
        <xdr:sp macro="" textlink="">
          <xdr:nvSpPr>
            <xdr:cNvPr id="4125" name="ovládací prvek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4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111</xdr:row>
          <xdr:rowOff>0</xdr:rowOff>
        </xdr:from>
        <xdr:to>
          <xdr:col>12</xdr:col>
          <xdr:colOff>190500</xdr:colOff>
          <xdr:row>111</xdr:row>
          <xdr:rowOff>228600</xdr:rowOff>
        </xdr:to>
        <xdr:sp macro="" textlink="">
          <xdr:nvSpPr>
            <xdr:cNvPr id="4126" name="ovládací prvek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4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112</xdr:row>
          <xdr:rowOff>0</xdr:rowOff>
        </xdr:from>
        <xdr:to>
          <xdr:col>11</xdr:col>
          <xdr:colOff>190500</xdr:colOff>
          <xdr:row>112</xdr:row>
          <xdr:rowOff>228600</xdr:rowOff>
        </xdr:to>
        <xdr:sp macro="" textlink="">
          <xdr:nvSpPr>
            <xdr:cNvPr id="4127" name="ovládací prvek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4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112</xdr:row>
          <xdr:rowOff>0</xdr:rowOff>
        </xdr:from>
        <xdr:to>
          <xdr:col>12</xdr:col>
          <xdr:colOff>190500</xdr:colOff>
          <xdr:row>112</xdr:row>
          <xdr:rowOff>228600</xdr:rowOff>
        </xdr:to>
        <xdr:sp macro="" textlink="">
          <xdr:nvSpPr>
            <xdr:cNvPr id="4128" name="ovládací prvek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4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113</xdr:row>
          <xdr:rowOff>0</xdr:rowOff>
        </xdr:from>
        <xdr:to>
          <xdr:col>11</xdr:col>
          <xdr:colOff>190500</xdr:colOff>
          <xdr:row>113</xdr:row>
          <xdr:rowOff>228600</xdr:rowOff>
        </xdr:to>
        <xdr:sp macro="" textlink="">
          <xdr:nvSpPr>
            <xdr:cNvPr id="4129" name="ovládací prvek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4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113</xdr:row>
          <xdr:rowOff>0</xdr:rowOff>
        </xdr:from>
        <xdr:to>
          <xdr:col>12</xdr:col>
          <xdr:colOff>190500</xdr:colOff>
          <xdr:row>113</xdr:row>
          <xdr:rowOff>228600</xdr:rowOff>
        </xdr:to>
        <xdr:sp macro="" textlink="">
          <xdr:nvSpPr>
            <xdr:cNvPr id="4130" name="ovládací prvek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4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114</xdr:row>
          <xdr:rowOff>0</xdr:rowOff>
        </xdr:from>
        <xdr:to>
          <xdr:col>11</xdr:col>
          <xdr:colOff>190500</xdr:colOff>
          <xdr:row>114</xdr:row>
          <xdr:rowOff>228600</xdr:rowOff>
        </xdr:to>
        <xdr:sp macro="" textlink="">
          <xdr:nvSpPr>
            <xdr:cNvPr id="4131" name="ovládací prvek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4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114</xdr:row>
          <xdr:rowOff>0</xdr:rowOff>
        </xdr:from>
        <xdr:to>
          <xdr:col>12</xdr:col>
          <xdr:colOff>190500</xdr:colOff>
          <xdr:row>114</xdr:row>
          <xdr:rowOff>228600</xdr:rowOff>
        </xdr:to>
        <xdr:sp macro="" textlink="">
          <xdr:nvSpPr>
            <xdr:cNvPr id="4132" name="ovládací prvek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4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115</xdr:row>
          <xdr:rowOff>0</xdr:rowOff>
        </xdr:from>
        <xdr:to>
          <xdr:col>11</xdr:col>
          <xdr:colOff>190500</xdr:colOff>
          <xdr:row>115</xdr:row>
          <xdr:rowOff>228600</xdr:rowOff>
        </xdr:to>
        <xdr:sp macro="" textlink="">
          <xdr:nvSpPr>
            <xdr:cNvPr id="4133" name="ovládací prvek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00000000-0008-0000-0400-00002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115</xdr:row>
          <xdr:rowOff>0</xdr:rowOff>
        </xdr:from>
        <xdr:to>
          <xdr:col>12</xdr:col>
          <xdr:colOff>190500</xdr:colOff>
          <xdr:row>115</xdr:row>
          <xdr:rowOff>228600</xdr:rowOff>
        </xdr:to>
        <xdr:sp macro="" textlink="">
          <xdr:nvSpPr>
            <xdr:cNvPr id="4134" name="ovládací prvek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00000000-0008-0000-0400-00002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116</xdr:row>
          <xdr:rowOff>0</xdr:rowOff>
        </xdr:from>
        <xdr:to>
          <xdr:col>11</xdr:col>
          <xdr:colOff>190500</xdr:colOff>
          <xdr:row>116</xdr:row>
          <xdr:rowOff>228600</xdr:rowOff>
        </xdr:to>
        <xdr:sp macro="" textlink="">
          <xdr:nvSpPr>
            <xdr:cNvPr id="4135" name="ovládací prvek 39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00000000-0008-0000-0400-00002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116</xdr:row>
          <xdr:rowOff>0</xdr:rowOff>
        </xdr:from>
        <xdr:to>
          <xdr:col>12</xdr:col>
          <xdr:colOff>190500</xdr:colOff>
          <xdr:row>116</xdr:row>
          <xdr:rowOff>228600</xdr:rowOff>
        </xdr:to>
        <xdr:sp macro="" textlink="">
          <xdr:nvSpPr>
            <xdr:cNvPr id="4136" name="ovládací prvek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4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117</xdr:row>
          <xdr:rowOff>0</xdr:rowOff>
        </xdr:from>
        <xdr:to>
          <xdr:col>11</xdr:col>
          <xdr:colOff>190500</xdr:colOff>
          <xdr:row>117</xdr:row>
          <xdr:rowOff>228600</xdr:rowOff>
        </xdr:to>
        <xdr:sp macro="" textlink="">
          <xdr:nvSpPr>
            <xdr:cNvPr id="4137" name="ovládací prvek 41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00000000-0008-0000-0400-00002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117</xdr:row>
          <xdr:rowOff>0</xdr:rowOff>
        </xdr:from>
        <xdr:to>
          <xdr:col>12</xdr:col>
          <xdr:colOff>190500</xdr:colOff>
          <xdr:row>117</xdr:row>
          <xdr:rowOff>228600</xdr:rowOff>
        </xdr:to>
        <xdr:sp macro="" textlink="">
          <xdr:nvSpPr>
            <xdr:cNvPr id="4138" name="ovládací prvek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4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118</xdr:row>
          <xdr:rowOff>0</xdr:rowOff>
        </xdr:from>
        <xdr:to>
          <xdr:col>11</xdr:col>
          <xdr:colOff>190500</xdr:colOff>
          <xdr:row>118</xdr:row>
          <xdr:rowOff>228600</xdr:rowOff>
        </xdr:to>
        <xdr:sp macro="" textlink="">
          <xdr:nvSpPr>
            <xdr:cNvPr id="4139" name="ovládací prvek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4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118</xdr:row>
          <xdr:rowOff>0</xdr:rowOff>
        </xdr:from>
        <xdr:to>
          <xdr:col>12</xdr:col>
          <xdr:colOff>190500</xdr:colOff>
          <xdr:row>118</xdr:row>
          <xdr:rowOff>228600</xdr:rowOff>
        </xdr:to>
        <xdr:sp macro="" textlink="">
          <xdr:nvSpPr>
            <xdr:cNvPr id="4140" name="ovládací prvek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00000000-0008-0000-0400-00002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119</xdr:row>
          <xdr:rowOff>0</xdr:rowOff>
        </xdr:from>
        <xdr:to>
          <xdr:col>11</xdr:col>
          <xdr:colOff>190500</xdr:colOff>
          <xdr:row>119</xdr:row>
          <xdr:rowOff>228600</xdr:rowOff>
        </xdr:to>
        <xdr:sp macro="" textlink="">
          <xdr:nvSpPr>
            <xdr:cNvPr id="4141" name="ovládací prvek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4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119</xdr:row>
          <xdr:rowOff>0</xdr:rowOff>
        </xdr:from>
        <xdr:to>
          <xdr:col>12</xdr:col>
          <xdr:colOff>190500</xdr:colOff>
          <xdr:row>119</xdr:row>
          <xdr:rowOff>228600</xdr:rowOff>
        </xdr:to>
        <xdr:sp macro="" textlink="">
          <xdr:nvSpPr>
            <xdr:cNvPr id="4142" name="ovládací prvek 46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00000000-0008-0000-0400-00002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120</xdr:row>
          <xdr:rowOff>0</xdr:rowOff>
        </xdr:from>
        <xdr:to>
          <xdr:col>11</xdr:col>
          <xdr:colOff>190500</xdr:colOff>
          <xdr:row>120</xdr:row>
          <xdr:rowOff>228600</xdr:rowOff>
        </xdr:to>
        <xdr:sp macro="" textlink="">
          <xdr:nvSpPr>
            <xdr:cNvPr id="4143" name="ovládací prvek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4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120</xdr:row>
          <xdr:rowOff>0</xdr:rowOff>
        </xdr:from>
        <xdr:to>
          <xdr:col>12</xdr:col>
          <xdr:colOff>190500</xdr:colOff>
          <xdr:row>120</xdr:row>
          <xdr:rowOff>228600</xdr:rowOff>
        </xdr:to>
        <xdr:sp macro="" textlink="">
          <xdr:nvSpPr>
            <xdr:cNvPr id="4144" name="ovládací prvek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0000000-0008-0000-0400-00003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121</xdr:row>
          <xdr:rowOff>0</xdr:rowOff>
        </xdr:from>
        <xdr:to>
          <xdr:col>11</xdr:col>
          <xdr:colOff>190500</xdr:colOff>
          <xdr:row>121</xdr:row>
          <xdr:rowOff>228600</xdr:rowOff>
        </xdr:to>
        <xdr:sp macro="" textlink="">
          <xdr:nvSpPr>
            <xdr:cNvPr id="4145" name="ovládací prvek 49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00000000-0008-0000-0400-00003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121</xdr:row>
          <xdr:rowOff>0</xdr:rowOff>
        </xdr:from>
        <xdr:to>
          <xdr:col>12</xdr:col>
          <xdr:colOff>190500</xdr:colOff>
          <xdr:row>121</xdr:row>
          <xdr:rowOff>228600</xdr:rowOff>
        </xdr:to>
        <xdr:sp macro="" textlink="">
          <xdr:nvSpPr>
            <xdr:cNvPr id="4146" name="ovládací prvek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4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122</xdr:row>
          <xdr:rowOff>0</xdr:rowOff>
        </xdr:from>
        <xdr:to>
          <xdr:col>11</xdr:col>
          <xdr:colOff>190500</xdr:colOff>
          <xdr:row>122</xdr:row>
          <xdr:rowOff>228600</xdr:rowOff>
        </xdr:to>
        <xdr:sp macro="" textlink="">
          <xdr:nvSpPr>
            <xdr:cNvPr id="4147" name="ovládací prvek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4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122</xdr:row>
          <xdr:rowOff>0</xdr:rowOff>
        </xdr:from>
        <xdr:to>
          <xdr:col>12</xdr:col>
          <xdr:colOff>190500</xdr:colOff>
          <xdr:row>122</xdr:row>
          <xdr:rowOff>228600</xdr:rowOff>
        </xdr:to>
        <xdr:sp macro="" textlink="">
          <xdr:nvSpPr>
            <xdr:cNvPr id="4148" name="ovládací prvek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4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123</xdr:row>
          <xdr:rowOff>0</xdr:rowOff>
        </xdr:from>
        <xdr:to>
          <xdr:col>11</xdr:col>
          <xdr:colOff>190500</xdr:colOff>
          <xdr:row>123</xdr:row>
          <xdr:rowOff>228600</xdr:rowOff>
        </xdr:to>
        <xdr:sp macro="" textlink="">
          <xdr:nvSpPr>
            <xdr:cNvPr id="4149" name="ovládací prvek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00000000-0008-0000-0400-00003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123</xdr:row>
          <xdr:rowOff>0</xdr:rowOff>
        </xdr:from>
        <xdr:to>
          <xdr:col>12</xdr:col>
          <xdr:colOff>190500</xdr:colOff>
          <xdr:row>123</xdr:row>
          <xdr:rowOff>228600</xdr:rowOff>
        </xdr:to>
        <xdr:sp macro="" textlink="">
          <xdr:nvSpPr>
            <xdr:cNvPr id="4150" name="ovládací prvek 54" hidden="1">
              <a:extLst>
                <a:ext uri="{63B3BB69-23CF-44E3-9099-C40C66FF867C}">
                  <a14:compatExt spid="_x0000_s4150"/>
                </a:ext>
                <a:ext uri="{FF2B5EF4-FFF2-40B4-BE49-F238E27FC236}">
                  <a16:creationId xmlns:a16="http://schemas.microsoft.com/office/drawing/2014/main" id="{00000000-0008-0000-0400-00003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124</xdr:row>
          <xdr:rowOff>0</xdr:rowOff>
        </xdr:from>
        <xdr:to>
          <xdr:col>11</xdr:col>
          <xdr:colOff>190500</xdr:colOff>
          <xdr:row>124</xdr:row>
          <xdr:rowOff>228600</xdr:rowOff>
        </xdr:to>
        <xdr:sp macro="" textlink="">
          <xdr:nvSpPr>
            <xdr:cNvPr id="4151" name="ovládací prvek 55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00000000-0008-0000-0400-00003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124</xdr:row>
          <xdr:rowOff>0</xdr:rowOff>
        </xdr:from>
        <xdr:to>
          <xdr:col>12</xdr:col>
          <xdr:colOff>190500</xdr:colOff>
          <xdr:row>124</xdr:row>
          <xdr:rowOff>228600</xdr:rowOff>
        </xdr:to>
        <xdr:sp macro="" textlink="">
          <xdr:nvSpPr>
            <xdr:cNvPr id="4152" name="ovládací prvek 56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00000000-0008-0000-0400-00003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125</xdr:row>
          <xdr:rowOff>0</xdr:rowOff>
        </xdr:from>
        <xdr:to>
          <xdr:col>11</xdr:col>
          <xdr:colOff>190500</xdr:colOff>
          <xdr:row>125</xdr:row>
          <xdr:rowOff>228600</xdr:rowOff>
        </xdr:to>
        <xdr:sp macro="" textlink="">
          <xdr:nvSpPr>
            <xdr:cNvPr id="4153" name="ovládací prvek 57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00000000-0008-0000-0400-00003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125</xdr:row>
          <xdr:rowOff>0</xdr:rowOff>
        </xdr:from>
        <xdr:to>
          <xdr:col>12</xdr:col>
          <xdr:colOff>190500</xdr:colOff>
          <xdr:row>125</xdr:row>
          <xdr:rowOff>228600</xdr:rowOff>
        </xdr:to>
        <xdr:sp macro="" textlink="">
          <xdr:nvSpPr>
            <xdr:cNvPr id="4154" name="ovládací prvek 58" hidden="1">
              <a:extLst>
                <a:ext uri="{63B3BB69-23CF-44E3-9099-C40C66FF867C}">
                  <a14:compatExt spid="_x0000_s4154"/>
                </a:ext>
                <a:ext uri="{FF2B5EF4-FFF2-40B4-BE49-F238E27FC236}">
                  <a16:creationId xmlns:a16="http://schemas.microsoft.com/office/drawing/2014/main" id="{00000000-0008-0000-0400-00003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126</xdr:row>
          <xdr:rowOff>0</xdr:rowOff>
        </xdr:from>
        <xdr:to>
          <xdr:col>11</xdr:col>
          <xdr:colOff>190500</xdr:colOff>
          <xdr:row>126</xdr:row>
          <xdr:rowOff>228600</xdr:rowOff>
        </xdr:to>
        <xdr:sp macro="" textlink="">
          <xdr:nvSpPr>
            <xdr:cNvPr id="4155" name="ovládací prvek 59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00000000-0008-0000-0400-00003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126</xdr:row>
          <xdr:rowOff>0</xdr:rowOff>
        </xdr:from>
        <xdr:to>
          <xdr:col>12</xdr:col>
          <xdr:colOff>190500</xdr:colOff>
          <xdr:row>126</xdr:row>
          <xdr:rowOff>228600</xdr:rowOff>
        </xdr:to>
        <xdr:sp macro="" textlink="">
          <xdr:nvSpPr>
            <xdr:cNvPr id="4156" name="ovládací prvek 60" hidden="1">
              <a:extLst>
                <a:ext uri="{63B3BB69-23CF-44E3-9099-C40C66FF867C}">
                  <a14:compatExt spid="_x0000_s4156"/>
                </a:ext>
                <a:ext uri="{FF2B5EF4-FFF2-40B4-BE49-F238E27FC236}">
                  <a16:creationId xmlns:a16="http://schemas.microsoft.com/office/drawing/2014/main" id="{00000000-0008-0000-0400-00003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127</xdr:row>
          <xdr:rowOff>0</xdr:rowOff>
        </xdr:from>
        <xdr:to>
          <xdr:col>10</xdr:col>
          <xdr:colOff>714375</xdr:colOff>
          <xdr:row>128</xdr:row>
          <xdr:rowOff>95250</xdr:rowOff>
        </xdr:to>
        <xdr:sp macro="" textlink="">
          <xdr:nvSpPr>
            <xdr:cNvPr id="4157" name="ovládací prvek 61" hidden="1">
              <a:extLst>
                <a:ext uri="{63B3BB69-23CF-44E3-9099-C40C66FF867C}">
                  <a14:compatExt spid="_x0000_s4157"/>
                </a:ext>
                <a:ext uri="{FF2B5EF4-FFF2-40B4-BE49-F238E27FC236}">
                  <a16:creationId xmlns:a16="http://schemas.microsoft.com/office/drawing/2014/main" id="{00000000-0008-0000-0400-00003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15</xdr:col>
      <xdr:colOff>666750</xdr:colOff>
      <xdr:row>5</xdr:row>
      <xdr:rowOff>27214</xdr:rowOff>
    </xdr:from>
    <xdr:to>
      <xdr:col>23</xdr:col>
      <xdr:colOff>503465</xdr:colOff>
      <xdr:row>30</xdr:row>
      <xdr:rowOff>29937</xdr:rowOff>
    </xdr:to>
    <xdr:graphicFrame macro="">
      <xdr:nvGraphicFramePr>
        <xdr:cNvPr id="64" name="Graf 63">
          <a:extLst>
            <a:ext uri="{FF2B5EF4-FFF2-40B4-BE49-F238E27FC236}">
              <a16:creationId xmlns:a16="http://schemas.microsoft.com/office/drawing/2014/main" id="{8F2C52A8-0E15-47B5-8431-A7F10E45A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708162</xdr:colOff>
      <xdr:row>5</xdr:row>
      <xdr:rowOff>33130</xdr:rowOff>
    </xdr:from>
    <xdr:to>
      <xdr:col>23</xdr:col>
      <xdr:colOff>544877</xdr:colOff>
      <xdr:row>30</xdr:row>
      <xdr:rowOff>35853</xdr:rowOff>
    </xdr:to>
    <xdr:graphicFrame macro="">
      <xdr:nvGraphicFramePr>
        <xdr:cNvPr id="65" name="Graf 64">
          <a:extLst>
            <a:ext uri="{FF2B5EF4-FFF2-40B4-BE49-F238E27FC236}">
              <a16:creationId xmlns:a16="http://schemas.microsoft.com/office/drawing/2014/main" id="{E1A6A3E6-77C9-4C9A-83DE-4989124545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857249</xdr:colOff>
      <xdr:row>15</xdr:row>
      <xdr:rowOff>133349</xdr:rowOff>
    </xdr:from>
    <xdr:to>
      <xdr:col>20</xdr:col>
      <xdr:colOff>428624</xdr:colOff>
      <xdr:row>40</xdr:row>
      <xdr:rowOff>180974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7.emf"/><Relationship Id="rId21" Type="http://schemas.openxmlformats.org/officeDocument/2006/relationships/image" Target="../media/image9.emf"/><Relationship Id="rId42" Type="http://schemas.openxmlformats.org/officeDocument/2006/relationships/control" Target="../activeX/activeX20.xml"/><Relationship Id="rId63" Type="http://schemas.openxmlformats.org/officeDocument/2006/relationships/image" Target="../media/image30.emf"/><Relationship Id="rId84" Type="http://schemas.openxmlformats.org/officeDocument/2006/relationships/control" Target="../activeX/activeX41.xml"/><Relationship Id="rId138" Type="http://schemas.openxmlformats.org/officeDocument/2006/relationships/control" Target="../activeX/activeX68.xml"/><Relationship Id="rId159" Type="http://schemas.openxmlformats.org/officeDocument/2006/relationships/image" Target="../media/image78.emf"/><Relationship Id="rId170" Type="http://schemas.openxmlformats.org/officeDocument/2006/relationships/control" Target="../activeX/activeX84.xml"/><Relationship Id="rId191" Type="http://schemas.openxmlformats.org/officeDocument/2006/relationships/image" Target="../media/image94.emf"/><Relationship Id="rId205" Type="http://schemas.openxmlformats.org/officeDocument/2006/relationships/image" Target="../media/image101.emf"/><Relationship Id="rId16" Type="http://schemas.openxmlformats.org/officeDocument/2006/relationships/control" Target="../activeX/activeX7.xml"/><Relationship Id="rId107" Type="http://schemas.openxmlformats.org/officeDocument/2006/relationships/image" Target="../media/image52.emf"/><Relationship Id="rId11" Type="http://schemas.openxmlformats.org/officeDocument/2006/relationships/image" Target="../media/image4.emf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53" Type="http://schemas.openxmlformats.org/officeDocument/2006/relationships/image" Target="../media/image25.emf"/><Relationship Id="rId58" Type="http://schemas.openxmlformats.org/officeDocument/2006/relationships/control" Target="../activeX/activeX28.xml"/><Relationship Id="rId74" Type="http://schemas.openxmlformats.org/officeDocument/2006/relationships/control" Target="../activeX/activeX36.xml"/><Relationship Id="rId79" Type="http://schemas.openxmlformats.org/officeDocument/2006/relationships/image" Target="../media/image38.emf"/><Relationship Id="rId102" Type="http://schemas.openxmlformats.org/officeDocument/2006/relationships/control" Target="../activeX/activeX50.xml"/><Relationship Id="rId123" Type="http://schemas.openxmlformats.org/officeDocument/2006/relationships/image" Target="../media/image60.emf"/><Relationship Id="rId128" Type="http://schemas.openxmlformats.org/officeDocument/2006/relationships/control" Target="../activeX/activeX63.xml"/><Relationship Id="rId144" Type="http://schemas.openxmlformats.org/officeDocument/2006/relationships/control" Target="../activeX/activeX71.xml"/><Relationship Id="rId149" Type="http://schemas.openxmlformats.org/officeDocument/2006/relationships/image" Target="../media/image73.emf"/><Relationship Id="rId5" Type="http://schemas.openxmlformats.org/officeDocument/2006/relationships/image" Target="../media/image1.emf"/><Relationship Id="rId90" Type="http://schemas.openxmlformats.org/officeDocument/2006/relationships/control" Target="../activeX/activeX44.xml"/><Relationship Id="rId95" Type="http://schemas.openxmlformats.org/officeDocument/2006/relationships/image" Target="../media/image46.emf"/><Relationship Id="rId160" Type="http://schemas.openxmlformats.org/officeDocument/2006/relationships/control" Target="../activeX/activeX79.xml"/><Relationship Id="rId165" Type="http://schemas.openxmlformats.org/officeDocument/2006/relationships/image" Target="../media/image81.emf"/><Relationship Id="rId181" Type="http://schemas.openxmlformats.org/officeDocument/2006/relationships/image" Target="../media/image89.emf"/><Relationship Id="rId186" Type="http://schemas.openxmlformats.org/officeDocument/2006/relationships/control" Target="../activeX/activeX92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43" Type="http://schemas.openxmlformats.org/officeDocument/2006/relationships/image" Target="../media/image20.emf"/><Relationship Id="rId48" Type="http://schemas.openxmlformats.org/officeDocument/2006/relationships/control" Target="../activeX/activeX23.xml"/><Relationship Id="rId64" Type="http://schemas.openxmlformats.org/officeDocument/2006/relationships/control" Target="../activeX/activeX31.xml"/><Relationship Id="rId69" Type="http://schemas.openxmlformats.org/officeDocument/2006/relationships/image" Target="../media/image33.emf"/><Relationship Id="rId113" Type="http://schemas.openxmlformats.org/officeDocument/2006/relationships/image" Target="../media/image55.emf"/><Relationship Id="rId118" Type="http://schemas.openxmlformats.org/officeDocument/2006/relationships/control" Target="../activeX/activeX58.xml"/><Relationship Id="rId134" Type="http://schemas.openxmlformats.org/officeDocument/2006/relationships/control" Target="../activeX/activeX66.xml"/><Relationship Id="rId139" Type="http://schemas.openxmlformats.org/officeDocument/2006/relationships/image" Target="../media/image68.emf"/><Relationship Id="rId80" Type="http://schemas.openxmlformats.org/officeDocument/2006/relationships/control" Target="../activeX/activeX39.xml"/><Relationship Id="rId85" Type="http://schemas.openxmlformats.org/officeDocument/2006/relationships/image" Target="../media/image41.emf"/><Relationship Id="rId150" Type="http://schemas.openxmlformats.org/officeDocument/2006/relationships/control" Target="../activeX/activeX74.xml"/><Relationship Id="rId155" Type="http://schemas.openxmlformats.org/officeDocument/2006/relationships/image" Target="../media/image76.emf"/><Relationship Id="rId171" Type="http://schemas.openxmlformats.org/officeDocument/2006/relationships/image" Target="../media/image84.emf"/><Relationship Id="rId176" Type="http://schemas.openxmlformats.org/officeDocument/2006/relationships/control" Target="../activeX/activeX87.xml"/><Relationship Id="rId192" Type="http://schemas.openxmlformats.org/officeDocument/2006/relationships/control" Target="../activeX/activeX95.xml"/><Relationship Id="rId197" Type="http://schemas.openxmlformats.org/officeDocument/2006/relationships/image" Target="../media/image97.emf"/><Relationship Id="rId201" Type="http://schemas.openxmlformats.org/officeDocument/2006/relationships/image" Target="../media/image99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Relationship Id="rId59" Type="http://schemas.openxmlformats.org/officeDocument/2006/relationships/image" Target="../media/image28.emf"/><Relationship Id="rId103" Type="http://schemas.openxmlformats.org/officeDocument/2006/relationships/image" Target="../media/image50.emf"/><Relationship Id="rId108" Type="http://schemas.openxmlformats.org/officeDocument/2006/relationships/control" Target="../activeX/activeX53.xml"/><Relationship Id="rId124" Type="http://schemas.openxmlformats.org/officeDocument/2006/relationships/control" Target="../activeX/activeX61.xml"/><Relationship Id="rId129" Type="http://schemas.openxmlformats.org/officeDocument/2006/relationships/image" Target="../media/image63.emf"/><Relationship Id="rId54" Type="http://schemas.openxmlformats.org/officeDocument/2006/relationships/control" Target="../activeX/activeX26.xml"/><Relationship Id="rId70" Type="http://schemas.openxmlformats.org/officeDocument/2006/relationships/control" Target="../activeX/activeX34.xml"/><Relationship Id="rId75" Type="http://schemas.openxmlformats.org/officeDocument/2006/relationships/image" Target="../media/image36.emf"/><Relationship Id="rId91" Type="http://schemas.openxmlformats.org/officeDocument/2006/relationships/image" Target="../media/image44.emf"/><Relationship Id="rId96" Type="http://schemas.openxmlformats.org/officeDocument/2006/relationships/control" Target="../activeX/activeX47.xml"/><Relationship Id="rId140" Type="http://schemas.openxmlformats.org/officeDocument/2006/relationships/control" Target="../activeX/activeX69.xml"/><Relationship Id="rId145" Type="http://schemas.openxmlformats.org/officeDocument/2006/relationships/image" Target="../media/image71.emf"/><Relationship Id="rId161" Type="http://schemas.openxmlformats.org/officeDocument/2006/relationships/image" Target="../media/image79.emf"/><Relationship Id="rId166" Type="http://schemas.openxmlformats.org/officeDocument/2006/relationships/control" Target="../activeX/activeX82.xml"/><Relationship Id="rId182" Type="http://schemas.openxmlformats.org/officeDocument/2006/relationships/control" Target="../activeX/activeX90.xml"/><Relationship Id="rId187" Type="http://schemas.openxmlformats.org/officeDocument/2006/relationships/image" Target="../media/image92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49" Type="http://schemas.openxmlformats.org/officeDocument/2006/relationships/image" Target="../media/image23.emf"/><Relationship Id="rId114" Type="http://schemas.openxmlformats.org/officeDocument/2006/relationships/control" Target="../activeX/activeX56.xml"/><Relationship Id="rId119" Type="http://schemas.openxmlformats.org/officeDocument/2006/relationships/image" Target="../media/image58.emf"/><Relationship Id="rId44" Type="http://schemas.openxmlformats.org/officeDocument/2006/relationships/control" Target="../activeX/activeX21.xml"/><Relationship Id="rId60" Type="http://schemas.openxmlformats.org/officeDocument/2006/relationships/control" Target="../activeX/activeX29.xml"/><Relationship Id="rId65" Type="http://schemas.openxmlformats.org/officeDocument/2006/relationships/image" Target="../media/image31.emf"/><Relationship Id="rId81" Type="http://schemas.openxmlformats.org/officeDocument/2006/relationships/image" Target="../media/image39.emf"/><Relationship Id="rId86" Type="http://schemas.openxmlformats.org/officeDocument/2006/relationships/control" Target="../activeX/activeX42.xml"/><Relationship Id="rId130" Type="http://schemas.openxmlformats.org/officeDocument/2006/relationships/control" Target="../activeX/activeX64.xml"/><Relationship Id="rId135" Type="http://schemas.openxmlformats.org/officeDocument/2006/relationships/image" Target="../media/image66.emf"/><Relationship Id="rId151" Type="http://schemas.openxmlformats.org/officeDocument/2006/relationships/image" Target="../media/image74.emf"/><Relationship Id="rId156" Type="http://schemas.openxmlformats.org/officeDocument/2006/relationships/control" Target="../activeX/activeX77.xml"/><Relationship Id="rId177" Type="http://schemas.openxmlformats.org/officeDocument/2006/relationships/image" Target="../media/image87.emf"/><Relationship Id="rId198" Type="http://schemas.openxmlformats.org/officeDocument/2006/relationships/control" Target="../activeX/activeX98.xml"/><Relationship Id="rId172" Type="http://schemas.openxmlformats.org/officeDocument/2006/relationships/control" Target="../activeX/activeX85.xml"/><Relationship Id="rId193" Type="http://schemas.openxmlformats.org/officeDocument/2006/relationships/image" Target="../media/image95.emf"/><Relationship Id="rId202" Type="http://schemas.openxmlformats.org/officeDocument/2006/relationships/control" Target="../activeX/activeX100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9" Type="http://schemas.openxmlformats.org/officeDocument/2006/relationships/image" Target="../media/image18.emf"/><Relationship Id="rId109" Type="http://schemas.openxmlformats.org/officeDocument/2006/relationships/image" Target="../media/image53.emf"/><Relationship Id="rId34" Type="http://schemas.openxmlformats.org/officeDocument/2006/relationships/control" Target="../activeX/activeX16.xml"/><Relationship Id="rId50" Type="http://schemas.openxmlformats.org/officeDocument/2006/relationships/control" Target="../activeX/activeX24.xml"/><Relationship Id="rId55" Type="http://schemas.openxmlformats.org/officeDocument/2006/relationships/image" Target="../media/image26.emf"/><Relationship Id="rId76" Type="http://schemas.openxmlformats.org/officeDocument/2006/relationships/control" Target="../activeX/activeX37.xml"/><Relationship Id="rId97" Type="http://schemas.openxmlformats.org/officeDocument/2006/relationships/image" Target="../media/image47.emf"/><Relationship Id="rId104" Type="http://schemas.openxmlformats.org/officeDocument/2006/relationships/control" Target="../activeX/activeX51.xml"/><Relationship Id="rId120" Type="http://schemas.openxmlformats.org/officeDocument/2006/relationships/control" Target="../activeX/activeX59.xml"/><Relationship Id="rId125" Type="http://schemas.openxmlformats.org/officeDocument/2006/relationships/image" Target="../media/image61.emf"/><Relationship Id="rId141" Type="http://schemas.openxmlformats.org/officeDocument/2006/relationships/image" Target="../media/image69.emf"/><Relationship Id="rId146" Type="http://schemas.openxmlformats.org/officeDocument/2006/relationships/control" Target="../activeX/activeX72.xml"/><Relationship Id="rId167" Type="http://schemas.openxmlformats.org/officeDocument/2006/relationships/image" Target="../media/image82.emf"/><Relationship Id="rId188" Type="http://schemas.openxmlformats.org/officeDocument/2006/relationships/control" Target="../activeX/activeX93.xml"/><Relationship Id="rId7" Type="http://schemas.openxmlformats.org/officeDocument/2006/relationships/image" Target="../media/image2.emf"/><Relationship Id="rId71" Type="http://schemas.openxmlformats.org/officeDocument/2006/relationships/image" Target="../media/image34.emf"/><Relationship Id="rId92" Type="http://schemas.openxmlformats.org/officeDocument/2006/relationships/control" Target="../activeX/activeX45.xml"/><Relationship Id="rId162" Type="http://schemas.openxmlformats.org/officeDocument/2006/relationships/control" Target="../activeX/activeX80.xml"/><Relationship Id="rId183" Type="http://schemas.openxmlformats.org/officeDocument/2006/relationships/image" Target="../media/image90.emf"/><Relationship Id="rId2" Type="http://schemas.openxmlformats.org/officeDocument/2006/relationships/drawing" Target="../drawings/drawing1.xml"/><Relationship Id="rId29" Type="http://schemas.openxmlformats.org/officeDocument/2006/relationships/image" Target="../media/image13.emf"/><Relationship Id="rId24" Type="http://schemas.openxmlformats.org/officeDocument/2006/relationships/control" Target="../activeX/activeX11.xml"/><Relationship Id="rId40" Type="http://schemas.openxmlformats.org/officeDocument/2006/relationships/control" Target="../activeX/activeX19.xml"/><Relationship Id="rId45" Type="http://schemas.openxmlformats.org/officeDocument/2006/relationships/image" Target="../media/image21.emf"/><Relationship Id="rId66" Type="http://schemas.openxmlformats.org/officeDocument/2006/relationships/control" Target="../activeX/activeX32.xml"/><Relationship Id="rId87" Type="http://schemas.openxmlformats.org/officeDocument/2006/relationships/image" Target="../media/image42.emf"/><Relationship Id="rId110" Type="http://schemas.openxmlformats.org/officeDocument/2006/relationships/control" Target="../activeX/activeX54.xml"/><Relationship Id="rId115" Type="http://schemas.openxmlformats.org/officeDocument/2006/relationships/image" Target="../media/image56.emf"/><Relationship Id="rId131" Type="http://schemas.openxmlformats.org/officeDocument/2006/relationships/image" Target="../media/image64.emf"/><Relationship Id="rId136" Type="http://schemas.openxmlformats.org/officeDocument/2006/relationships/control" Target="../activeX/activeX67.xml"/><Relationship Id="rId157" Type="http://schemas.openxmlformats.org/officeDocument/2006/relationships/image" Target="../media/image77.emf"/><Relationship Id="rId178" Type="http://schemas.openxmlformats.org/officeDocument/2006/relationships/control" Target="../activeX/activeX88.xml"/><Relationship Id="rId61" Type="http://schemas.openxmlformats.org/officeDocument/2006/relationships/image" Target="../media/image29.emf"/><Relationship Id="rId82" Type="http://schemas.openxmlformats.org/officeDocument/2006/relationships/control" Target="../activeX/activeX40.xml"/><Relationship Id="rId152" Type="http://schemas.openxmlformats.org/officeDocument/2006/relationships/control" Target="../activeX/activeX75.xml"/><Relationship Id="rId173" Type="http://schemas.openxmlformats.org/officeDocument/2006/relationships/image" Target="../media/image85.emf"/><Relationship Id="rId194" Type="http://schemas.openxmlformats.org/officeDocument/2006/relationships/control" Target="../activeX/activeX96.xml"/><Relationship Id="rId199" Type="http://schemas.openxmlformats.org/officeDocument/2006/relationships/image" Target="../media/image98.emf"/><Relationship Id="rId203" Type="http://schemas.openxmlformats.org/officeDocument/2006/relationships/image" Target="../media/image100.emf"/><Relationship Id="rId19" Type="http://schemas.openxmlformats.org/officeDocument/2006/relationships/image" Target="../media/image8.emf"/><Relationship Id="rId14" Type="http://schemas.openxmlformats.org/officeDocument/2006/relationships/control" Target="../activeX/activeX6.xml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56" Type="http://schemas.openxmlformats.org/officeDocument/2006/relationships/control" Target="../activeX/activeX27.xml"/><Relationship Id="rId77" Type="http://schemas.openxmlformats.org/officeDocument/2006/relationships/image" Target="../media/image37.emf"/><Relationship Id="rId100" Type="http://schemas.openxmlformats.org/officeDocument/2006/relationships/control" Target="../activeX/activeX49.xml"/><Relationship Id="rId105" Type="http://schemas.openxmlformats.org/officeDocument/2006/relationships/image" Target="../media/image51.emf"/><Relationship Id="rId126" Type="http://schemas.openxmlformats.org/officeDocument/2006/relationships/control" Target="../activeX/activeX62.xml"/><Relationship Id="rId147" Type="http://schemas.openxmlformats.org/officeDocument/2006/relationships/image" Target="../media/image72.emf"/><Relationship Id="rId168" Type="http://schemas.openxmlformats.org/officeDocument/2006/relationships/control" Target="../activeX/activeX83.xml"/><Relationship Id="rId8" Type="http://schemas.openxmlformats.org/officeDocument/2006/relationships/control" Target="../activeX/activeX3.xml"/><Relationship Id="rId51" Type="http://schemas.openxmlformats.org/officeDocument/2006/relationships/image" Target="../media/image24.emf"/><Relationship Id="rId72" Type="http://schemas.openxmlformats.org/officeDocument/2006/relationships/control" Target="../activeX/activeX35.xml"/><Relationship Id="rId93" Type="http://schemas.openxmlformats.org/officeDocument/2006/relationships/image" Target="../media/image45.emf"/><Relationship Id="rId98" Type="http://schemas.openxmlformats.org/officeDocument/2006/relationships/control" Target="../activeX/activeX48.xml"/><Relationship Id="rId121" Type="http://schemas.openxmlformats.org/officeDocument/2006/relationships/image" Target="../media/image59.emf"/><Relationship Id="rId142" Type="http://schemas.openxmlformats.org/officeDocument/2006/relationships/control" Target="../activeX/activeX70.xml"/><Relationship Id="rId163" Type="http://schemas.openxmlformats.org/officeDocument/2006/relationships/image" Target="../media/image80.emf"/><Relationship Id="rId184" Type="http://schemas.openxmlformats.org/officeDocument/2006/relationships/control" Target="../activeX/activeX91.xml"/><Relationship Id="rId189" Type="http://schemas.openxmlformats.org/officeDocument/2006/relationships/image" Target="../media/image93.emf"/><Relationship Id="rId3" Type="http://schemas.openxmlformats.org/officeDocument/2006/relationships/vmlDrawing" Target="../drawings/vmlDrawing1.vml"/><Relationship Id="rId25" Type="http://schemas.openxmlformats.org/officeDocument/2006/relationships/image" Target="../media/image11.emf"/><Relationship Id="rId46" Type="http://schemas.openxmlformats.org/officeDocument/2006/relationships/control" Target="../activeX/activeX22.xml"/><Relationship Id="rId67" Type="http://schemas.openxmlformats.org/officeDocument/2006/relationships/image" Target="../media/image32.emf"/><Relationship Id="rId116" Type="http://schemas.openxmlformats.org/officeDocument/2006/relationships/control" Target="../activeX/activeX57.xml"/><Relationship Id="rId137" Type="http://schemas.openxmlformats.org/officeDocument/2006/relationships/image" Target="../media/image67.emf"/><Relationship Id="rId158" Type="http://schemas.openxmlformats.org/officeDocument/2006/relationships/control" Target="../activeX/activeX78.xml"/><Relationship Id="rId20" Type="http://schemas.openxmlformats.org/officeDocument/2006/relationships/control" Target="../activeX/activeX9.xml"/><Relationship Id="rId41" Type="http://schemas.openxmlformats.org/officeDocument/2006/relationships/image" Target="../media/image19.emf"/><Relationship Id="rId62" Type="http://schemas.openxmlformats.org/officeDocument/2006/relationships/control" Target="../activeX/activeX30.xml"/><Relationship Id="rId83" Type="http://schemas.openxmlformats.org/officeDocument/2006/relationships/image" Target="../media/image40.emf"/><Relationship Id="rId88" Type="http://schemas.openxmlformats.org/officeDocument/2006/relationships/control" Target="../activeX/activeX43.xml"/><Relationship Id="rId111" Type="http://schemas.openxmlformats.org/officeDocument/2006/relationships/image" Target="../media/image54.emf"/><Relationship Id="rId132" Type="http://schemas.openxmlformats.org/officeDocument/2006/relationships/control" Target="../activeX/activeX65.xml"/><Relationship Id="rId153" Type="http://schemas.openxmlformats.org/officeDocument/2006/relationships/image" Target="../media/image75.emf"/><Relationship Id="rId174" Type="http://schemas.openxmlformats.org/officeDocument/2006/relationships/control" Target="../activeX/activeX86.xml"/><Relationship Id="rId179" Type="http://schemas.openxmlformats.org/officeDocument/2006/relationships/image" Target="../media/image88.emf"/><Relationship Id="rId195" Type="http://schemas.openxmlformats.org/officeDocument/2006/relationships/image" Target="../media/image96.emf"/><Relationship Id="rId190" Type="http://schemas.openxmlformats.org/officeDocument/2006/relationships/control" Target="../activeX/activeX94.xml"/><Relationship Id="rId204" Type="http://schemas.openxmlformats.org/officeDocument/2006/relationships/control" Target="../activeX/activeX101.xml"/><Relationship Id="rId15" Type="http://schemas.openxmlformats.org/officeDocument/2006/relationships/image" Target="../media/image6.emf"/><Relationship Id="rId36" Type="http://schemas.openxmlformats.org/officeDocument/2006/relationships/control" Target="../activeX/activeX17.xml"/><Relationship Id="rId57" Type="http://schemas.openxmlformats.org/officeDocument/2006/relationships/image" Target="../media/image27.emf"/><Relationship Id="rId106" Type="http://schemas.openxmlformats.org/officeDocument/2006/relationships/control" Target="../activeX/activeX52.xml"/><Relationship Id="rId127" Type="http://schemas.openxmlformats.org/officeDocument/2006/relationships/image" Target="../media/image62.emf"/><Relationship Id="rId10" Type="http://schemas.openxmlformats.org/officeDocument/2006/relationships/control" Target="../activeX/activeX4.xml"/><Relationship Id="rId31" Type="http://schemas.openxmlformats.org/officeDocument/2006/relationships/image" Target="../media/image14.emf"/><Relationship Id="rId52" Type="http://schemas.openxmlformats.org/officeDocument/2006/relationships/control" Target="../activeX/activeX25.xml"/><Relationship Id="rId73" Type="http://schemas.openxmlformats.org/officeDocument/2006/relationships/image" Target="../media/image35.emf"/><Relationship Id="rId78" Type="http://schemas.openxmlformats.org/officeDocument/2006/relationships/control" Target="../activeX/activeX38.xml"/><Relationship Id="rId94" Type="http://schemas.openxmlformats.org/officeDocument/2006/relationships/control" Target="../activeX/activeX46.xml"/><Relationship Id="rId99" Type="http://schemas.openxmlformats.org/officeDocument/2006/relationships/image" Target="../media/image48.emf"/><Relationship Id="rId101" Type="http://schemas.openxmlformats.org/officeDocument/2006/relationships/image" Target="../media/image49.emf"/><Relationship Id="rId122" Type="http://schemas.openxmlformats.org/officeDocument/2006/relationships/control" Target="../activeX/activeX60.xml"/><Relationship Id="rId143" Type="http://schemas.openxmlformats.org/officeDocument/2006/relationships/image" Target="../media/image70.emf"/><Relationship Id="rId148" Type="http://schemas.openxmlformats.org/officeDocument/2006/relationships/control" Target="../activeX/activeX73.xml"/><Relationship Id="rId164" Type="http://schemas.openxmlformats.org/officeDocument/2006/relationships/control" Target="../activeX/activeX81.xml"/><Relationship Id="rId169" Type="http://schemas.openxmlformats.org/officeDocument/2006/relationships/image" Target="../media/image83.emf"/><Relationship Id="rId185" Type="http://schemas.openxmlformats.org/officeDocument/2006/relationships/image" Target="../media/image9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80" Type="http://schemas.openxmlformats.org/officeDocument/2006/relationships/control" Target="../activeX/activeX89.xml"/><Relationship Id="rId26" Type="http://schemas.openxmlformats.org/officeDocument/2006/relationships/control" Target="../activeX/activeX12.xml"/><Relationship Id="rId47" Type="http://schemas.openxmlformats.org/officeDocument/2006/relationships/image" Target="../media/image22.emf"/><Relationship Id="rId68" Type="http://schemas.openxmlformats.org/officeDocument/2006/relationships/control" Target="../activeX/activeX33.xml"/><Relationship Id="rId89" Type="http://schemas.openxmlformats.org/officeDocument/2006/relationships/image" Target="../media/image43.emf"/><Relationship Id="rId112" Type="http://schemas.openxmlformats.org/officeDocument/2006/relationships/control" Target="../activeX/activeX55.xml"/><Relationship Id="rId133" Type="http://schemas.openxmlformats.org/officeDocument/2006/relationships/image" Target="../media/image65.emf"/><Relationship Id="rId154" Type="http://schemas.openxmlformats.org/officeDocument/2006/relationships/control" Target="../activeX/activeX76.xml"/><Relationship Id="rId175" Type="http://schemas.openxmlformats.org/officeDocument/2006/relationships/image" Target="../media/image86.emf"/><Relationship Id="rId196" Type="http://schemas.openxmlformats.org/officeDocument/2006/relationships/control" Target="../activeX/activeX97.xml"/><Relationship Id="rId200" Type="http://schemas.openxmlformats.org/officeDocument/2006/relationships/control" Target="../activeX/activeX9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13.xml"/><Relationship Id="rId117" Type="http://schemas.openxmlformats.org/officeDocument/2006/relationships/image" Target="../media/image158.emf"/><Relationship Id="rId21" Type="http://schemas.openxmlformats.org/officeDocument/2006/relationships/image" Target="../media/image110.emf"/><Relationship Id="rId42" Type="http://schemas.openxmlformats.org/officeDocument/2006/relationships/control" Target="../activeX/activeX121.xml"/><Relationship Id="rId47" Type="http://schemas.openxmlformats.org/officeDocument/2006/relationships/image" Target="../media/image123.emf"/><Relationship Id="rId63" Type="http://schemas.openxmlformats.org/officeDocument/2006/relationships/image" Target="../media/image131.emf"/><Relationship Id="rId68" Type="http://schemas.openxmlformats.org/officeDocument/2006/relationships/control" Target="../activeX/activeX134.xml"/><Relationship Id="rId84" Type="http://schemas.openxmlformats.org/officeDocument/2006/relationships/control" Target="../activeX/activeX142.xml"/><Relationship Id="rId89" Type="http://schemas.openxmlformats.org/officeDocument/2006/relationships/image" Target="../media/image144.emf"/><Relationship Id="rId112" Type="http://schemas.openxmlformats.org/officeDocument/2006/relationships/control" Target="../activeX/activeX156.xml"/><Relationship Id="rId16" Type="http://schemas.openxmlformats.org/officeDocument/2006/relationships/control" Target="../activeX/activeX108.xml"/><Relationship Id="rId107" Type="http://schemas.openxmlformats.org/officeDocument/2006/relationships/image" Target="../media/image153.emf"/><Relationship Id="rId11" Type="http://schemas.openxmlformats.org/officeDocument/2006/relationships/image" Target="../media/image105.emf"/><Relationship Id="rId32" Type="http://schemas.openxmlformats.org/officeDocument/2006/relationships/control" Target="../activeX/activeX116.xml"/><Relationship Id="rId37" Type="http://schemas.openxmlformats.org/officeDocument/2006/relationships/image" Target="../media/image118.emf"/><Relationship Id="rId53" Type="http://schemas.openxmlformats.org/officeDocument/2006/relationships/image" Target="../media/image126.emf"/><Relationship Id="rId58" Type="http://schemas.openxmlformats.org/officeDocument/2006/relationships/control" Target="../activeX/activeX129.xml"/><Relationship Id="rId74" Type="http://schemas.openxmlformats.org/officeDocument/2006/relationships/control" Target="../activeX/activeX137.xml"/><Relationship Id="rId79" Type="http://schemas.openxmlformats.org/officeDocument/2006/relationships/image" Target="../media/image139.emf"/><Relationship Id="rId102" Type="http://schemas.openxmlformats.org/officeDocument/2006/relationships/control" Target="../activeX/activeX151.xml"/><Relationship Id="rId123" Type="http://schemas.openxmlformats.org/officeDocument/2006/relationships/image" Target="../media/image161.emf"/><Relationship Id="rId5" Type="http://schemas.openxmlformats.org/officeDocument/2006/relationships/image" Target="../media/image102.emf"/><Relationship Id="rId61" Type="http://schemas.openxmlformats.org/officeDocument/2006/relationships/image" Target="../media/image130.emf"/><Relationship Id="rId82" Type="http://schemas.openxmlformats.org/officeDocument/2006/relationships/control" Target="../activeX/activeX141.xml"/><Relationship Id="rId90" Type="http://schemas.openxmlformats.org/officeDocument/2006/relationships/control" Target="../activeX/activeX145.xml"/><Relationship Id="rId95" Type="http://schemas.openxmlformats.org/officeDocument/2006/relationships/image" Target="../media/image147.emf"/><Relationship Id="rId19" Type="http://schemas.openxmlformats.org/officeDocument/2006/relationships/image" Target="../media/image109.emf"/><Relationship Id="rId14" Type="http://schemas.openxmlformats.org/officeDocument/2006/relationships/control" Target="../activeX/activeX107.xml"/><Relationship Id="rId22" Type="http://schemas.openxmlformats.org/officeDocument/2006/relationships/control" Target="../activeX/activeX111.xml"/><Relationship Id="rId27" Type="http://schemas.openxmlformats.org/officeDocument/2006/relationships/image" Target="../media/image113.emf"/><Relationship Id="rId30" Type="http://schemas.openxmlformats.org/officeDocument/2006/relationships/control" Target="../activeX/activeX115.xml"/><Relationship Id="rId35" Type="http://schemas.openxmlformats.org/officeDocument/2006/relationships/image" Target="../media/image117.emf"/><Relationship Id="rId43" Type="http://schemas.openxmlformats.org/officeDocument/2006/relationships/image" Target="../media/image121.emf"/><Relationship Id="rId48" Type="http://schemas.openxmlformats.org/officeDocument/2006/relationships/control" Target="../activeX/activeX124.xml"/><Relationship Id="rId56" Type="http://schemas.openxmlformats.org/officeDocument/2006/relationships/control" Target="../activeX/activeX128.xml"/><Relationship Id="rId64" Type="http://schemas.openxmlformats.org/officeDocument/2006/relationships/control" Target="../activeX/activeX132.xml"/><Relationship Id="rId69" Type="http://schemas.openxmlformats.org/officeDocument/2006/relationships/image" Target="../media/image134.emf"/><Relationship Id="rId77" Type="http://schemas.openxmlformats.org/officeDocument/2006/relationships/image" Target="../media/image138.emf"/><Relationship Id="rId100" Type="http://schemas.openxmlformats.org/officeDocument/2006/relationships/control" Target="../activeX/activeX150.xml"/><Relationship Id="rId105" Type="http://schemas.openxmlformats.org/officeDocument/2006/relationships/image" Target="../media/image152.emf"/><Relationship Id="rId113" Type="http://schemas.openxmlformats.org/officeDocument/2006/relationships/image" Target="../media/image156.emf"/><Relationship Id="rId118" Type="http://schemas.openxmlformats.org/officeDocument/2006/relationships/control" Target="../activeX/activeX159.xml"/><Relationship Id="rId8" Type="http://schemas.openxmlformats.org/officeDocument/2006/relationships/control" Target="../activeX/activeX104.xml"/><Relationship Id="rId51" Type="http://schemas.openxmlformats.org/officeDocument/2006/relationships/image" Target="../media/image125.emf"/><Relationship Id="rId72" Type="http://schemas.openxmlformats.org/officeDocument/2006/relationships/control" Target="../activeX/activeX136.xml"/><Relationship Id="rId80" Type="http://schemas.openxmlformats.org/officeDocument/2006/relationships/control" Target="../activeX/activeX140.xml"/><Relationship Id="rId85" Type="http://schemas.openxmlformats.org/officeDocument/2006/relationships/image" Target="../media/image142.emf"/><Relationship Id="rId93" Type="http://schemas.openxmlformats.org/officeDocument/2006/relationships/image" Target="../media/image146.emf"/><Relationship Id="rId98" Type="http://schemas.openxmlformats.org/officeDocument/2006/relationships/control" Target="../activeX/activeX149.xml"/><Relationship Id="rId121" Type="http://schemas.openxmlformats.org/officeDocument/2006/relationships/image" Target="../media/image160.emf"/><Relationship Id="rId3" Type="http://schemas.openxmlformats.org/officeDocument/2006/relationships/vmlDrawing" Target="../drawings/vmlDrawing2.vml"/><Relationship Id="rId12" Type="http://schemas.openxmlformats.org/officeDocument/2006/relationships/control" Target="../activeX/activeX106.xml"/><Relationship Id="rId17" Type="http://schemas.openxmlformats.org/officeDocument/2006/relationships/image" Target="../media/image108.emf"/><Relationship Id="rId25" Type="http://schemas.openxmlformats.org/officeDocument/2006/relationships/image" Target="../media/image112.emf"/><Relationship Id="rId33" Type="http://schemas.openxmlformats.org/officeDocument/2006/relationships/image" Target="../media/image116.emf"/><Relationship Id="rId38" Type="http://schemas.openxmlformats.org/officeDocument/2006/relationships/control" Target="../activeX/activeX119.xml"/><Relationship Id="rId46" Type="http://schemas.openxmlformats.org/officeDocument/2006/relationships/control" Target="../activeX/activeX123.xml"/><Relationship Id="rId59" Type="http://schemas.openxmlformats.org/officeDocument/2006/relationships/image" Target="../media/image129.emf"/><Relationship Id="rId67" Type="http://schemas.openxmlformats.org/officeDocument/2006/relationships/image" Target="../media/image133.emf"/><Relationship Id="rId103" Type="http://schemas.openxmlformats.org/officeDocument/2006/relationships/image" Target="../media/image151.emf"/><Relationship Id="rId108" Type="http://schemas.openxmlformats.org/officeDocument/2006/relationships/control" Target="../activeX/activeX154.xml"/><Relationship Id="rId116" Type="http://schemas.openxmlformats.org/officeDocument/2006/relationships/control" Target="../activeX/activeX158.xml"/><Relationship Id="rId124" Type="http://schemas.openxmlformats.org/officeDocument/2006/relationships/control" Target="../activeX/activeX162.xml"/><Relationship Id="rId20" Type="http://schemas.openxmlformats.org/officeDocument/2006/relationships/control" Target="../activeX/activeX110.xml"/><Relationship Id="rId41" Type="http://schemas.openxmlformats.org/officeDocument/2006/relationships/image" Target="../media/image120.emf"/><Relationship Id="rId54" Type="http://schemas.openxmlformats.org/officeDocument/2006/relationships/control" Target="../activeX/activeX127.xml"/><Relationship Id="rId62" Type="http://schemas.openxmlformats.org/officeDocument/2006/relationships/control" Target="../activeX/activeX131.xml"/><Relationship Id="rId70" Type="http://schemas.openxmlformats.org/officeDocument/2006/relationships/control" Target="../activeX/activeX135.xml"/><Relationship Id="rId75" Type="http://schemas.openxmlformats.org/officeDocument/2006/relationships/image" Target="../media/image137.emf"/><Relationship Id="rId83" Type="http://schemas.openxmlformats.org/officeDocument/2006/relationships/image" Target="../media/image141.emf"/><Relationship Id="rId88" Type="http://schemas.openxmlformats.org/officeDocument/2006/relationships/control" Target="../activeX/activeX144.xml"/><Relationship Id="rId91" Type="http://schemas.openxmlformats.org/officeDocument/2006/relationships/image" Target="../media/image145.emf"/><Relationship Id="rId96" Type="http://schemas.openxmlformats.org/officeDocument/2006/relationships/control" Target="../activeX/activeX148.xml"/><Relationship Id="rId111" Type="http://schemas.openxmlformats.org/officeDocument/2006/relationships/image" Target="../media/image155.emf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03.xml"/><Relationship Id="rId15" Type="http://schemas.openxmlformats.org/officeDocument/2006/relationships/image" Target="../media/image107.emf"/><Relationship Id="rId23" Type="http://schemas.openxmlformats.org/officeDocument/2006/relationships/image" Target="../media/image111.emf"/><Relationship Id="rId28" Type="http://schemas.openxmlformats.org/officeDocument/2006/relationships/control" Target="../activeX/activeX114.xml"/><Relationship Id="rId36" Type="http://schemas.openxmlformats.org/officeDocument/2006/relationships/control" Target="../activeX/activeX118.xml"/><Relationship Id="rId49" Type="http://schemas.openxmlformats.org/officeDocument/2006/relationships/image" Target="../media/image124.emf"/><Relationship Id="rId57" Type="http://schemas.openxmlformats.org/officeDocument/2006/relationships/image" Target="../media/image128.emf"/><Relationship Id="rId106" Type="http://schemas.openxmlformats.org/officeDocument/2006/relationships/control" Target="../activeX/activeX153.xml"/><Relationship Id="rId114" Type="http://schemas.openxmlformats.org/officeDocument/2006/relationships/control" Target="../activeX/activeX157.xml"/><Relationship Id="rId119" Type="http://schemas.openxmlformats.org/officeDocument/2006/relationships/image" Target="../media/image159.emf"/><Relationship Id="rId10" Type="http://schemas.openxmlformats.org/officeDocument/2006/relationships/control" Target="../activeX/activeX105.xml"/><Relationship Id="rId31" Type="http://schemas.openxmlformats.org/officeDocument/2006/relationships/image" Target="../media/image115.emf"/><Relationship Id="rId44" Type="http://schemas.openxmlformats.org/officeDocument/2006/relationships/control" Target="../activeX/activeX122.xml"/><Relationship Id="rId52" Type="http://schemas.openxmlformats.org/officeDocument/2006/relationships/control" Target="../activeX/activeX126.xml"/><Relationship Id="rId60" Type="http://schemas.openxmlformats.org/officeDocument/2006/relationships/control" Target="../activeX/activeX130.xml"/><Relationship Id="rId65" Type="http://schemas.openxmlformats.org/officeDocument/2006/relationships/image" Target="../media/image132.emf"/><Relationship Id="rId73" Type="http://schemas.openxmlformats.org/officeDocument/2006/relationships/image" Target="../media/image136.emf"/><Relationship Id="rId78" Type="http://schemas.openxmlformats.org/officeDocument/2006/relationships/control" Target="../activeX/activeX139.xml"/><Relationship Id="rId81" Type="http://schemas.openxmlformats.org/officeDocument/2006/relationships/image" Target="../media/image140.emf"/><Relationship Id="rId86" Type="http://schemas.openxmlformats.org/officeDocument/2006/relationships/control" Target="../activeX/activeX143.xml"/><Relationship Id="rId94" Type="http://schemas.openxmlformats.org/officeDocument/2006/relationships/control" Target="../activeX/activeX147.xml"/><Relationship Id="rId99" Type="http://schemas.openxmlformats.org/officeDocument/2006/relationships/image" Target="../media/image149.emf"/><Relationship Id="rId101" Type="http://schemas.openxmlformats.org/officeDocument/2006/relationships/image" Target="../media/image150.emf"/><Relationship Id="rId122" Type="http://schemas.openxmlformats.org/officeDocument/2006/relationships/control" Target="../activeX/activeX161.xml"/><Relationship Id="rId4" Type="http://schemas.openxmlformats.org/officeDocument/2006/relationships/control" Target="../activeX/activeX102.xml"/><Relationship Id="rId9" Type="http://schemas.openxmlformats.org/officeDocument/2006/relationships/image" Target="../media/image104.emf"/><Relationship Id="rId13" Type="http://schemas.openxmlformats.org/officeDocument/2006/relationships/image" Target="../media/image106.emf"/><Relationship Id="rId18" Type="http://schemas.openxmlformats.org/officeDocument/2006/relationships/control" Target="../activeX/activeX109.xml"/><Relationship Id="rId39" Type="http://schemas.openxmlformats.org/officeDocument/2006/relationships/image" Target="../media/image119.emf"/><Relationship Id="rId109" Type="http://schemas.openxmlformats.org/officeDocument/2006/relationships/image" Target="../media/image154.emf"/><Relationship Id="rId34" Type="http://schemas.openxmlformats.org/officeDocument/2006/relationships/control" Target="../activeX/activeX117.xml"/><Relationship Id="rId50" Type="http://schemas.openxmlformats.org/officeDocument/2006/relationships/control" Target="../activeX/activeX125.xml"/><Relationship Id="rId55" Type="http://schemas.openxmlformats.org/officeDocument/2006/relationships/image" Target="../media/image127.emf"/><Relationship Id="rId76" Type="http://schemas.openxmlformats.org/officeDocument/2006/relationships/control" Target="../activeX/activeX138.xml"/><Relationship Id="rId97" Type="http://schemas.openxmlformats.org/officeDocument/2006/relationships/image" Target="../media/image148.emf"/><Relationship Id="rId104" Type="http://schemas.openxmlformats.org/officeDocument/2006/relationships/control" Target="../activeX/activeX152.xml"/><Relationship Id="rId120" Type="http://schemas.openxmlformats.org/officeDocument/2006/relationships/control" Target="../activeX/activeX160.xml"/><Relationship Id="rId125" Type="http://schemas.openxmlformats.org/officeDocument/2006/relationships/image" Target="../media/image162.emf"/><Relationship Id="rId7" Type="http://schemas.openxmlformats.org/officeDocument/2006/relationships/image" Target="../media/image103.emf"/><Relationship Id="rId71" Type="http://schemas.openxmlformats.org/officeDocument/2006/relationships/image" Target="../media/image135.emf"/><Relationship Id="rId92" Type="http://schemas.openxmlformats.org/officeDocument/2006/relationships/control" Target="../activeX/activeX146.xml"/><Relationship Id="rId2" Type="http://schemas.openxmlformats.org/officeDocument/2006/relationships/drawing" Target="../drawings/drawing4.xml"/><Relationship Id="rId29" Type="http://schemas.openxmlformats.org/officeDocument/2006/relationships/image" Target="../media/image114.emf"/><Relationship Id="rId24" Type="http://schemas.openxmlformats.org/officeDocument/2006/relationships/control" Target="../activeX/activeX112.xml"/><Relationship Id="rId40" Type="http://schemas.openxmlformats.org/officeDocument/2006/relationships/control" Target="../activeX/activeX120.xml"/><Relationship Id="rId45" Type="http://schemas.openxmlformats.org/officeDocument/2006/relationships/image" Target="../media/image122.emf"/><Relationship Id="rId66" Type="http://schemas.openxmlformats.org/officeDocument/2006/relationships/control" Target="../activeX/activeX133.xml"/><Relationship Id="rId87" Type="http://schemas.openxmlformats.org/officeDocument/2006/relationships/image" Target="../media/image143.emf"/><Relationship Id="rId110" Type="http://schemas.openxmlformats.org/officeDocument/2006/relationships/control" Target="../activeX/activeX155.xml"/><Relationship Id="rId115" Type="http://schemas.openxmlformats.org/officeDocument/2006/relationships/image" Target="../media/image157.emf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workbookViewId="0">
      <selection activeCell="O40" sqref="O40"/>
    </sheetView>
  </sheetViews>
  <sheetFormatPr defaultRowHeight="15" x14ac:dyDescent="0.25"/>
  <sheetData>
    <row r="1" spans="1:11" x14ac:dyDescent="0.25">
      <c r="A1">
        <v>2048</v>
      </c>
      <c r="B1">
        <v>100</v>
      </c>
      <c r="C1" t="s">
        <v>0</v>
      </c>
      <c r="D1" t="s">
        <v>1</v>
      </c>
      <c r="E1">
        <v>1</v>
      </c>
      <c r="F1">
        <v>12</v>
      </c>
      <c r="G1">
        <v>285182830</v>
      </c>
      <c r="H1">
        <v>451410</v>
      </c>
      <c r="I1">
        <v>96422649</v>
      </c>
      <c r="J1">
        <v>41981536</v>
      </c>
      <c r="K1">
        <v>943905</v>
      </c>
    </row>
    <row r="2" spans="1:11" x14ac:dyDescent="0.25">
      <c r="A2">
        <v>2048</v>
      </c>
      <c r="B2">
        <v>100</v>
      </c>
      <c r="C2" t="s">
        <v>0</v>
      </c>
      <c r="D2" t="s">
        <v>1</v>
      </c>
      <c r="E2">
        <v>1</v>
      </c>
      <c r="F2">
        <v>12</v>
      </c>
      <c r="G2">
        <v>285566849</v>
      </c>
      <c r="H2">
        <v>466648</v>
      </c>
      <c r="I2">
        <v>86536958</v>
      </c>
      <c r="J2">
        <v>38285869</v>
      </c>
      <c r="K2">
        <v>3722905</v>
      </c>
    </row>
    <row r="3" spans="1:11" x14ac:dyDescent="0.25">
      <c r="A3">
        <v>2048</v>
      </c>
      <c r="B3">
        <v>100</v>
      </c>
      <c r="C3" t="s">
        <v>0</v>
      </c>
      <c r="D3" t="s">
        <v>1</v>
      </c>
      <c r="E3">
        <v>1</v>
      </c>
      <c r="F3">
        <v>12</v>
      </c>
      <c r="G3">
        <v>270687989</v>
      </c>
      <c r="H3">
        <v>539379</v>
      </c>
      <c r="I3">
        <v>83991130</v>
      </c>
      <c r="J3">
        <v>27465366</v>
      </c>
      <c r="K3">
        <v>1144559</v>
      </c>
    </row>
    <row r="4" spans="1:11" x14ac:dyDescent="0.25">
      <c r="A4">
        <v>2048</v>
      </c>
      <c r="B4">
        <v>100</v>
      </c>
      <c r="C4" t="s">
        <v>0</v>
      </c>
      <c r="D4" t="s">
        <v>1</v>
      </c>
      <c r="E4">
        <v>1</v>
      </c>
      <c r="F4">
        <v>12</v>
      </c>
      <c r="G4">
        <v>292073505</v>
      </c>
      <c r="H4">
        <v>375875</v>
      </c>
      <c r="I4">
        <v>76464457</v>
      </c>
      <c r="J4">
        <v>32546661</v>
      </c>
      <c r="K4">
        <v>1949077</v>
      </c>
    </row>
    <row r="5" spans="1:11" x14ac:dyDescent="0.25">
      <c r="A5">
        <v>2048</v>
      </c>
      <c r="B5">
        <v>100</v>
      </c>
      <c r="C5" t="s">
        <v>0</v>
      </c>
      <c r="D5" t="s">
        <v>1</v>
      </c>
      <c r="E5">
        <v>1</v>
      </c>
      <c r="F5">
        <v>12</v>
      </c>
      <c r="G5">
        <v>294900834</v>
      </c>
      <c r="H5">
        <v>529492</v>
      </c>
      <c r="I5">
        <v>100819654</v>
      </c>
      <c r="J5">
        <v>28041634</v>
      </c>
      <c r="K5">
        <v>1542586</v>
      </c>
    </row>
    <row r="6" spans="1:11" x14ac:dyDescent="0.25">
      <c r="A6">
        <v>2048</v>
      </c>
      <c r="B6">
        <v>500</v>
      </c>
      <c r="C6" t="s">
        <v>0</v>
      </c>
      <c r="D6" t="s">
        <v>1</v>
      </c>
      <c r="E6">
        <v>1</v>
      </c>
      <c r="F6">
        <v>111</v>
      </c>
      <c r="G6">
        <v>316461201</v>
      </c>
      <c r="H6">
        <v>792825</v>
      </c>
      <c r="I6">
        <v>91301280</v>
      </c>
      <c r="J6">
        <v>69899462</v>
      </c>
      <c r="K6">
        <v>3533128</v>
      </c>
    </row>
    <row r="7" spans="1:11" x14ac:dyDescent="0.25">
      <c r="A7">
        <v>2048</v>
      </c>
      <c r="B7">
        <v>500</v>
      </c>
      <c r="C7" t="s">
        <v>0</v>
      </c>
      <c r="D7" t="s">
        <v>1</v>
      </c>
      <c r="E7">
        <v>1</v>
      </c>
      <c r="F7">
        <v>111</v>
      </c>
      <c r="G7">
        <v>352586946</v>
      </c>
      <c r="H7">
        <v>2839696</v>
      </c>
      <c r="I7">
        <v>122864912</v>
      </c>
      <c r="J7">
        <v>69151156</v>
      </c>
      <c r="K7">
        <v>10005547</v>
      </c>
    </row>
    <row r="8" spans="1:11" x14ac:dyDescent="0.25">
      <c r="A8">
        <v>2048</v>
      </c>
      <c r="B8">
        <v>500</v>
      </c>
      <c r="C8" t="s">
        <v>0</v>
      </c>
      <c r="D8" t="s">
        <v>1</v>
      </c>
      <c r="E8">
        <v>1</v>
      </c>
      <c r="F8">
        <v>111</v>
      </c>
      <c r="G8">
        <v>308117229</v>
      </c>
      <c r="H8">
        <v>697207</v>
      </c>
      <c r="I8">
        <v>110766397</v>
      </c>
      <c r="J8">
        <v>51380609</v>
      </c>
      <c r="K8">
        <v>3999291</v>
      </c>
    </row>
    <row r="9" spans="1:11" x14ac:dyDescent="0.25">
      <c r="A9">
        <v>2048</v>
      </c>
      <c r="B9">
        <v>500</v>
      </c>
      <c r="C9" t="s">
        <v>0</v>
      </c>
      <c r="D9" t="s">
        <v>1</v>
      </c>
      <c r="E9">
        <v>1</v>
      </c>
      <c r="F9">
        <v>111</v>
      </c>
      <c r="G9">
        <v>288064924</v>
      </c>
      <c r="H9">
        <v>745354</v>
      </c>
      <c r="I9">
        <v>112389660</v>
      </c>
      <c r="J9">
        <v>51936695</v>
      </c>
      <c r="K9">
        <v>10834493</v>
      </c>
    </row>
    <row r="10" spans="1:11" x14ac:dyDescent="0.25">
      <c r="A10">
        <v>2048</v>
      </c>
      <c r="B10">
        <v>500</v>
      </c>
      <c r="C10" t="s">
        <v>0</v>
      </c>
      <c r="D10" t="s">
        <v>1</v>
      </c>
      <c r="E10">
        <v>1</v>
      </c>
      <c r="F10">
        <v>111</v>
      </c>
      <c r="G10">
        <v>310137935</v>
      </c>
      <c r="H10">
        <v>709406</v>
      </c>
      <c r="I10">
        <v>105889943</v>
      </c>
      <c r="J10">
        <v>69142809</v>
      </c>
      <c r="K10">
        <v>16315256</v>
      </c>
    </row>
    <row r="11" spans="1:11" x14ac:dyDescent="0.25">
      <c r="A11">
        <v>2048</v>
      </c>
      <c r="B11">
        <v>1000</v>
      </c>
      <c r="C11" t="s">
        <v>0</v>
      </c>
      <c r="D11" t="s">
        <v>1</v>
      </c>
      <c r="E11">
        <v>1</v>
      </c>
      <c r="F11">
        <v>112</v>
      </c>
      <c r="G11">
        <v>283271670</v>
      </c>
      <c r="H11">
        <v>1085474</v>
      </c>
      <c r="I11">
        <v>75534269</v>
      </c>
      <c r="J11">
        <v>61360675</v>
      </c>
      <c r="K11">
        <v>8319868</v>
      </c>
    </row>
    <row r="12" spans="1:11" x14ac:dyDescent="0.25">
      <c r="A12">
        <v>2048</v>
      </c>
      <c r="B12">
        <v>1000</v>
      </c>
      <c r="C12" t="s">
        <v>0</v>
      </c>
      <c r="D12" t="s">
        <v>1</v>
      </c>
      <c r="E12">
        <v>1</v>
      </c>
      <c r="F12">
        <v>112</v>
      </c>
      <c r="G12">
        <v>294027073</v>
      </c>
      <c r="H12">
        <v>1182187</v>
      </c>
      <c r="I12">
        <v>75064410</v>
      </c>
      <c r="J12">
        <v>64127440</v>
      </c>
      <c r="K12">
        <v>21819346</v>
      </c>
    </row>
    <row r="13" spans="1:11" x14ac:dyDescent="0.25">
      <c r="A13">
        <v>2048</v>
      </c>
      <c r="B13">
        <v>1000</v>
      </c>
      <c r="C13" t="s">
        <v>0</v>
      </c>
      <c r="D13" t="s">
        <v>1</v>
      </c>
      <c r="E13">
        <v>1</v>
      </c>
      <c r="F13">
        <v>112</v>
      </c>
      <c r="G13">
        <v>297362632</v>
      </c>
      <c r="H13">
        <v>1060189</v>
      </c>
      <c r="I13">
        <v>91905228</v>
      </c>
      <c r="J13">
        <v>73126487</v>
      </c>
      <c r="K13">
        <v>5722887</v>
      </c>
    </row>
    <row r="14" spans="1:11" x14ac:dyDescent="0.25">
      <c r="A14">
        <v>2048</v>
      </c>
      <c r="B14">
        <v>1000</v>
      </c>
      <c r="C14" t="s">
        <v>0</v>
      </c>
      <c r="D14" t="s">
        <v>1</v>
      </c>
      <c r="E14">
        <v>1</v>
      </c>
      <c r="F14">
        <v>112</v>
      </c>
      <c r="G14">
        <v>307015556</v>
      </c>
      <c r="H14">
        <v>2250470</v>
      </c>
      <c r="I14">
        <v>80022523</v>
      </c>
      <c r="J14">
        <v>65941604</v>
      </c>
      <c r="K14">
        <v>13600793</v>
      </c>
    </row>
    <row r="15" spans="1:11" x14ac:dyDescent="0.25">
      <c r="A15">
        <v>2048</v>
      </c>
      <c r="B15">
        <v>1000</v>
      </c>
      <c r="C15" t="s">
        <v>0</v>
      </c>
      <c r="D15" t="s">
        <v>1</v>
      </c>
      <c r="E15">
        <v>1</v>
      </c>
      <c r="F15">
        <v>112</v>
      </c>
      <c r="G15">
        <v>286956667</v>
      </c>
      <c r="H15">
        <v>1387995</v>
      </c>
      <c r="I15">
        <v>84328598</v>
      </c>
      <c r="J15">
        <v>63376322</v>
      </c>
      <c r="K15">
        <v>3638283</v>
      </c>
    </row>
    <row r="16" spans="1:11" x14ac:dyDescent="0.25">
      <c r="A16">
        <v>2048</v>
      </c>
      <c r="B16">
        <v>2000</v>
      </c>
      <c r="C16" t="s">
        <v>0</v>
      </c>
      <c r="D16" t="s">
        <v>1</v>
      </c>
      <c r="E16">
        <v>1</v>
      </c>
      <c r="F16">
        <v>1111</v>
      </c>
      <c r="G16">
        <v>289498440</v>
      </c>
      <c r="H16">
        <v>1850225</v>
      </c>
      <c r="I16">
        <v>86101160</v>
      </c>
      <c r="J16">
        <v>100470851</v>
      </c>
      <c r="K16">
        <v>26681871</v>
      </c>
    </row>
    <row r="17" spans="1:11" x14ac:dyDescent="0.25">
      <c r="A17">
        <v>2048</v>
      </c>
      <c r="B17">
        <v>2000</v>
      </c>
      <c r="C17" t="s">
        <v>0</v>
      </c>
      <c r="D17" t="s">
        <v>1</v>
      </c>
      <c r="E17">
        <v>1</v>
      </c>
      <c r="F17">
        <v>1111</v>
      </c>
      <c r="G17">
        <v>256816239</v>
      </c>
      <c r="H17">
        <v>1884131</v>
      </c>
      <c r="I17">
        <v>79818274</v>
      </c>
      <c r="J17">
        <v>98898064</v>
      </c>
      <c r="K17">
        <v>14525667</v>
      </c>
    </row>
    <row r="18" spans="1:11" x14ac:dyDescent="0.25">
      <c r="A18">
        <v>2048</v>
      </c>
      <c r="B18">
        <v>2000</v>
      </c>
      <c r="C18" t="s">
        <v>0</v>
      </c>
      <c r="D18" t="s">
        <v>1</v>
      </c>
      <c r="E18">
        <v>1</v>
      </c>
      <c r="F18">
        <v>1111</v>
      </c>
      <c r="G18">
        <v>285821742</v>
      </c>
      <c r="H18">
        <v>1863867</v>
      </c>
      <c r="I18">
        <v>107225857</v>
      </c>
      <c r="J18">
        <v>100091233</v>
      </c>
      <c r="K18">
        <v>13440834</v>
      </c>
    </row>
    <row r="19" spans="1:11" x14ac:dyDescent="0.25">
      <c r="A19">
        <v>2048</v>
      </c>
      <c r="B19">
        <v>2000</v>
      </c>
      <c r="C19" t="s">
        <v>0</v>
      </c>
      <c r="D19" t="s">
        <v>1</v>
      </c>
      <c r="E19">
        <v>1</v>
      </c>
      <c r="F19">
        <v>1111</v>
      </c>
      <c r="G19">
        <v>294294334</v>
      </c>
      <c r="H19">
        <v>2053783</v>
      </c>
      <c r="I19">
        <v>86122901</v>
      </c>
      <c r="J19">
        <v>75309790</v>
      </c>
      <c r="K19">
        <v>17466138</v>
      </c>
    </row>
    <row r="20" spans="1:11" x14ac:dyDescent="0.25">
      <c r="A20">
        <v>2048</v>
      </c>
      <c r="B20">
        <v>2000</v>
      </c>
      <c r="C20" t="s">
        <v>0</v>
      </c>
      <c r="D20" t="s">
        <v>1</v>
      </c>
      <c r="E20">
        <v>1</v>
      </c>
      <c r="F20">
        <v>1111</v>
      </c>
      <c r="G20">
        <v>294458485</v>
      </c>
      <c r="H20">
        <v>1685685</v>
      </c>
      <c r="I20">
        <v>81520055</v>
      </c>
      <c r="J20">
        <v>100066445</v>
      </c>
      <c r="K20">
        <v>17137048</v>
      </c>
    </row>
    <row r="21" spans="1:11" x14ac:dyDescent="0.25">
      <c r="A21">
        <v>2048</v>
      </c>
      <c r="B21">
        <v>5000</v>
      </c>
      <c r="C21" t="s">
        <v>0</v>
      </c>
      <c r="D21" t="s">
        <v>1</v>
      </c>
      <c r="E21">
        <v>1</v>
      </c>
      <c r="F21">
        <v>1111</v>
      </c>
      <c r="G21">
        <v>275861746</v>
      </c>
      <c r="H21">
        <v>3851940</v>
      </c>
      <c r="I21">
        <v>93487400</v>
      </c>
      <c r="J21">
        <v>133251450</v>
      </c>
      <c r="K21">
        <v>10033899</v>
      </c>
    </row>
    <row r="22" spans="1:11" x14ac:dyDescent="0.25">
      <c r="A22">
        <v>2048</v>
      </c>
      <c r="B22">
        <v>5000</v>
      </c>
      <c r="C22" t="s">
        <v>0</v>
      </c>
      <c r="D22" t="s">
        <v>1</v>
      </c>
      <c r="E22">
        <v>1</v>
      </c>
      <c r="F22">
        <v>1111</v>
      </c>
      <c r="G22">
        <v>298931855</v>
      </c>
      <c r="H22">
        <v>3724139</v>
      </c>
      <c r="I22">
        <v>92064141</v>
      </c>
      <c r="J22">
        <v>132353075</v>
      </c>
      <c r="K22">
        <v>27017499</v>
      </c>
    </row>
    <row r="23" spans="1:11" x14ac:dyDescent="0.25">
      <c r="A23">
        <v>2048</v>
      </c>
      <c r="B23">
        <v>5000</v>
      </c>
      <c r="C23" t="s">
        <v>0</v>
      </c>
      <c r="D23" t="s">
        <v>1</v>
      </c>
      <c r="E23">
        <v>1</v>
      </c>
      <c r="F23">
        <v>1111</v>
      </c>
      <c r="G23">
        <v>347283023</v>
      </c>
      <c r="H23">
        <v>3672960</v>
      </c>
      <c r="I23">
        <v>115586908</v>
      </c>
      <c r="J23">
        <v>112147404</v>
      </c>
      <c r="K23">
        <v>45269981</v>
      </c>
    </row>
    <row r="24" spans="1:11" x14ac:dyDescent="0.25">
      <c r="A24">
        <v>2048</v>
      </c>
      <c r="B24">
        <v>5000</v>
      </c>
      <c r="C24" t="s">
        <v>0</v>
      </c>
      <c r="D24" t="s">
        <v>1</v>
      </c>
      <c r="E24">
        <v>1</v>
      </c>
      <c r="F24">
        <v>1111</v>
      </c>
      <c r="G24">
        <v>314042615</v>
      </c>
      <c r="H24">
        <v>2779749</v>
      </c>
      <c r="I24">
        <v>91266604</v>
      </c>
      <c r="J24">
        <v>112130434</v>
      </c>
      <c r="K24">
        <v>29190320</v>
      </c>
    </row>
    <row r="25" spans="1:11" x14ac:dyDescent="0.25">
      <c r="A25">
        <v>2048</v>
      </c>
      <c r="B25">
        <v>5000</v>
      </c>
      <c r="C25" t="s">
        <v>0</v>
      </c>
      <c r="D25" t="s">
        <v>1</v>
      </c>
      <c r="E25">
        <v>1</v>
      </c>
      <c r="F25">
        <v>1111</v>
      </c>
      <c r="G25">
        <v>305953816</v>
      </c>
      <c r="H25">
        <v>4502261</v>
      </c>
      <c r="I25">
        <v>100819361</v>
      </c>
      <c r="J25">
        <v>127017734</v>
      </c>
      <c r="K25">
        <v>16261260</v>
      </c>
    </row>
    <row r="26" spans="1:11" x14ac:dyDescent="0.25">
      <c r="A26">
        <v>2048</v>
      </c>
      <c r="B26">
        <v>7500</v>
      </c>
      <c r="C26" t="s">
        <v>0</v>
      </c>
      <c r="D26" t="s">
        <v>1</v>
      </c>
      <c r="E26">
        <v>1</v>
      </c>
      <c r="F26">
        <v>1111</v>
      </c>
      <c r="G26">
        <v>326421562</v>
      </c>
      <c r="H26">
        <v>4443858</v>
      </c>
      <c r="I26">
        <v>105661772</v>
      </c>
      <c r="J26">
        <v>124009219</v>
      </c>
      <c r="K26">
        <v>7747274</v>
      </c>
    </row>
    <row r="27" spans="1:11" x14ac:dyDescent="0.25">
      <c r="A27">
        <v>2048</v>
      </c>
      <c r="B27">
        <v>7500</v>
      </c>
      <c r="C27" t="s">
        <v>0</v>
      </c>
      <c r="D27" t="s">
        <v>1</v>
      </c>
      <c r="E27">
        <v>1</v>
      </c>
      <c r="F27">
        <v>1111</v>
      </c>
      <c r="G27">
        <v>328947072</v>
      </c>
      <c r="H27">
        <v>5303237</v>
      </c>
      <c r="I27">
        <v>103225561</v>
      </c>
      <c r="J27">
        <v>162528304</v>
      </c>
      <c r="K27">
        <v>11603332</v>
      </c>
    </row>
    <row r="28" spans="1:11" x14ac:dyDescent="0.25">
      <c r="A28">
        <v>2048</v>
      </c>
      <c r="B28">
        <v>7500</v>
      </c>
      <c r="C28" t="s">
        <v>0</v>
      </c>
      <c r="D28" t="s">
        <v>1</v>
      </c>
      <c r="E28">
        <v>1</v>
      </c>
      <c r="F28">
        <v>1111</v>
      </c>
      <c r="G28">
        <v>338403238</v>
      </c>
      <c r="H28">
        <v>4763010</v>
      </c>
      <c r="I28">
        <v>95892189</v>
      </c>
      <c r="J28">
        <v>133824618</v>
      </c>
      <c r="K28">
        <v>9643110</v>
      </c>
    </row>
    <row r="29" spans="1:11" x14ac:dyDescent="0.25">
      <c r="A29">
        <v>2048</v>
      </c>
      <c r="B29">
        <v>7500</v>
      </c>
      <c r="C29" t="s">
        <v>0</v>
      </c>
      <c r="D29" t="s">
        <v>1</v>
      </c>
      <c r="E29">
        <v>1</v>
      </c>
      <c r="F29">
        <v>1111</v>
      </c>
      <c r="G29">
        <v>316528997</v>
      </c>
      <c r="H29">
        <v>4866013</v>
      </c>
      <c r="I29">
        <v>103159686</v>
      </c>
      <c r="J29">
        <v>137066688</v>
      </c>
      <c r="K29">
        <v>8382852</v>
      </c>
    </row>
    <row r="30" spans="1:11" x14ac:dyDescent="0.25">
      <c r="A30">
        <v>2048</v>
      </c>
      <c r="B30">
        <v>7500</v>
      </c>
      <c r="C30" t="s">
        <v>0</v>
      </c>
      <c r="D30" t="s">
        <v>1</v>
      </c>
      <c r="E30">
        <v>1</v>
      </c>
      <c r="F30">
        <v>1111</v>
      </c>
      <c r="G30">
        <v>310285907</v>
      </c>
      <c r="H30">
        <v>5815697</v>
      </c>
      <c r="I30">
        <v>89756508</v>
      </c>
      <c r="J30">
        <v>140441782</v>
      </c>
      <c r="K30">
        <v>19815746</v>
      </c>
    </row>
    <row r="31" spans="1:11" x14ac:dyDescent="0.25">
      <c r="A31">
        <v>2048</v>
      </c>
      <c r="B31">
        <v>10000</v>
      </c>
      <c r="C31" t="s">
        <v>0</v>
      </c>
      <c r="D31" t="s">
        <v>1</v>
      </c>
      <c r="E31">
        <v>1</v>
      </c>
      <c r="F31">
        <v>1112</v>
      </c>
      <c r="G31">
        <v>311542710</v>
      </c>
      <c r="H31">
        <v>6007172</v>
      </c>
      <c r="I31">
        <v>99171590</v>
      </c>
      <c r="J31">
        <v>154803130</v>
      </c>
      <c r="K31">
        <v>24634594</v>
      </c>
    </row>
    <row r="32" spans="1:11" x14ac:dyDescent="0.25">
      <c r="A32">
        <v>2048</v>
      </c>
      <c r="B32">
        <v>10000</v>
      </c>
      <c r="C32" t="s">
        <v>0</v>
      </c>
      <c r="D32" t="s">
        <v>1</v>
      </c>
      <c r="E32">
        <v>1</v>
      </c>
      <c r="F32">
        <v>1112</v>
      </c>
      <c r="G32">
        <v>265657272</v>
      </c>
      <c r="H32">
        <v>5153199</v>
      </c>
      <c r="I32">
        <v>104507732</v>
      </c>
      <c r="J32">
        <v>147349635</v>
      </c>
      <c r="K32">
        <v>17594093</v>
      </c>
    </row>
    <row r="33" spans="1:11" x14ac:dyDescent="0.25">
      <c r="A33">
        <v>2048</v>
      </c>
      <c r="B33">
        <v>10000</v>
      </c>
      <c r="C33" t="s">
        <v>0</v>
      </c>
      <c r="D33" t="s">
        <v>1</v>
      </c>
      <c r="E33">
        <v>1</v>
      </c>
      <c r="F33">
        <v>1112</v>
      </c>
      <c r="G33">
        <v>324030881</v>
      </c>
      <c r="H33">
        <v>6097303</v>
      </c>
      <c r="I33">
        <v>99292606</v>
      </c>
      <c r="J33">
        <v>166642524</v>
      </c>
      <c r="K33">
        <v>25006925</v>
      </c>
    </row>
    <row r="34" spans="1:11" x14ac:dyDescent="0.25">
      <c r="A34">
        <v>2048</v>
      </c>
      <c r="B34">
        <v>10000</v>
      </c>
      <c r="C34" t="s">
        <v>0</v>
      </c>
      <c r="D34" t="s">
        <v>1</v>
      </c>
      <c r="E34">
        <v>1</v>
      </c>
      <c r="F34">
        <v>1112</v>
      </c>
      <c r="G34">
        <v>282548777</v>
      </c>
      <c r="H34">
        <v>5623719</v>
      </c>
      <c r="I34">
        <v>86955377</v>
      </c>
      <c r="J34">
        <v>150457284</v>
      </c>
      <c r="K34">
        <v>17832368</v>
      </c>
    </row>
    <row r="35" spans="1:11" x14ac:dyDescent="0.25">
      <c r="A35">
        <v>2048</v>
      </c>
      <c r="B35">
        <v>10000</v>
      </c>
      <c r="C35" t="s">
        <v>0</v>
      </c>
      <c r="D35" t="s">
        <v>1</v>
      </c>
      <c r="E35">
        <v>1</v>
      </c>
      <c r="F35">
        <v>1112</v>
      </c>
      <c r="G35">
        <v>299260609</v>
      </c>
      <c r="H35">
        <v>5707132</v>
      </c>
      <c r="I35">
        <v>81472609</v>
      </c>
      <c r="J35">
        <v>165691992</v>
      </c>
      <c r="K35">
        <v>20609360</v>
      </c>
    </row>
    <row r="36" spans="1:11" x14ac:dyDescent="0.25">
      <c r="A36">
        <v>2048</v>
      </c>
      <c r="B36">
        <v>20000</v>
      </c>
      <c r="C36" t="s">
        <v>0</v>
      </c>
      <c r="D36" t="s">
        <v>1</v>
      </c>
      <c r="E36">
        <v>1</v>
      </c>
      <c r="F36">
        <v>11111</v>
      </c>
      <c r="G36">
        <v>352332089</v>
      </c>
      <c r="H36">
        <v>10955658</v>
      </c>
      <c r="I36">
        <v>127013870</v>
      </c>
      <c r="J36">
        <v>260072252</v>
      </c>
      <c r="K36">
        <v>88211484</v>
      </c>
    </row>
    <row r="37" spans="1:11" x14ac:dyDescent="0.25">
      <c r="A37">
        <v>2048</v>
      </c>
      <c r="B37">
        <v>20000</v>
      </c>
      <c r="C37" t="s">
        <v>0</v>
      </c>
      <c r="D37" t="s">
        <v>1</v>
      </c>
      <c r="E37">
        <v>1</v>
      </c>
      <c r="F37">
        <v>11111</v>
      </c>
      <c r="G37">
        <v>320845069</v>
      </c>
      <c r="H37">
        <v>12664921</v>
      </c>
      <c r="I37">
        <v>116061679</v>
      </c>
      <c r="J37">
        <v>283072730</v>
      </c>
      <c r="K37">
        <v>82792071</v>
      </c>
    </row>
    <row r="38" spans="1:11" x14ac:dyDescent="0.25">
      <c r="A38">
        <v>2048</v>
      </c>
      <c r="B38">
        <v>20000</v>
      </c>
      <c r="C38" t="s">
        <v>0</v>
      </c>
      <c r="D38" t="s">
        <v>1</v>
      </c>
      <c r="E38">
        <v>1</v>
      </c>
      <c r="F38">
        <v>11111</v>
      </c>
      <c r="G38">
        <v>310085077</v>
      </c>
      <c r="H38">
        <v>10559984</v>
      </c>
      <c r="I38">
        <v>104810745</v>
      </c>
      <c r="J38">
        <v>245755802</v>
      </c>
      <c r="K38">
        <v>104639017</v>
      </c>
    </row>
    <row r="39" spans="1:11" x14ac:dyDescent="0.25">
      <c r="A39">
        <v>2048</v>
      </c>
      <c r="B39">
        <v>20000</v>
      </c>
      <c r="C39" t="s">
        <v>0</v>
      </c>
      <c r="D39" t="s">
        <v>1</v>
      </c>
      <c r="E39">
        <v>1</v>
      </c>
      <c r="F39">
        <v>11111</v>
      </c>
      <c r="G39">
        <v>303978709</v>
      </c>
      <c r="H39">
        <v>10974691</v>
      </c>
      <c r="I39">
        <v>105972592</v>
      </c>
      <c r="J39">
        <v>285472897</v>
      </c>
      <c r="K39">
        <v>86567949</v>
      </c>
    </row>
    <row r="40" spans="1:11" x14ac:dyDescent="0.25">
      <c r="A40">
        <v>2048</v>
      </c>
      <c r="B40">
        <v>20000</v>
      </c>
      <c r="C40" t="s">
        <v>0</v>
      </c>
      <c r="D40" t="s">
        <v>1</v>
      </c>
      <c r="E40">
        <v>1</v>
      </c>
      <c r="F40">
        <v>11111</v>
      </c>
      <c r="G40">
        <v>340767369</v>
      </c>
      <c r="H40">
        <v>10126225</v>
      </c>
      <c r="I40">
        <v>110976212</v>
      </c>
      <c r="J40">
        <v>248895879</v>
      </c>
      <c r="K40">
        <v>135757610</v>
      </c>
    </row>
    <row r="41" spans="1:11" x14ac:dyDescent="0.25">
      <c r="A41">
        <v>2048</v>
      </c>
      <c r="B41">
        <v>30000</v>
      </c>
      <c r="C41" t="s">
        <v>0</v>
      </c>
      <c r="D41" t="s">
        <v>1</v>
      </c>
      <c r="E41">
        <v>1</v>
      </c>
      <c r="F41">
        <v>11111</v>
      </c>
      <c r="G41">
        <v>387455321</v>
      </c>
      <c r="H41">
        <v>14537461</v>
      </c>
      <c r="I41">
        <v>135921353</v>
      </c>
      <c r="J41">
        <v>351045000</v>
      </c>
      <c r="K41">
        <v>39225545</v>
      </c>
    </row>
    <row r="42" spans="1:11" x14ac:dyDescent="0.25">
      <c r="A42">
        <v>2048</v>
      </c>
      <c r="B42">
        <v>30000</v>
      </c>
      <c r="C42" t="s">
        <v>0</v>
      </c>
      <c r="D42" t="s">
        <v>1</v>
      </c>
      <c r="E42">
        <v>1</v>
      </c>
      <c r="F42">
        <v>11111</v>
      </c>
      <c r="G42">
        <v>452448407</v>
      </c>
      <c r="H42">
        <v>13528595</v>
      </c>
      <c r="I42">
        <v>98411536</v>
      </c>
      <c r="J42">
        <v>362155256</v>
      </c>
      <c r="K42">
        <v>69359793</v>
      </c>
    </row>
    <row r="43" spans="1:11" x14ac:dyDescent="0.25">
      <c r="A43">
        <v>2048</v>
      </c>
      <c r="B43">
        <v>30000</v>
      </c>
      <c r="C43" t="s">
        <v>0</v>
      </c>
      <c r="D43" t="s">
        <v>1</v>
      </c>
      <c r="E43">
        <v>1</v>
      </c>
      <c r="F43">
        <v>11111</v>
      </c>
      <c r="G43">
        <v>353791291</v>
      </c>
      <c r="H43">
        <v>16407793</v>
      </c>
      <c r="I43">
        <v>111074151</v>
      </c>
      <c r="J43">
        <v>351864033</v>
      </c>
      <c r="K43">
        <v>47088006</v>
      </c>
    </row>
    <row r="44" spans="1:11" x14ac:dyDescent="0.25">
      <c r="A44">
        <v>2048</v>
      </c>
      <c r="B44">
        <v>30000</v>
      </c>
      <c r="C44" t="s">
        <v>0</v>
      </c>
      <c r="D44" t="s">
        <v>1</v>
      </c>
      <c r="E44">
        <v>1</v>
      </c>
      <c r="F44">
        <v>11111</v>
      </c>
      <c r="G44">
        <v>397907618</v>
      </c>
      <c r="H44">
        <v>14684013</v>
      </c>
      <c r="I44">
        <v>143686295</v>
      </c>
      <c r="J44">
        <v>369623497</v>
      </c>
      <c r="K44">
        <v>40515977</v>
      </c>
    </row>
    <row r="45" spans="1:11" x14ac:dyDescent="0.25">
      <c r="A45">
        <v>2048</v>
      </c>
      <c r="B45">
        <v>30000</v>
      </c>
      <c r="C45" t="s">
        <v>0</v>
      </c>
      <c r="D45" t="s">
        <v>1</v>
      </c>
      <c r="E45">
        <v>1</v>
      </c>
      <c r="F45">
        <v>11111</v>
      </c>
      <c r="G45">
        <v>361247659</v>
      </c>
      <c r="H45">
        <v>15274017</v>
      </c>
      <c r="I45">
        <v>118597100</v>
      </c>
      <c r="J45">
        <v>402396031</v>
      </c>
      <c r="K45">
        <v>50380576</v>
      </c>
    </row>
    <row r="46" spans="1:11" x14ac:dyDescent="0.25">
      <c r="A46">
        <v>2048</v>
      </c>
      <c r="B46">
        <v>50000</v>
      </c>
      <c r="C46" t="s">
        <v>0</v>
      </c>
      <c r="D46" t="s">
        <v>1</v>
      </c>
      <c r="E46">
        <v>1</v>
      </c>
      <c r="F46">
        <v>11111</v>
      </c>
      <c r="G46">
        <v>426291535</v>
      </c>
      <c r="H46">
        <v>20850853</v>
      </c>
      <c r="I46">
        <v>201286421</v>
      </c>
      <c r="J46">
        <v>1010070286</v>
      </c>
      <c r="K46">
        <v>53133761</v>
      </c>
    </row>
    <row r="47" spans="1:11" x14ac:dyDescent="0.25">
      <c r="A47">
        <v>2048</v>
      </c>
      <c r="B47">
        <v>50000</v>
      </c>
      <c r="C47" t="s">
        <v>0</v>
      </c>
      <c r="D47" t="s">
        <v>1</v>
      </c>
      <c r="E47">
        <v>1</v>
      </c>
      <c r="F47">
        <v>11111</v>
      </c>
      <c r="G47">
        <v>500931806</v>
      </c>
      <c r="H47">
        <v>21041655</v>
      </c>
      <c r="I47">
        <v>113351336</v>
      </c>
      <c r="J47">
        <v>1029431552</v>
      </c>
      <c r="K47">
        <v>46918001</v>
      </c>
    </row>
    <row r="48" spans="1:11" x14ac:dyDescent="0.25">
      <c r="A48">
        <v>2048</v>
      </c>
      <c r="B48">
        <v>50000</v>
      </c>
      <c r="C48" t="s">
        <v>0</v>
      </c>
      <c r="D48" t="s">
        <v>1</v>
      </c>
      <c r="E48">
        <v>1</v>
      </c>
      <c r="F48">
        <v>11111</v>
      </c>
      <c r="G48">
        <v>402296101</v>
      </c>
      <c r="H48">
        <v>26415096</v>
      </c>
      <c r="I48">
        <v>134650690</v>
      </c>
      <c r="J48">
        <v>1012523822</v>
      </c>
      <c r="K48">
        <v>41015706</v>
      </c>
    </row>
    <row r="49" spans="1:11" x14ac:dyDescent="0.25">
      <c r="A49">
        <v>2048</v>
      </c>
      <c r="B49">
        <v>50000</v>
      </c>
      <c r="C49" t="s">
        <v>0</v>
      </c>
      <c r="D49" t="s">
        <v>1</v>
      </c>
      <c r="E49">
        <v>1</v>
      </c>
      <c r="F49">
        <v>11111</v>
      </c>
      <c r="G49">
        <v>423792336</v>
      </c>
      <c r="H49">
        <v>19930879</v>
      </c>
      <c r="I49">
        <v>172234780</v>
      </c>
      <c r="J49">
        <v>1076203972</v>
      </c>
      <c r="K49">
        <v>38634236</v>
      </c>
    </row>
    <row r="50" spans="1:11" x14ac:dyDescent="0.25">
      <c r="A50">
        <v>2048</v>
      </c>
      <c r="B50">
        <v>50000</v>
      </c>
      <c r="C50" t="s">
        <v>0</v>
      </c>
      <c r="D50" t="s">
        <v>1</v>
      </c>
      <c r="E50">
        <v>1</v>
      </c>
      <c r="F50">
        <v>11111</v>
      </c>
      <c r="G50">
        <v>427188494</v>
      </c>
      <c r="H50">
        <v>22238364</v>
      </c>
      <c r="I50">
        <v>132848487</v>
      </c>
      <c r="J50">
        <v>1046003467</v>
      </c>
      <c r="K50">
        <v>38339323</v>
      </c>
    </row>
    <row r="51" spans="1:11" x14ac:dyDescent="0.25">
      <c r="A51">
        <v>2048</v>
      </c>
      <c r="B51">
        <v>75000</v>
      </c>
      <c r="C51" t="s">
        <v>0</v>
      </c>
      <c r="D51" t="s">
        <v>1</v>
      </c>
      <c r="E51">
        <v>1</v>
      </c>
      <c r="F51">
        <v>11111</v>
      </c>
      <c r="G51">
        <v>583140051</v>
      </c>
      <c r="H51">
        <v>26850752</v>
      </c>
      <c r="I51">
        <v>122347579</v>
      </c>
      <c r="J51">
        <v>1762742669</v>
      </c>
      <c r="K51">
        <v>61935678</v>
      </c>
    </row>
    <row r="52" spans="1:11" x14ac:dyDescent="0.25">
      <c r="A52">
        <v>2048</v>
      </c>
      <c r="B52">
        <v>75000</v>
      </c>
      <c r="C52" t="s">
        <v>0</v>
      </c>
      <c r="D52" t="s">
        <v>1</v>
      </c>
      <c r="E52">
        <v>1</v>
      </c>
      <c r="F52">
        <v>11111</v>
      </c>
      <c r="G52">
        <v>581701336</v>
      </c>
      <c r="H52">
        <v>28328059</v>
      </c>
      <c r="I52">
        <v>159688279</v>
      </c>
      <c r="J52">
        <v>1510326039</v>
      </c>
      <c r="K52">
        <v>40154461</v>
      </c>
    </row>
    <row r="53" spans="1:11" x14ac:dyDescent="0.25">
      <c r="A53">
        <v>2048</v>
      </c>
      <c r="B53">
        <v>75000</v>
      </c>
      <c r="C53" t="s">
        <v>0</v>
      </c>
      <c r="D53" t="s">
        <v>1</v>
      </c>
      <c r="E53">
        <v>1</v>
      </c>
      <c r="F53">
        <v>11111</v>
      </c>
      <c r="G53">
        <v>535618726</v>
      </c>
      <c r="H53">
        <v>26105269</v>
      </c>
      <c r="I53">
        <v>161554406</v>
      </c>
      <c r="J53">
        <v>1634320165</v>
      </c>
      <c r="K53">
        <v>33968215</v>
      </c>
    </row>
    <row r="54" spans="1:11" x14ac:dyDescent="0.25">
      <c r="A54">
        <v>2048</v>
      </c>
      <c r="B54">
        <v>75000</v>
      </c>
      <c r="C54" t="s">
        <v>0</v>
      </c>
      <c r="D54" t="s">
        <v>1</v>
      </c>
      <c r="E54">
        <v>1</v>
      </c>
      <c r="F54">
        <v>11111</v>
      </c>
      <c r="G54">
        <v>541163940</v>
      </c>
      <c r="H54">
        <v>27256956</v>
      </c>
      <c r="I54">
        <v>164057974</v>
      </c>
      <c r="J54">
        <v>1641279457</v>
      </c>
      <c r="K54">
        <v>39664388</v>
      </c>
    </row>
    <row r="55" spans="1:11" x14ac:dyDescent="0.25">
      <c r="A55">
        <v>2048</v>
      </c>
      <c r="B55">
        <v>75000</v>
      </c>
      <c r="C55" t="s">
        <v>0</v>
      </c>
      <c r="D55" t="s">
        <v>1</v>
      </c>
      <c r="E55">
        <v>1</v>
      </c>
      <c r="F55">
        <v>11111</v>
      </c>
      <c r="G55">
        <v>540790592</v>
      </c>
      <c r="H55">
        <v>30350636</v>
      </c>
      <c r="I55">
        <v>166580203</v>
      </c>
      <c r="J55">
        <v>1584237037</v>
      </c>
      <c r="K55">
        <v>42613863</v>
      </c>
    </row>
    <row r="56" spans="1:11" x14ac:dyDescent="0.25">
      <c r="A56">
        <v>2048</v>
      </c>
      <c r="B56">
        <v>100000</v>
      </c>
      <c r="C56" t="s">
        <v>0</v>
      </c>
      <c r="D56" t="s">
        <v>1</v>
      </c>
      <c r="E56">
        <v>1</v>
      </c>
      <c r="F56">
        <v>11112</v>
      </c>
      <c r="G56">
        <v>732649198</v>
      </c>
      <c r="H56">
        <v>37800921</v>
      </c>
      <c r="I56">
        <v>155494662</v>
      </c>
      <c r="J56">
        <v>1900734392</v>
      </c>
      <c r="K56">
        <v>91314746</v>
      </c>
    </row>
    <row r="57" spans="1:11" x14ac:dyDescent="0.25">
      <c r="A57">
        <v>2048</v>
      </c>
      <c r="B57">
        <v>100000</v>
      </c>
      <c r="C57" t="s">
        <v>0</v>
      </c>
      <c r="D57" t="s">
        <v>1</v>
      </c>
      <c r="E57">
        <v>1</v>
      </c>
      <c r="F57">
        <v>11112</v>
      </c>
      <c r="G57">
        <v>827521207</v>
      </c>
      <c r="H57">
        <v>35994896</v>
      </c>
      <c r="I57">
        <v>128507900</v>
      </c>
      <c r="J57">
        <v>1717660650</v>
      </c>
      <c r="K57">
        <v>89931409</v>
      </c>
    </row>
    <row r="58" spans="1:11" x14ac:dyDescent="0.25">
      <c r="A58">
        <v>2048</v>
      </c>
      <c r="B58">
        <v>100000</v>
      </c>
      <c r="C58" t="s">
        <v>0</v>
      </c>
      <c r="D58" t="s">
        <v>1</v>
      </c>
      <c r="E58">
        <v>1</v>
      </c>
      <c r="F58">
        <v>11112</v>
      </c>
      <c r="G58">
        <v>715036841</v>
      </c>
      <c r="H58">
        <v>42818821</v>
      </c>
      <c r="I58">
        <v>148626871</v>
      </c>
      <c r="J58">
        <v>1939112717</v>
      </c>
      <c r="K58">
        <v>77195831</v>
      </c>
    </row>
    <row r="59" spans="1:11" x14ac:dyDescent="0.25">
      <c r="A59">
        <v>2048</v>
      </c>
      <c r="B59">
        <v>100000</v>
      </c>
      <c r="C59" t="s">
        <v>0</v>
      </c>
      <c r="D59" t="s">
        <v>1</v>
      </c>
      <c r="E59">
        <v>1</v>
      </c>
      <c r="F59">
        <v>11112</v>
      </c>
      <c r="G59">
        <v>816248413</v>
      </c>
      <c r="H59">
        <v>36516799</v>
      </c>
      <c r="I59">
        <v>145610333</v>
      </c>
      <c r="J59">
        <v>1684977855</v>
      </c>
      <c r="K59">
        <v>90623535</v>
      </c>
    </row>
    <row r="60" spans="1:11" x14ac:dyDescent="0.25">
      <c r="A60">
        <v>2048</v>
      </c>
      <c r="B60">
        <v>100000</v>
      </c>
      <c r="C60" t="s">
        <v>0</v>
      </c>
      <c r="D60" t="s">
        <v>1</v>
      </c>
      <c r="E60">
        <v>1</v>
      </c>
      <c r="F60">
        <v>11112</v>
      </c>
      <c r="G60">
        <v>703883057</v>
      </c>
      <c r="H60">
        <v>39346469</v>
      </c>
      <c r="I60">
        <v>169718679</v>
      </c>
      <c r="J60">
        <v>1760695782</v>
      </c>
      <c r="K60">
        <v>58470300</v>
      </c>
    </row>
    <row r="61" spans="1:11" x14ac:dyDescent="0.25">
      <c r="A61">
        <v>2048</v>
      </c>
      <c r="B61">
        <v>200000</v>
      </c>
      <c r="C61" t="s">
        <v>0</v>
      </c>
      <c r="D61" t="s">
        <v>1</v>
      </c>
      <c r="E61">
        <v>1</v>
      </c>
      <c r="F61">
        <v>111111</v>
      </c>
      <c r="G61">
        <v>1263580368</v>
      </c>
      <c r="H61">
        <v>63691904</v>
      </c>
      <c r="I61">
        <v>616883966</v>
      </c>
      <c r="J61">
        <v>2632718036</v>
      </c>
      <c r="K61">
        <v>2256718432</v>
      </c>
    </row>
    <row r="62" spans="1:11" x14ac:dyDescent="0.25">
      <c r="A62">
        <v>2048</v>
      </c>
      <c r="B62">
        <v>200000</v>
      </c>
      <c r="C62" t="s">
        <v>0</v>
      </c>
      <c r="D62" t="s">
        <v>1</v>
      </c>
      <c r="E62">
        <v>1</v>
      </c>
      <c r="F62">
        <v>111111</v>
      </c>
      <c r="G62">
        <v>1219157590</v>
      </c>
      <c r="H62">
        <v>81588058</v>
      </c>
      <c r="I62">
        <v>729070488</v>
      </c>
      <c r="J62">
        <v>2498393500</v>
      </c>
      <c r="K62">
        <v>2010717802</v>
      </c>
    </row>
    <row r="63" spans="1:11" x14ac:dyDescent="0.25">
      <c r="A63">
        <v>2048</v>
      </c>
      <c r="B63">
        <v>200000</v>
      </c>
      <c r="C63" t="s">
        <v>0</v>
      </c>
      <c r="D63" t="s">
        <v>1</v>
      </c>
      <c r="E63">
        <v>1</v>
      </c>
      <c r="F63">
        <v>111111</v>
      </c>
      <c r="G63">
        <v>1159238835</v>
      </c>
      <c r="H63">
        <v>61518162</v>
      </c>
      <c r="I63">
        <v>399305786</v>
      </c>
      <c r="J63">
        <v>2573702930</v>
      </c>
      <c r="K63">
        <v>1611787278</v>
      </c>
    </row>
    <row r="64" spans="1:11" x14ac:dyDescent="0.25">
      <c r="A64">
        <v>2048</v>
      </c>
      <c r="B64">
        <v>200000</v>
      </c>
      <c r="C64" t="s">
        <v>0</v>
      </c>
      <c r="D64" t="s">
        <v>1</v>
      </c>
      <c r="E64">
        <v>1</v>
      </c>
      <c r="F64">
        <v>111111</v>
      </c>
      <c r="G64">
        <v>1249921147</v>
      </c>
      <c r="H64">
        <v>59918034</v>
      </c>
      <c r="I64">
        <v>424311861</v>
      </c>
      <c r="J64">
        <v>2416687128</v>
      </c>
      <c r="K64">
        <v>2344992172</v>
      </c>
    </row>
    <row r="65" spans="1:11" x14ac:dyDescent="0.25">
      <c r="A65">
        <v>2048</v>
      </c>
      <c r="B65">
        <v>200000</v>
      </c>
      <c r="C65" t="s">
        <v>0</v>
      </c>
      <c r="D65" t="s">
        <v>1</v>
      </c>
      <c r="E65">
        <v>1</v>
      </c>
      <c r="F65">
        <v>111111</v>
      </c>
      <c r="G65">
        <v>1162946709</v>
      </c>
      <c r="H65">
        <v>58678845</v>
      </c>
      <c r="I65">
        <v>474101360</v>
      </c>
      <c r="J65">
        <v>2381158759</v>
      </c>
      <c r="K65">
        <v>2216415672</v>
      </c>
    </row>
    <row r="66" spans="1:11" x14ac:dyDescent="0.25">
      <c r="A66">
        <v>2048</v>
      </c>
      <c r="B66">
        <v>250000</v>
      </c>
      <c r="C66" t="s">
        <v>0</v>
      </c>
      <c r="D66" t="s">
        <v>1</v>
      </c>
      <c r="E66">
        <v>1</v>
      </c>
      <c r="F66">
        <v>111111</v>
      </c>
      <c r="G66">
        <v>1904068031</v>
      </c>
      <c r="H66">
        <v>74999955</v>
      </c>
      <c r="I66">
        <v>2609429867</v>
      </c>
      <c r="J66">
        <v>2369311805</v>
      </c>
      <c r="K66">
        <v>668159145</v>
      </c>
    </row>
    <row r="67" spans="1:11" x14ac:dyDescent="0.25">
      <c r="A67">
        <v>2048</v>
      </c>
      <c r="B67">
        <v>250000</v>
      </c>
      <c r="C67" t="s">
        <v>0</v>
      </c>
      <c r="D67" t="s">
        <v>1</v>
      </c>
      <c r="E67">
        <v>1</v>
      </c>
      <c r="F67">
        <v>111111</v>
      </c>
      <c r="G67">
        <v>2007913007</v>
      </c>
      <c r="H67">
        <v>76350222</v>
      </c>
      <c r="I67">
        <v>2318653487</v>
      </c>
      <c r="J67">
        <v>2572210228</v>
      </c>
      <c r="K67">
        <v>450291843</v>
      </c>
    </row>
    <row r="68" spans="1:11" x14ac:dyDescent="0.25">
      <c r="A68">
        <v>2048</v>
      </c>
      <c r="B68">
        <v>250000</v>
      </c>
      <c r="C68" t="s">
        <v>0</v>
      </c>
      <c r="D68" t="s">
        <v>1</v>
      </c>
      <c r="E68">
        <v>1</v>
      </c>
      <c r="F68">
        <v>111111</v>
      </c>
      <c r="G68">
        <v>2094318420</v>
      </c>
      <c r="H68">
        <v>76078259</v>
      </c>
      <c r="I68">
        <v>2107962205</v>
      </c>
      <c r="J68">
        <v>2425527150</v>
      </c>
      <c r="K68">
        <v>549549258</v>
      </c>
    </row>
    <row r="69" spans="1:11" x14ac:dyDescent="0.25">
      <c r="A69">
        <v>2048</v>
      </c>
      <c r="B69">
        <v>250000</v>
      </c>
      <c r="C69" t="s">
        <v>0</v>
      </c>
      <c r="D69" t="s">
        <v>1</v>
      </c>
      <c r="E69">
        <v>1</v>
      </c>
      <c r="F69">
        <v>111111</v>
      </c>
      <c r="G69">
        <v>2140172209</v>
      </c>
      <c r="H69">
        <v>78158987</v>
      </c>
      <c r="I69">
        <v>2558467789</v>
      </c>
      <c r="J69">
        <v>2631410765</v>
      </c>
      <c r="K69">
        <v>469606872</v>
      </c>
    </row>
    <row r="70" spans="1:11" x14ac:dyDescent="0.25">
      <c r="A70">
        <v>2048</v>
      </c>
      <c r="B70">
        <v>250000</v>
      </c>
      <c r="C70" t="s">
        <v>0</v>
      </c>
      <c r="D70" t="s">
        <v>1</v>
      </c>
      <c r="E70">
        <v>1</v>
      </c>
      <c r="F70">
        <v>111111</v>
      </c>
      <c r="G70">
        <v>2392143873</v>
      </c>
      <c r="H70">
        <v>81192723</v>
      </c>
      <c r="I70">
        <v>2145041259</v>
      </c>
      <c r="J70">
        <v>2833365448</v>
      </c>
      <c r="K70">
        <v>565501991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5D7D-664E-4DDA-98BE-FB74C2F2F93F}">
  <sheetPr codeName="List1"/>
  <dimension ref="A1:BS147"/>
  <sheetViews>
    <sheetView topLeftCell="B1" workbookViewId="0">
      <selection activeCell="B8" sqref="B8"/>
    </sheetView>
  </sheetViews>
  <sheetFormatPr defaultColWidth="13.140625" defaultRowHeight="15" x14ac:dyDescent="0.25"/>
  <cols>
    <col min="8" max="8" width="16.28515625" bestFit="1" customWidth="1"/>
  </cols>
  <sheetData>
    <row r="1" spans="1:71" x14ac:dyDescent="0.25">
      <c r="B1">
        <v>100</v>
      </c>
      <c r="C1">
        <v>100</v>
      </c>
      <c r="D1">
        <v>100</v>
      </c>
      <c r="E1">
        <v>100</v>
      </c>
      <c r="F1">
        <v>100</v>
      </c>
      <c r="G1">
        <v>500</v>
      </c>
      <c r="H1">
        <v>500</v>
      </c>
      <c r="I1">
        <v>500</v>
      </c>
      <c r="J1">
        <v>500</v>
      </c>
      <c r="K1">
        <v>500</v>
      </c>
      <c r="L1">
        <v>1000</v>
      </c>
      <c r="M1">
        <v>1000</v>
      </c>
      <c r="N1">
        <v>1000</v>
      </c>
      <c r="O1">
        <v>1000</v>
      </c>
      <c r="P1">
        <v>1000</v>
      </c>
      <c r="Q1">
        <v>2000</v>
      </c>
      <c r="R1">
        <v>2000</v>
      </c>
      <c r="S1">
        <v>2000</v>
      </c>
      <c r="T1">
        <v>2000</v>
      </c>
      <c r="U1">
        <v>2000</v>
      </c>
      <c r="V1">
        <v>5000</v>
      </c>
      <c r="W1">
        <v>5000</v>
      </c>
      <c r="X1">
        <v>5000</v>
      </c>
      <c r="Y1">
        <v>5000</v>
      </c>
      <c r="Z1">
        <v>5000</v>
      </c>
      <c r="AA1">
        <v>7500</v>
      </c>
      <c r="AB1">
        <v>7500</v>
      </c>
      <c r="AC1">
        <v>7500</v>
      </c>
      <c r="AD1">
        <v>7500</v>
      </c>
      <c r="AE1">
        <v>7500</v>
      </c>
      <c r="AF1">
        <v>10000</v>
      </c>
      <c r="AG1">
        <v>10000</v>
      </c>
      <c r="AH1">
        <v>10000</v>
      </c>
      <c r="AI1">
        <v>10000</v>
      </c>
      <c r="AJ1">
        <v>10000</v>
      </c>
      <c r="AK1">
        <v>20000</v>
      </c>
      <c r="AL1">
        <v>20000</v>
      </c>
      <c r="AM1">
        <v>20000</v>
      </c>
      <c r="AN1">
        <v>20000</v>
      </c>
      <c r="AO1">
        <v>20000</v>
      </c>
      <c r="AP1">
        <v>30000</v>
      </c>
      <c r="AQ1">
        <v>30000</v>
      </c>
      <c r="AR1">
        <v>30000</v>
      </c>
      <c r="AS1">
        <v>30000</v>
      </c>
      <c r="AT1">
        <v>30000</v>
      </c>
      <c r="AU1">
        <v>50000</v>
      </c>
      <c r="AV1">
        <v>50000</v>
      </c>
      <c r="AW1">
        <v>50000</v>
      </c>
      <c r="AX1">
        <v>50000</v>
      </c>
      <c r="AY1">
        <v>50000</v>
      </c>
      <c r="AZ1">
        <v>75000</v>
      </c>
      <c r="BA1">
        <v>75000</v>
      </c>
      <c r="BB1">
        <v>75000</v>
      </c>
      <c r="BC1">
        <v>75000</v>
      </c>
      <c r="BD1">
        <v>75000</v>
      </c>
      <c r="BE1">
        <v>100000</v>
      </c>
      <c r="BF1">
        <v>100000</v>
      </c>
      <c r="BG1">
        <v>100000</v>
      </c>
      <c r="BH1">
        <v>100000</v>
      </c>
      <c r="BI1">
        <v>100000</v>
      </c>
      <c r="BJ1">
        <v>200000</v>
      </c>
      <c r="BK1">
        <v>200000</v>
      </c>
      <c r="BL1">
        <v>200000</v>
      </c>
      <c r="BM1">
        <v>200000</v>
      </c>
      <c r="BN1">
        <v>200000</v>
      </c>
      <c r="BO1">
        <v>250000</v>
      </c>
      <c r="BP1">
        <v>250000</v>
      </c>
      <c r="BQ1">
        <v>250000</v>
      </c>
      <c r="BR1">
        <v>250000</v>
      </c>
      <c r="BS1">
        <v>250000</v>
      </c>
    </row>
    <row r="2" spans="1:71" x14ac:dyDescent="0.25">
      <c r="B2">
        <v>285182830</v>
      </c>
      <c r="C2">
        <v>285566849</v>
      </c>
      <c r="D2">
        <v>270687989</v>
      </c>
      <c r="E2">
        <v>292073505</v>
      </c>
      <c r="F2">
        <v>294900834</v>
      </c>
      <c r="G2">
        <v>316461201</v>
      </c>
      <c r="H2">
        <v>352586946</v>
      </c>
      <c r="I2">
        <v>308117229</v>
      </c>
      <c r="J2">
        <v>288064924</v>
      </c>
      <c r="K2">
        <v>310137935</v>
      </c>
      <c r="L2">
        <v>283271670</v>
      </c>
      <c r="M2">
        <v>294027073</v>
      </c>
      <c r="N2">
        <v>297362632</v>
      </c>
      <c r="O2">
        <v>307015556</v>
      </c>
      <c r="P2">
        <v>286956667</v>
      </c>
      <c r="Q2">
        <v>289498440</v>
      </c>
      <c r="R2">
        <v>256816239</v>
      </c>
      <c r="S2">
        <v>285821742</v>
      </c>
      <c r="T2">
        <v>294294334</v>
      </c>
      <c r="U2">
        <v>294458485</v>
      </c>
      <c r="V2">
        <v>275861746</v>
      </c>
      <c r="W2">
        <v>298931855</v>
      </c>
      <c r="X2">
        <v>347283023</v>
      </c>
      <c r="Y2">
        <v>314042615</v>
      </c>
      <c r="Z2">
        <v>305953816</v>
      </c>
      <c r="AA2">
        <v>326421562</v>
      </c>
      <c r="AB2">
        <v>328947072</v>
      </c>
      <c r="AC2">
        <v>338403238</v>
      </c>
      <c r="AD2">
        <v>316528997</v>
      </c>
      <c r="AE2">
        <v>310285907</v>
      </c>
      <c r="AF2">
        <v>311542710</v>
      </c>
      <c r="AG2">
        <v>265657272</v>
      </c>
      <c r="AH2">
        <v>324030881</v>
      </c>
      <c r="AI2">
        <v>282548777</v>
      </c>
      <c r="AJ2">
        <v>299260609</v>
      </c>
      <c r="AK2">
        <v>352332089</v>
      </c>
      <c r="AL2">
        <v>320845069</v>
      </c>
      <c r="AM2">
        <v>310085077</v>
      </c>
      <c r="AN2">
        <v>303978709</v>
      </c>
      <c r="AO2">
        <v>340767369</v>
      </c>
      <c r="AP2">
        <v>387455321</v>
      </c>
      <c r="AQ2">
        <v>452448407</v>
      </c>
      <c r="AR2">
        <v>353791291</v>
      </c>
      <c r="AS2">
        <v>397907618</v>
      </c>
      <c r="AT2">
        <v>361247659</v>
      </c>
      <c r="AU2">
        <v>426291535</v>
      </c>
      <c r="AV2">
        <v>500931806</v>
      </c>
      <c r="AW2">
        <v>402296101</v>
      </c>
      <c r="AX2">
        <v>423792336</v>
      </c>
      <c r="AY2">
        <v>427188494</v>
      </c>
      <c r="AZ2">
        <v>583140051</v>
      </c>
      <c r="BA2">
        <v>581701336</v>
      </c>
      <c r="BB2">
        <v>535618726</v>
      </c>
      <c r="BC2">
        <v>541163940</v>
      </c>
      <c r="BD2">
        <v>540790592</v>
      </c>
      <c r="BE2">
        <v>732649198</v>
      </c>
      <c r="BF2">
        <v>827521207</v>
      </c>
      <c r="BG2">
        <v>715036841</v>
      </c>
      <c r="BH2">
        <v>816248413</v>
      </c>
      <c r="BI2">
        <v>703883057</v>
      </c>
      <c r="BJ2">
        <v>1263580368</v>
      </c>
      <c r="BK2">
        <v>1219157590</v>
      </c>
      <c r="BL2">
        <v>1159238835</v>
      </c>
      <c r="BM2">
        <v>1249921147</v>
      </c>
      <c r="BN2">
        <v>1162946709</v>
      </c>
      <c r="BO2">
        <v>1904068031</v>
      </c>
      <c r="BP2">
        <v>2007913007</v>
      </c>
      <c r="BQ2">
        <v>2094318420</v>
      </c>
      <c r="BR2">
        <v>2140172209</v>
      </c>
      <c r="BS2">
        <v>2392143873</v>
      </c>
    </row>
    <row r="3" spans="1:71" x14ac:dyDescent="0.25">
      <c r="B3">
        <f t="shared" ref="B3:AY3" si="0">-4.938412107*10^(-18)*B1^4+5.857071577*10^(-13)*B1^3-1.787520802*10^(-8)*B1^2+3.501337106*10^(-4)*B1+30.04068442</f>
        <v>30.075519624193117</v>
      </c>
      <c r="C3">
        <f t="shared" si="0"/>
        <v>30.075519624193117</v>
      </c>
      <c r="D3">
        <f t="shared" si="0"/>
        <v>30.075519624193117</v>
      </c>
      <c r="E3">
        <f t="shared" si="0"/>
        <v>30.075519624193117</v>
      </c>
      <c r="F3">
        <f t="shared" si="0"/>
        <v>30.075519624193117</v>
      </c>
      <c r="G3">
        <f t="shared" si="0"/>
        <v>30.211355378038956</v>
      </c>
      <c r="H3">
        <f t="shared" si="0"/>
        <v>30.211355378038956</v>
      </c>
      <c r="I3">
        <f t="shared" si="0"/>
        <v>30.211355378038956</v>
      </c>
      <c r="J3">
        <f t="shared" si="0"/>
        <v>30.211355378038956</v>
      </c>
      <c r="K3">
        <f t="shared" si="0"/>
        <v>30.211355378038956</v>
      </c>
      <c r="L3">
        <f t="shared" si="0"/>
        <v>30.373523691325595</v>
      </c>
      <c r="M3">
        <f t="shared" si="0"/>
        <v>30.373523691325595</v>
      </c>
      <c r="N3">
        <f t="shared" si="0"/>
        <v>30.373523691325595</v>
      </c>
      <c r="O3">
        <f t="shared" si="0"/>
        <v>30.373523691325595</v>
      </c>
      <c r="P3">
        <f t="shared" si="0"/>
        <v>30.373523691325595</v>
      </c>
      <c r="Q3">
        <f t="shared" si="0"/>
        <v>30.674057651787891</v>
      </c>
      <c r="R3">
        <f t="shared" si="0"/>
        <v>30.674057651787891</v>
      </c>
      <c r="S3">
        <f t="shared" si="0"/>
        <v>30.674057651787891</v>
      </c>
      <c r="T3">
        <f t="shared" si="0"/>
        <v>30.674057651787891</v>
      </c>
      <c r="U3">
        <f t="shared" si="0"/>
        <v>30.674057651787891</v>
      </c>
      <c r="V3">
        <f t="shared" si="0"/>
        <v>31.414599659645628</v>
      </c>
      <c r="W3">
        <f t="shared" si="0"/>
        <v>31.414599659645628</v>
      </c>
      <c r="X3">
        <f t="shared" si="0"/>
        <v>31.414599659645628</v>
      </c>
      <c r="Y3">
        <f t="shared" si="0"/>
        <v>31.414599659645628</v>
      </c>
      <c r="Z3">
        <f t="shared" si="0"/>
        <v>31.414599659645628</v>
      </c>
      <c r="AA3">
        <f t="shared" si="0"/>
        <v>31.892676560972383</v>
      </c>
      <c r="AB3">
        <f t="shared" si="0"/>
        <v>31.892676560972383</v>
      </c>
      <c r="AC3">
        <f t="shared" si="0"/>
        <v>31.892676560972383</v>
      </c>
      <c r="AD3">
        <f t="shared" si="0"/>
        <v>31.892676560972383</v>
      </c>
      <c r="AE3">
        <f t="shared" si="0"/>
        <v>31.892676560972383</v>
      </c>
      <c r="AF3">
        <f t="shared" si="0"/>
        <v>32.290823760630005</v>
      </c>
      <c r="AG3">
        <f t="shared" si="0"/>
        <v>32.290823760630005</v>
      </c>
      <c r="AH3">
        <f t="shared" si="0"/>
        <v>32.290823760630005</v>
      </c>
      <c r="AI3">
        <f t="shared" si="0"/>
        <v>32.290823760630005</v>
      </c>
      <c r="AJ3">
        <f t="shared" si="0"/>
        <v>32.290823760630005</v>
      </c>
      <c r="AK3">
        <f t="shared" si="0"/>
        <v>33.78878674848</v>
      </c>
      <c r="AL3">
        <f t="shared" si="0"/>
        <v>33.78878674848</v>
      </c>
      <c r="AM3">
        <f t="shared" si="0"/>
        <v>33.78878674848</v>
      </c>
      <c r="AN3">
        <f t="shared" si="0"/>
        <v>33.78878674848</v>
      </c>
      <c r="AO3">
        <f t="shared" si="0"/>
        <v>33.78878674848</v>
      </c>
      <c r="AP3">
        <f t="shared" si="0"/>
        <v>36.270987971229999</v>
      </c>
      <c r="AQ3">
        <f t="shared" si="0"/>
        <v>36.270987971229999</v>
      </c>
      <c r="AR3">
        <f t="shared" si="0"/>
        <v>36.270987971229999</v>
      </c>
      <c r="AS3">
        <f t="shared" si="0"/>
        <v>36.270987971229999</v>
      </c>
      <c r="AT3">
        <f t="shared" si="0"/>
        <v>36.270987971229999</v>
      </c>
      <c r="AU3">
        <f t="shared" si="0"/>
        <v>45.207668943749994</v>
      </c>
      <c r="AV3">
        <f t="shared" si="0"/>
        <v>45.207668943749994</v>
      </c>
      <c r="AW3">
        <f t="shared" si="0"/>
        <v>45.207668943749994</v>
      </c>
      <c r="AX3">
        <f t="shared" si="0"/>
        <v>45.207668943749994</v>
      </c>
      <c r="AY3">
        <f t="shared" si="0"/>
        <v>45.207668943749994</v>
      </c>
    </row>
    <row r="4" spans="1:71" x14ac:dyDescent="0.25">
      <c r="B4">
        <f xml:space="preserve"> -3.633160094*10^(-10)*B1^4 + 3.010655377*10^(-5)*B1^3 - 6.485170915*10^(-1)*B1^2 + 5451.536758*B1 + 292221663.7</f>
        <v>292760362.27510715</v>
      </c>
      <c r="C4">
        <f t="shared" ref="C4:AY4" si="1" xml:space="preserve"> -3.633160094*10^(-10)*C1^4 + 3.010655377*10^(-5)*C1^3 - 6.485170915*10^(-1)*C1^2 + 5451.536758*C1 + 292221663.7</f>
        <v>292760362.27510715</v>
      </c>
      <c r="D4">
        <f t="shared" si="1"/>
        <v>292760362.27510715</v>
      </c>
      <c r="E4">
        <f t="shared" si="1"/>
        <v>292760362.27510715</v>
      </c>
      <c r="F4">
        <f t="shared" si="1"/>
        <v>292760362.27510715</v>
      </c>
      <c r="G4">
        <f t="shared" si="1"/>
        <v>294789043.41809565</v>
      </c>
      <c r="H4">
        <f t="shared" si="1"/>
        <v>294789043.41809565</v>
      </c>
      <c r="I4">
        <f t="shared" si="1"/>
        <v>294789043.41809565</v>
      </c>
      <c r="J4">
        <f t="shared" si="1"/>
        <v>294789043.41809565</v>
      </c>
      <c r="K4">
        <f t="shared" si="1"/>
        <v>294789043.41809565</v>
      </c>
      <c r="L4">
        <f t="shared" si="1"/>
        <v>297054426.60426056</v>
      </c>
      <c r="M4">
        <f t="shared" si="1"/>
        <v>297054426.60426056</v>
      </c>
      <c r="N4">
        <f t="shared" si="1"/>
        <v>297054426.60426056</v>
      </c>
      <c r="O4">
        <f t="shared" si="1"/>
        <v>297054426.60426056</v>
      </c>
      <c r="P4">
        <f t="shared" si="1"/>
        <v>297054426.60426056</v>
      </c>
      <c r="Q4">
        <f t="shared" si="1"/>
        <v>300765708.22400957</v>
      </c>
      <c r="R4">
        <f t="shared" si="1"/>
        <v>300765708.22400957</v>
      </c>
      <c r="S4">
        <f t="shared" si="1"/>
        <v>300765708.22400957</v>
      </c>
      <c r="T4">
        <f t="shared" si="1"/>
        <v>300765708.22400957</v>
      </c>
      <c r="U4">
        <f t="shared" si="1"/>
        <v>300765708.22400957</v>
      </c>
      <c r="V4">
        <f t="shared" si="1"/>
        <v>306802666.91787499</v>
      </c>
      <c r="W4">
        <f t="shared" si="1"/>
        <v>306802666.91787499</v>
      </c>
      <c r="X4">
        <f t="shared" si="1"/>
        <v>306802666.91787499</v>
      </c>
      <c r="Y4">
        <f t="shared" si="1"/>
        <v>306802666.91787499</v>
      </c>
      <c r="Z4">
        <f t="shared" si="1"/>
        <v>306802666.91787499</v>
      </c>
      <c r="AA4">
        <f t="shared" si="1"/>
        <v>308180750.79885155</v>
      </c>
      <c r="AB4">
        <f t="shared" si="1"/>
        <v>308180750.79885155</v>
      </c>
      <c r="AC4">
        <f t="shared" si="1"/>
        <v>308180750.79885155</v>
      </c>
      <c r="AD4">
        <f t="shared" si="1"/>
        <v>308180750.79885155</v>
      </c>
      <c r="AE4">
        <f t="shared" si="1"/>
        <v>308180750.79885155</v>
      </c>
      <c r="AF4">
        <f t="shared" si="1"/>
        <v>308358715.80599999</v>
      </c>
      <c r="AG4">
        <f t="shared" si="1"/>
        <v>308358715.80599999</v>
      </c>
      <c r="AH4">
        <f t="shared" si="1"/>
        <v>308358715.80599999</v>
      </c>
      <c r="AI4">
        <f t="shared" si="1"/>
        <v>308358715.80599999</v>
      </c>
      <c r="AJ4">
        <f t="shared" si="1"/>
        <v>308358715.80599999</v>
      </c>
      <c r="AK4">
        <f t="shared" si="1"/>
        <v>324567430.91600001</v>
      </c>
      <c r="AL4">
        <f t="shared" si="1"/>
        <v>324567430.91600001</v>
      </c>
      <c r="AM4">
        <f t="shared" si="1"/>
        <v>324567430.91600001</v>
      </c>
      <c r="AN4">
        <f t="shared" si="1"/>
        <v>324567430.91600001</v>
      </c>
      <c r="AO4">
        <f t="shared" si="1"/>
        <v>324567430.91600001</v>
      </c>
      <c r="AP4">
        <f t="shared" si="1"/>
        <v>390693368.26600003</v>
      </c>
      <c r="AQ4">
        <f t="shared" si="1"/>
        <v>390693368.26600003</v>
      </c>
      <c r="AR4">
        <f t="shared" si="1"/>
        <v>390693368.26600003</v>
      </c>
      <c r="AS4">
        <f t="shared" si="1"/>
        <v>390693368.26600003</v>
      </c>
      <c r="AT4">
        <f t="shared" si="1"/>
        <v>390693368.26600003</v>
      </c>
      <c r="AU4">
        <f t="shared" si="1"/>
        <v>436099935.3500005</v>
      </c>
      <c r="AV4">
        <f t="shared" si="1"/>
        <v>436099935.3500005</v>
      </c>
      <c r="AW4">
        <f t="shared" si="1"/>
        <v>436099935.3500005</v>
      </c>
      <c r="AX4">
        <f t="shared" si="1"/>
        <v>436099935.3500005</v>
      </c>
      <c r="AY4">
        <f t="shared" si="1"/>
        <v>436099935.3500005</v>
      </c>
    </row>
    <row r="5" spans="1:71" x14ac:dyDescent="0.25">
      <c r="AU5">
        <f t="shared" ref="AU5:BN5" si="2">6.522615822*10^(-12)*AU1^4 - 3.40168904*10^(-6)*AU1^3 + 6.069266668*10^(-1)*AU1^2 - 37279.99271*AU1 + 1167227804</f>
        <v>436100054.38750029</v>
      </c>
      <c r="AV5">
        <f t="shared" si="2"/>
        <v>436100054.38750029</v>
      </c>
      <c r="AW5">
        <f t="shared" si="2"/>
        <v>436100054.38750029</v>
      </c>
      <c r="AX5">
        <f t="shared" si="2"/>
        <v>436100054.38750029</v>
      </c>
      <c r="AY5">
        <f t="shared" si="2"/>
        <v>436100054.38750029</v>
      </c>
      <c r="AZ5">
        <f t="shared" si="2"/>
        <v>556482928.99296951</v>
      </c>
      <c r="BA5">
        <f t="shared" si="2"/>
        <v>556482928.99296951</v>
      </c>
      <c r="BB5">
        <f t="shared" si="2"/>
        <v>556482928.99296951</v>
      </c>
      <c r="BC5">
        <f t="shared" si="2"/>
        <v>556482928.99296951</v>
      </c>
      <c r="BD5">
        <f t="shared" si="2"/>
        <v>556482928.99296951</v>
      </c>
      <c r="BE5">
        <f t="shared" si="2"/>
        <v>759067743.20000124</v>
      </c>
      <c r="BF5">
        <f t="shared" si="2"/>
        <v>759067743.20000124</v>
      </c>
      <c r="BG5">
        <f t="shared" si="2"/>
        <v>759067743.20000124</v>
      </c>
      <c r="BH5">
        <f t="shared" si="2"/>
        <v>759067743.20000124</v>
      </c>
      <c r="BI5">
        <f t="shared" si="2"/>
        <v>759067743.20000124</v>
      </c>
      <c r="BJ5">
        <f t="shared" si="2"/>
        <v>1210968929.2000065</v>
      </c>
      <c r="BK5">
        <f t="shared" si="2"/>
        <v>1210968929.2000065</v>
      </c>
      <c r="BL5">
        <f t="shared" si="2"/>
        <v>1210968929.2000065</v>
      </c>
      <c r="BM5">
        <f t="shared" si="2"/>
        <v>1210968929.2000065</v>
      </c>
      <c r="BN5">
        <f t="shared" si="2"/>
        <v>1210968929.2000065</v>
      </c>
      <c r="BO5">
        <f t="shared" ref="BO5:BS5" si="3">6.522615822*10^(-12)*BO1^4 - 3.40168904*10^(-6)*BO1^3 + 6.069266668*10^(-1)*BO1^2 - 37279.99271*BO1 + 1167227804</f>
        <v>2107723106.1875114</v>
      </c>
      <c r="BP5">
        <f t="shared" si="3"/>
        <v>2107723106.1875114</v>
      </c>
      <c r="BQ5">
        <f t="shared" si="3"/>
        <v>2107723106.1875114</v>
      </c>
      <c r="BR5">
        <f t="shared" si="3"/>
        <v>2107723106.1875114</v>
      </c>
      <c r="BS5">
        <f t="shared" si="3"/>
        <v>2107723106.1875114</v>
      </c>
    </row>
    <row r="6" spans="1:71" x14ac:dyDescent="0.25">
      <c r="A6" s="3"/>
      <c r="B6" s="3"/>
      <c r="E6" s="3"/>
      <c r="F6" s="3" t="s">
        <v>3</v>
      </c>
      <c r="G6" s="3"/>
      <c r="H6" s="3"/>
    </row>
    <row r="7" spans="1:71" x14ac:dyDescent="0.25">
      <c r="A7" s="3"/>
      <c r="E7" s="3"/>
      <c r="F7" s="1" t="s">
        <v>2</v>
      </c>
      <c r="G7" s="3"/>
      <c r="H7" s="1"/>
    </row>
    <row r="8" spans="1:71" x14ac:dyDescent="0.25">
      <c r="A8" s="3"/>
      <c r="D8" s="3"/>
      <c r="E8" s="3"/>
      <c r="F8" s="3" t="s">
        <v>4</v>
      </c>
      <c r="G8" s="3"/>
      <c r="H8" s="3"/>
    </row>
    <row r="9" spans="1:71" x14ac:dyDescent="0.25">
      <c r="A9" s="3"/>
      <c r="B9">
        <v>100</v>
      </c>
      <c r="C9">
        <v>285182830</v>
      </c>
      <c r="D9" s="3"/>
      <c r="E9" s="3"/>
      <c r="F9" s="3" t="s">
        <v>5</v>
      </c>
      <c r="G9" s="3"/>
      <c r="H9" s="3"/>
    </row>
    <row r="10" spans="1:71" x14ac:dyDescent="0.25">
      <c r="A10" s="3"/>
      <c r="B10">
        <v>100</v>
      </c>
      <c r="C10">
        <v>285566849</v>
      </c>
      <c r="D10" s="3"/>
      <c r="E10" s="3"/>
      <c r="F10" s="1" t="s">
        <v>6</v>
      </c>
      <c r="G10" s="3"/>
      <c r="H10" s="3"/>
    </row>
    <row r="11" spans="1:71" x14ac:dyDescent="0.25">
      <c r="A11" s="3"/>
      <c r="B11">
        <v>100</v>
      </c>
      <c r="C11">
        <v>270687989</v>
      </c>
      <c r="D11" s="3"/>
      <c r="E11" s="3"/>
      <c r="F11" s="3" t="s">
        <v>7</v>
      </c>
      <c r="G11" s="3"/>
      <c r="H11" s="3"/>
    </row>
    <row r="12" spans="1:71" x14ac:dyDescent="0.25">
      <c r="A12" s="3"/>
      <c r="B12">
        <v>100</v>
      </c>
      <c r="C12">
        <v>292073505</v>
      </c>
      <c r="D12" s="3"/>
      <c r="E12" s="3"/>
      <c r="F12" s="3" t="s">
        <v>8</v>
      </c>
      <c r="G12" s="3"/>
      <c r="H12" s="3"/>
    </row>
    <row r="13" spans="1:71" x14ac:dyDescent="0.25">
      <c r="A13" s="3"/>
      <c r="B13">
        <v>100</v>
      </c>
      <c r="C13">
        <v>294900834</v>
      </c>
      <c r="D13" s="3"/>
      <c r="E13" s="3"/>
      <c r="F13" s="3"/>
      <c r="G13" s="3"/>
      <c r="H13" s="3"/>
    </row>
    <row r="14" spans="1:71" x14ac:dyDescent="0.25">
      <c r="A14" s="3"/>
      <c r="B14">
        <v>500</v>
      </c>
      <c r="C14">
        <v>316461201</v>
      </c>
      <c r="D14" s="3"/>
      <c r="E14" s="3"/>
      <c r="F14" s="3"/>
      <c r="G14" s="3"/>
      <c r="H14" s="3"/>
    </row>
    <row r="15" spans="1:71" x14ac:dyDescent="0.25">
      <c r="A15" s="3"/>
      <c r="B15">
        <v>500</v>
      </c>
      <c r="C15">
        <v>352586946</v>
      </c>
      <c r="D15" s="3"/>
      <c r="E15" s="3"/>
      <c r="F15" s="3"/>
      <c r="G15" s="3"/>
      <c r="H15" s="3"/>
    </row>
    <row r="16" spans="1:71" x14ac:dyDescent="0.25">
      <c r="A16" s="3"/>
      <c r="B16">
        <v>500</v>
      </c>
      <c r="C16">
        <v>308117229</v>
      </c>
      <c r="D16" s="3"/>
      <c r="E16" s="3"/>
      <c r="F16" s="3"/>
      <c r="G16" s="3"/>
      <c r="H16" s="3"/>
    </row>
    <row r="17" spans="1:8" x14ac:dyDescent="0.25">
      <c r="A17" s="3"/>
      <c r="B17">
        <v>500</v>
      </c>
      <c r="C17">
        <v>288064924</v>
      </c>
      <c r="D17" s="3"/>
      <c r="E17" s="3"/>
      <c r="F17" s="3"/>
      <c r="G17" s="3"/>
      <c r="H17" s="3"/>
    </row>
    <row r="18" spans="1:8" x14ac:dyDescent="0.25">
      <c r="A18" s="3"/>
      <c r="B18">
        <v>500</v>
      </c>
      <c r="C18">
        <v>310137935</v>
      </c>
      <c r="D18" s="3"/>
      <c r="E18" s="3"/>
      <c r="F18" s="3"/>
      <c r="G18" s="3"/>
      <c r="H18" s="3"/>
    </row>
    <row r="19" spans="1:8" x14ac:dyDescent="0.25">
      <c r="A19" s="3"/>
      <c r="B19">
        <v>1000</v>
      </c>
      <c r="C19">
        <v>283271670</v>
      </c>
      <c r="D19" s="3"/>
      <c r="E19" s="3"/>
      <c r="F19" s="3"/>
      <c r="G19" s="3"/>
      <c r="H19" s="3"/>
    </row>
    <row r="20" spans="1:8" x14ac:dyDescent="0.25">
      <c r="A20" s="3"/>
      <c r="B20">
        <v>1000</v>
      </c>
      <c r="C20">
        <v>294027073</v>
      </c>
      <c r="D20" s="3"/>
      <c r="E20" s="3"/>
      <c r="F20" s="3"/>
      <c r="G20" s="3"/>
      <c r="H20" s="3"/>
    </row>
    <row r="21" spans="1:8" x14ac:dyDescent="0.25">
      <c r="A21" s="3"/>
      <c r="B21">
        <v>1000</v>
      </c>
      <c r="C21">
        <v>297362632</v>
      </c>
      <c r="D21" s="3"/>
      <c r="E21" s="3"/>
      <c r="F21" s="3"/>
      <c r="G21" s="3"/>
      <c r="H21" s="3"/>
    </row>
    <row r="22" spans="1:8" x14ac:dyDescent="0.25">
      <c r="B22">
        <v>1000</v>
      </c>
      <c r="C22">
        <v>307015556</v>
      </c>
      <c r="D22" s="3"/>
    </row>
    <row r="23" spans="1:8" x14ac:dyDescent="0.25">
      <c r="B23">
        <v>1000</v>
      </c>
      <c r="C23">
        <v>286956667</v>
      </c>
      <c r="D23" s="3"/>
    </row>
    <row r="24" spans="1:8" x14ac:dyDescent="0.25">
      <c r="B24">
        <v>2000</v>
      </c>
      <c r="C24">
        <v>289498440</v>
      </c>
    </row>
    <row r="25" spans="1:8" x14ac:dyDescent="0.25">
      <c r="B25">
        <v>2000</v>
      </c>
      <c r="C25">
        <v>256816239</v>
      </c>
    </row>
    <row r="26" spans="1:8" x14ac:dyDescent="0.25">
      <c r="B26">
        <v>2000</v>
      </c>
      <c r="C26">
        <v>285821742</v>
      </c>
    </row>
    <row r="27" spans="1:8" x14ac:dyDescent="0.25">
      <c r="B27">
        <v>2000</v>
      </c>
      <c r="C27">
        <v>294294334</v>
      </c>
    </row>
    <row r="28" spans="1:8" x14ac:dyDescent="0.25">
      <c r="B28">
        <v>2000</v>
      </c>
      <c r="C28">
        <v>294458485</v>
      </c>
    </row>
    <row r="29" spans="1:8" x14ac:dyDescent="0.25">
      <c r="B29">
        <v>5000</v>
      </c>
      <c r="C29">
        <v>275861746</v>
      </c>
    </row>
    <row r="30" spans="1:8" x14ac:dyDescent="0.25">
      <c r="B30">
        <v>5000</v>
      </c>
      <c r="C30">
        <v>298931855</v>
      </c>
    </row>
    <row r="31" spans="1:8" x14ac:dyDescent="0.25">
      <c r="B31">
        <v>5000</v>
      </c>
      <c r="C31">
        <v>347283023</v>
      </c>
    </row>
    <row r="32" spans="1:8" x14ac:dyDescent="0.25">
      <c r="B32">
        <v>5000</v>
      </c>
      <c r="C32">
        <v>314042615</v>
      </c>
    </row>
    <row r="33" spans="2:15" x14ac:dyDescent="0.25">
      <c r="B33">
        <v>5000</v>
      </c>
      <c r="C33">
        <v>305953816</v>
      </c>
    </row>
    <row r="34" spans="2:15" x14ac:dyDescent="0.25">
      <c r="B34">
        <v>7500</v>
      </c>
      <c r="C34">
        <v>326421562</v>
      </c>
    </row>
    <row r="35" spans="2:15" x14ac:dyDescent="0.25">
      <c r="B35">
        <v>7500</v>
      </c>
      <c r="C35">
        <v>328947072</v>
      </c>
    </row>
    <row r="36" spans="2:15" x14ac:dyDescent="0.25">
      <c r="B36">
        <v>7500</v>
      </c>
      <c r="C36">
        <v>338403238</v>
      </c>
    </row>
    <row r="37" spans="2:15" x14ac:dyDescent="0.25">
      <c r="B37">
        <v>7500</v>
      </c>
      <c r="C37">
        <v>316528997</v>
      </c>
    </row>
    <row r="38" spans="2:15" x14ac:dyDescent="0.25">
      <c r="B38">
        <v>7500</v>
      </c>
      <c r="C38">
        <v>310285907</v>
      </c>
    </row>
    <row r="39" spans="2:15" x14ac:dyDescent="0.25">
      <c r="B39">
        <v>10000</v>
      </c>
      <c r="C39">
        <v>311542710</v>
      </c>
    </row>
    <row r="40" spans="2:15" x14ac:dyDescent="0.25">
      <c r="B40">
        <v>10000</v>
      </c>
      <c r="C40">
        <v>265657272</v>
      </c>
    </row>
    <row r="41" spans="2:15" x14ac:dyDescent="0.25">
      <c r="B41">
        <v>10000</v>
      </c>
      <c r="C41">
        <v>324030881</v>
      </c>
    </row>
    <row r="42" spans="2:15" x14ac:dyDescent="0.25">
      <c r="B42">
        <v>10000</v>
      </c>
      <c r="C42">
        <v>282548777</v>
      </c>
    </row>
    <row r="43" spans="2:15" x14ac:dyDescent="0.25">
      <c r="B43">
        <v>10000</v>
      </c>
      <c r="C43">
        <v>299260609</v>
      </c>
      <c r="O43">
        <v>7577532.2690000003</v>
      </c>
    </row>
    <row r="44" spans="2:15" x14ac:dyDescent="0.25">
      <c r="B44">
        <v>20000</v>
      </c>
      <c r="C44">
        <v>352332089</v>
      </c>
      <c r="O44">
        <v>7193513.2690000003</v>
      </c>
    </row>
    <row r="45" spans="2:15" x14ac:dyDescent="0.25">
      <c r="B45">
        <v>20000</v>
      </c>
      <c r="C45">
        <v>320845069</v>
      </c>
      <c r="O45">
        <v>22072373.27</v>
      </c>
    </row>
    <row r="46" spans="2:15" x14ac:dyDescent="0.25">
      <c r="B46">
        <v>20000</v>
      </c>
      <c r="C46">
        <v>310085077</v>
      </c>
      <c r="H46">
        <v>9808519.2589999996</v>
      </c>
      <c r="O46">
        <v>686857.26930000004</v>
      </c>
    </row>
    <row r="47" spans="2:15" x14ac:dyDescent="0.25">
      <c r="B47">
        <v>20000</v>
      </c>
      <c r="C47">
        <v>303978709</v>
      </c>
      <c r="H47">
        <v>64831751.740000002</v>
      </c>
      <c r="K47" s="5"/>
      <c r="L47" s="5"/>
      <c r="O47">
        <v>2140471.7310000001</v>
      </c>
    </row>
    <row r="48" spans="2:15" x14ac:dyDescent="0.25">
      <c r="B48">
        <v>20000</v>
      </c>
      <c r="C48">
        <v>340767369</v>
      </c>
      <c r="H48">
        <v>33803953.259999998</v>
      </c>
      <c r="K48" s="6"/>
      <c r="O48">
        <v>21672157.59</v>
      </c>
    </row>
    <row r="49" spans="2:15" x14ac:dyDescent="0.25">
      <c r="B49">
        <v>30000</v>
      </c>
      <c r="C49">
        <v>387455321</v>
      </c>
      <c r="H49">
        <v>12307718.26</v>
      </c>
      <c r="K49" s="5"/>
      <c r="L49" s="5"/>
      <c r="O49">
        <v>57797902.590000004</v>
      </c>
    </row>
    <row r="50" spans="2:15" x14ac:dyDescent="0.25">
      <c r="B50">
        <v>30000</v>
      </c>
      <c r="C50">
        <v>452448407</v>
      </c>
      <c r="H50">
        <v>8911560.2589999996</v>
      </c>
      <c r="K50" s="6"/>
      <c r="O50">
        <v>13328185.59</v>
      </c>
    </row>
    <row r="51" spans="2:15" x14ac:dyDescent="0.25">
      <c r="B51">
        <v>30000</v>
      </c>
      <c r="C51">
        <v>353791291</v>
      </c>
      <c r="H51">
        <v>26657122.109999999</v>
      </c>
      <c r="K51" s="5"/>
      <c r="L51" s="5"/>
      <c r="O51">
        <v>6724119.4119999995</v>
      </c>
    </row>
    <row r="52" spans="2:15" x14ac:dyDescent="0.25">
      <c r="B52">
        <v>30000</v>
      </c>
      <c r="C52">
        <v>397907618</v>
      </c>
      <c r="H52">
        <v>25218407.109999999</v>
      </c>
      <c r="K52" s="6"/>
      <c r="O52">
        <v>15348891.59</v>
      </c>
    </row>
    <row r="53" spans="2:15" x14ac:dyDescent="0.25">
      <c r="B53">
        <v>30000</v>
      </c>
      <c r="C53">
        <v>361247659</v>
      </c>
      <c r="H53">
        <v>20864202.890000001</v>
      </c>
      <c r="K53" s="5"/>
      <c r="L53" s="5"/>
      <c r="O53">
        <v>13782756.6</v>
      </c>
    </row>
    <row r="54" spans="2:15" x14ac:dyDescent="0.25">
      <c r="B54">
        <v>50000</v>
      </c>
      <c r="C54">
        <v>426291535</v>
      </c>
      <c r="H54">
        <v>15318988.890000001</v>
      </c>
      <c r="K54" s="6"/>
      <c r="O54">
        <v>3027353.5980000002</v>
      </c>
    </row>
    <row r="55" spans="2:15" x14ac:dyDescent="0.25">
      <c r="B55">
        <v>50000</v>
      </c>
      <c r="C55">
        <v>500931806</v>
      </c>
      <c r="H55">
        <v>15692336.890000001</v>
      </c>
      <c r="K55" s="5"/>
      <c r="L55" s="5"/>
      <c r="O55">
        <v>308205.40169999999</v>
      </c>
    </row>
    <row r="56" spans="2:15" x14ac:dyDescent="0.25">
      <c r="B56">
        <v>50000</v>
      </c>
      <c r="C56">
        <v>402296101</v>
      </c>
      <c r="H56">
        <v>26418545.120000001</v>
      </c>
      <c r="K56" s="6"/>
      <c r="O56">
        <v>9961129.4020000007</v>
      </c>
    </row>
    <row r="57" spans="2:15" x14ac:dyDescent="0.25">
      <c r="B57">
        <v>50000</v>
      </c>
      <c r="C57">
        <v>423792336</v>
      </c>
      <c r="H57">
        <v>68453463.879999995</v>
      </c>
      <c r="K57" s="5"/>
      <c r="L57" s="5"/>
      <c r="O57">
        <v>10097759.6</v>
      </c>
    </row>
    <row r="58" spans="2:15" x14ac:dyDescent="0.25">
      <c r="B58">
        <v>50000</v>
      </c>
      <c r="C58">
        <v>427188494</v>
      </c>
      <c r="H58">
        <v>44030902.119999997</v>
      </c>
      <c r="K58" s="6"/>
      <c r="O58">
        <v>11267268.220000001</v>
      </c>
    </row>
    <row r="59" spans="2:15" x14ac:dyDescent="0.25">
      <c r="H59">
        <v>57180669.880000003</v>
      </c>
      <c r="K59" s="5"/>
      <c r="L59" s="5"/>
      <c r="O59">
        <v>43949469.219999999</v>
      </c>
    </row>
    <row r="60" spans="2:15" x14ac:dyDescent="0.25">
      <c r="H60">
        <v>55184686.119999997</v>
      </c>
      <c r="K60" s="6"/>
      <c r="O60">
        <v>14943966.220000001</v>
      </c>
    </row>
    <row r="61" spans="2:15" x14ac:dyDescent="0.25">
      <c r="H61">
        <v>52611438.159999996</v>
      </c>
      <c r="K61" s="5"/>
      <c r="L61" s="5"/>
      <c r="O61">
        <v>6471374.2180000003</v>
      </c>
    </row>
    <row r="62" spans="2:15" x14ac:dyDescent="0.25">
      <c r="H62">
        <v>8188660.1629999997</v>
      </c>
      <c r="K62" s="6"/>
      <c r="O62">
        <v>6307223.2180000003</v>
      </c>
    </row>
    <row r="63" spans="2:15" x14ac:dyDescent="0.25">
      <c r="H63">
        <v>51730094.840000004</v>
      </c>
      <c r="K63" s="5"/>
      <c r="L63" s="5"/>
      <c r="O63">
        <v>30940920.91</v>
      </c>
    </row>
    <row r="64" spans="2:15" x14ac:dyDescent="0.25">
      <c r="H64">
        <v>38952217.159999996</v>
      </c>
      <c r="K64" s="6"/>
      <c r="O64">
        <v>7870811.9110000003</v>
      </c>
    </row>
    <row r="65" spans="8:15" x14ac:dyDescent="0.25">
      <c r="H65">
        <v>48022220.840000004</v>
      </c>
      <c r="K65" s="5"/>
      <c r="L65" s="5"/>
      <c r="O65">
        <v>40480356.090000004</v>
      </c>
    </row>
    <row r="66" spans="8:15" x14ac:dyDescent="0.25">
      <c r="H66">
        <v>203655077</v>
      </c>
      <c r="K66" s="6"/>
      <c r="O66">
        <v>7239948.0889999997</v>
      </c>
    </row>
    <row r="67" spans="8:15" x14ac:dyDescent="0.25">
      <c r="H67">
        <v>99810101.040000007</v>
      </c>
      <c r="K67" s="5"/>
      <c r="L67" s="5"/>
      <c r="O67">
        <v>848850.91110000003</v>
      </c>
    </row>
    <row r="68" spans="8:15" x14ac:dyDescent="0.25">
      <c r="H68">
        <v>13404688.039999999</v>
      </c>
      <c r="K68" s="6"/>
      <c r="O68">
        <v>18240811.210000001</v>
      </c>
    </row>
    <row r="69" spans="8:15" x14ac:dyDescent="0.25">
      <c r="H69">
        <v>32449100.960000001</v>
      </c>
      <c r="K69" s="5"/>
      <c r="L69" s="5"/>
      <c r="O69">
        <v>20766321.210000001</v>
      </c>
    </row>
    <row r="70" spans="8:15" x14ac:dyDescent="0.25">
      <c r="H70">
        <v>284420765</v>
      </c>
      <c r="K70" s="6"/>
      <c r="O70">
        <v>30222487.210000001</v>
      </c>
    </row>
    <row r="71" spans="8:15" x14ac:dyDescent="0.25">
      <c r="H71">
        <f>AVERAGE(H46:H70)</f>
        <v>52717087.639639996</v>
      </c>
      <c r="K71" s="5"/>
      <c r="L71" s="5"/>
      <c r="O71">
        <v>8348246.2089999998</v>
      </c>
    </row>
    <row r="72" spans="8:15" x14ac:dyDescent="0.25">
      <c r="K72" s="6"/>
      <c r="O72">
        <v>2105156.2089999998</v>
      </c>
    </row>
    <row r="73" spans="8:15" x14ac:dyDescent="0.25">
      <c r="K73" s="5"/>
      <c r="L73" s="5"/>
      <c r="O73">
        <v>3183994.2039999999</v>
      </c>
    </row>
    <row r="74" spans="8:15" x14ac:dyDescent="0.25">
      <c r="K74" s="6"/>
      <c r="O74">
        <v>42701443.799999997</v>
      </c>
    </row>
    <row r="75" spans="8:15" x14ac:dyDescent="0.25">
      <c r="K75" s="5"/>
      <c r="L75" s="5"/>
      <c r="O75">
        <v>15672165.199999999</v>
      </c>
    </row>
    <row r="76" spans="8:15" x14ac:dyDescent="0.25">
      <c r="K76" s="6"/>
      <c r="O76">
        <v>25809938.800000001</v>
      </c>
    </row>
    <row r="77" spans="8:15" x14ac:dyDescent="0.25">
      <c r="K77" s="5"/>
      <c r="L77" s="5"/>
      <c r="O77">
        <v>9098106.7960000001</v>
      </c>
    </row>
    <row r="78" spans="8:15" x14ac:dyDescent="0.25">
      <c r="K78" s="6"/>
      <c r="O78">
        <v>27764658.109999999</v>
      </c>
    </row>
    <row r="79" spans="8:15" x14ac:dyDescent="0.25">
      <c r="K79" s="5"/>
      <c r="L79" s="5"/>
      <c r="O79">
        <v>3722361.8859999999</v>
      </c>
    </row>
    <row r="80" spans="8:15" x14ac:dyDescent="0.25">
      <c r="K80" s="6"/>
      <c r="O80">
        <v>14482353.890000001</v>
      </c>
    </row>
    <row r="81" spans="11:15" x14ac:dyDescent="0.25">
      <c r="K81" s="5"/>
      <c r="L81" s="5"/>
      <c r="O81">
        <v>20588721.890000001</v>
      </c>
    </row>
    <row r="82" spans="11:15" x14ac:dyDescent="0.25">
      <c r="K82" s="6"/>
      <c r="O82">
        <v>16199938.109999999</v>
      </c>
    </row>
    <row r="83" spans="11:15" x14ac:dyDescent="0.25">
      <c r="K83" s="5"/>
      <c r="L83" s="5"/>
      <c r="O83">
        <v>3238047.1910000001</v>
      </c>
    </row>
    <row r="84" spans="11:15" x14ac:dyDescent="0.25">
      <c r="K84" s="6"/>
      <c r="O84">
        <v>61755038.810000002</v>
      </c>
    </row>
    <row r="85" spans="11:15" x14ac:dyDescent="0.25">
      <c r="K85" s="5"/>
      <c r="L85" s="5"/>
      <c r="O85">
        <v>36902077.189999998</v>
      </c>
    </row>
    <row r="86" spans="11:15" x14ac:dyDescent="0.25">
      <c r="K86" s="6"/>
      <c r="O86">
        <v>7214249.8090000004</v>
      </c>
    </row>
    <row r="87" spans="11:15" x14ac:dyDescent="0.25">
      <c r="K87" s="5"/>
      <c r="L87" s="5"/>
      <c r="O87">
        <v>29445709.190000001</v>
      </c>
    </row>
    <row r="88" spans="11:15" x14ac:dyDescent="0.25">
      <c r="K88" s="6"/>
      <c r="O88">
        <v>9808400.1260000002</v>
      </c>
    </row>
    <row r="89" spans="11:15" x14ac:dyDescent="0.25">
      <c r="K89" s="5"/>
      <c r="L89" s="5"/>
      <c r="O89">
        <v>64831870.869999997</v>
      </c>
    </row>
    <row r="90" spans="11:15" x14ac:dyDescent="0.25">
      <c r="K90" s="6"/>
      <c r="O90">
        <v>33803834.130000003</v>
      </c>
    </row>
    <row r="91" spans="11:15" x14ac:dyDescent="0.25">
      <c r="K91" s="5"/>
      <c r="L91" s="5"/>
      <c r="O91">
        <v>12307599.130000001</v>
      </c>
    </row>
    <row r="92" spans="11:15" x14ac:dyDescent="0.25">
      <c r="K92" s="6"/>
      <c r="O92">
        <v>8911441.1260000002</v>
      </c>
    </row>
    <row r="93" spans="11:15" x14ac:dyDescent="0.25">
      <c r="K93" s="5"/>
      <c r="L93" s="5"/>
      <c r="O93">
        <f>AVERAGE(O43:O92)</f>
        <v>17783287.409902003</v>
      </c>
    </row>
    <row r="94" spans="11:15" x14ac:dyDescent="0.25">
      <c r="K94" s="6"/>
    </row>
    <row r="95" spans="11:15" x14ac:dyDescent="0.25">
      <c r="K95" s="5"/>
      <c r="L95" s="5"/>
    </row>
    <row r="96" spans="11:15" x14ac:dyDescent="0.25">
      <c r="K96" s="6"/>
    </row>
    <row r="97" spans="11:12" x14ac:dyDescent="0.25">
      <c r="K97" s="5"/>
      <c r="L97" s="5"/>
    </row>
    <row r="98" spans="11:12" x14ac:dyDescent="0.25">
      <c r="K98" s="6"/>
    </row>
    <row r="99" spans="11:12" x14ac:dyDescent="0.25">
      <c r="K99" s="5"/>
      <c r="L99" s="5"/>
    </row>
    <row r="100" spans="11:12" x14ac:dyDescent="0.25">
      <c r="K100" s="6"/>
    </row>
    <row r="101" spans="11:12" x14ac:dyDescent="0.25">
      <c r="K101" s="5"/>
      <c r="L101" s="5"/>
    </row>
    <row r="102" spans="11:12" x14ac:dyDescent="0.25">
      <c r="K102" s="6"/>
    </row>
    <row r="103" spans="11:12" x14ac:dyDescent="0.25">
      <c r="K103" s="5"/>
      <c r="L103" s="5"/>
    </row>
    <row r="104" spans="11:12" x14ac:dyDescent="0.25">
      <c r="K104" s="6"/>
    </row>
    <row r="105" spans="11:12" x14ac:dyDescent="0.25">
      <c r="K105" s="5"/>
      <c r="L105" s="5"/>
    </row>
    <row r="106" spans="11:12" x14ac:dyDescent="0.25">
      <c r="K106" s="6"/>
    </row>
    <row r="107" spans="11:12" x14ac:dyDescent="0.25">
      <c r="K107" s="5"/>
      <c r="L107" s="5"/>
    </row>
    <row r="108" spans="11:12" x14ac:dyDescent="0.25">
      <c r="K108" s="6"/>
    </row>
    <row r="109" spans="11:12" x14ac:dyDescent="0.25">
      <c r="K109" s="5"/>
      <c r="L109" s="5"/>
    </row>
    <row r="110" spans="11:12" x14ac:dyDescent="0.25">
      <c r="K110" s="6"/>
    </row>
    <row r="111" spans="11:12" x14ac:dyDescent="0.25">
      <c r="K111" s="5"/>
      <c r="L111" s="5"/>
    </row>
    <row r="112" spans="11:12" x14ac:dyDescent="0.25">
      <c r="K112" s="6"/>
    </row>
    <row r="113" spans="11:12" x14ac:dyDescent="0.25">
      <c r="K113" s="5"/>
      <c r="L113" s="5"/>
    </row>
    <row r="114" spans="11:12" x14ac:dyDescent="0.25">
      <c r="K114" s="6"/>
    </row>
    <row r="115" spans="11:12" x14ac:dyDescent="0.25">
      <c r="K115" s="5"/>
      <c r="L115" s="5"/>
    </row>
    <row r="116" spans="11:12" x14ac:dyDescent="0.25">
      <c r="K116" s="6"/>
    </row>
    <row r="117" spans="11:12" x14ac:dyDescent="0.25">
      <c r="K117" s="5"/>
      <c r="L117" s="5"/>
    </row>
    <row r="118" spans="11:12" x14ac:dyDescent="0.25">
      <c r="K118" s="6"/>
    </row>
    <row r="119" spans="11:12" x14ac:dyDescent="0.25">
      <c r="K119" s="5"/>
      <c r="L119" s="5"/>
    </row>
    <row r="120" spans="11:12" x14ac:dyDescent="0.25">
      <c r="K120" s="6"/>
    </row>
    <row r="121" spans="11:12" x14ac:dyDescent="0.25">
      <c r="K121" s="5"/>
      <c r="L121" s="5"/>
    </row>
    <row r="122" spans="11:12" x14ac:dyDescent="0.25">
      <c r="K122" s="6"/>
    </row>
    <row r="123" spans="11:12" x14ac:dyDescent="0.25">
      <c r="K123" s="5"/>
      <c r="L123" s="5"/>
    </row>
    <row r="124" spans="11:12" x14ac:dyDescent="0.25">
      <c r="K124" s="6"/>
    </row>
    <row r="125" spans="11:12" x14ac:dyDescent="0.25">
      <c r="K125" s="5"/>
      <c r="L125" s="5"/>
    </row>
    <row r="126" spans="11:12" x14ac:dyDescent="0.25">
      <c r="K126" s="6"/>
    </row>
    <row r="127" spans="11:12" x14ac:dyDescent="0.25">
      <c r="K127" s="5"/>
      <c r="L127" s="5"/>
    </row>
    <row r="128" spans="11:12" x14ac:dyDescent="0.25">
      <c r="K128" s="6"/>
    </row>
    <row r="129" spans="11:12" x14ac:dyDescent="0.25">
      <c r="K129" s="5"/>
      <c r="L129" s="5"/>
    </row>
    <row r="130" spans="11:12" x14ac:dyDescent="0.25">
      <c r="K130" s="6"/>
    </row>
    <row r="131" spans="11:12" x14ac:dyDescent="0.25">
      <c r="K131" s="5"/>
      <c r="L131" s="5"/>
    </row>
    <row r="132" spans="11:12" x14ac:dyDescent="0.25">
      <c r="K132" s="6"/>
    </row>
    <row r="133" spans="11:12" x14ac:dyDescent="0.25">
      <c r="K133" s="5"/>
      <c r="L133" s="5"/>
    </row>
    <row r="134" spans="11:12" x14ac:dyDescent="0.25">
      <c r="K134" s="6"/>
    </row>
    <row r="135" spans="11:12" x14ac:dyDescent="0.25">
      <c r="K135" s="5"/>
      <c r="L135" s="5"/>
    </row>
    <row r="136" spans="11:12" x14ac:dyDescent="0.25">
      <c r="K136" s="6"/>
    </row>
    <row r="137" spans="11:12" x14ac:dyDescent="0.25">
      <c r="K137" s="5"/>
      <c r="L137" s="5"/>
    </row>
    <row r="138" spans="11:12" x14ac:dyDescent="0.25">
      <c r="K138" s="6"/>
    </row>
    <row r="139" spans="11:12" x14ac:dyDescent="0.25">
      <c r="K139" s="5"/>
      <c r="L139" s="5"/>
    </row>
    <row r="140" spans="11:12" x14ac:dyDescent="0.25">
      <c r="K140" s="6"/>
    </row>
    <row r="141" spans="11:12" x14ac:dyDescent="0.25">
      <c r="K141" s="5"/>
      <c r="L141" s="5"/>
    </row>
    <row r="142" spans="11:12" x14ac:dyDescent="0.25">
      <c r="K142" s="6"/>
    </row>
    <row r="143" spans="11:12" x14ac:dyDescent="0.25">
      <c r="K143" s="5"/>
      <c r="L143" s="5"/>
    </row>
    <row r="144" spans="11:12" x14ac:dyDescent="0.25">
      <c r="K144" s="6"/>
    </row>
    <row r="145" spans="11:12" x14ac:dyDescent="0.25">
      <c r="K145" s="5"/>
      <c r="L145" s="5"/>
    </row>
    <row r="146" spans="11:12" x14ac:dyDescent="0.25">
      <c r="K146" s="6"/>
    </row>
    <row r="147" spans="11:12" x14ac:dyDescent="0.25">
      <c r="K147" s="7"/>
    </row>
  </sheetData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175" r:id="rId4" name="Control 151">
          <controlPr defaultSize="0" r:id="rId5">
            <anchor moveWithCells="1">
              <from>
                <xdr:col>10</xdr:col>
                <xdr:colOff>0</xdr:colOff>
                <xdr:row>146</xdr:row>
                <xdr:rowOff>0</xdr:rowOff>
              </from>
              <to>
                <xdr:col>10</xdr:col>
                <xdr:colOff>704850</xdr:colOff>
                <xdr:row>147</xdr:row>
                <xdr:rowOff>133350</xdr:rowOff>
              </to>
            </anchor>
          </controlPr>
        </control>
      </mc:Choice>
      <mc:Fallback>
        <control shapeId="1175" r:id="rId4" name="Control 151"/>
      </mc:Fallback>
    </mc:AlternateContent>
    <mc:AlternateContent xmlns:mc="http://schemas.openxmlformats.org/markup-compatibility/2006">
      <mc:Choice Requires="x14">
        <control shapeId="1174" r:id="rId6" name="Control 150">
          <controlPr defaultSize="0" r:id="rId7">
            <anchor moveWithCells="1">
              <from>
                <xdr:col>11</xdr:col>
                <xdr:colOff>0</xdr:colOff>
                <xdr:row>144</xdr:row>
                <xdr:rowOff>0</xdr:rowOff>
              </from>
              <to>
                <xdr:col>12</xdr:col>
                <xdr:colOff>190500</xdr:colOff>
                <xdr:row>145</xdr:row>
                <xdr:rowOff>38100</xdr:rowOff>
              </to>
            </anchor>
          </controlPr>
        </control>
      </mc:Choice>
      <mc:Fallback>
        <control shapeId="1174" r:id="rId6" name="Control 150"/>
      </mc:Fallback>
    </mc:AlternateContent>
    <mc:AlternateContent xmlns:mc="http://schemas.openxmlformats.org/markup-compatibility/2006">
      <mc:Choice Requires="x14">
        <control shapeId="1173" r:id="rId8" name="Control 149">
          <controlPr defaultSize="0" r:id="rId9">
            <anchor moveWithCells="1">
              <from>
                <xdr:col>10</xdr:col>
                <xdr:colOff>0</xdr:colOff>
                <xdr:row>144</xdr:row>
                <xdr:rowOff>0</xdr:rowOff>
              </from>
              <to>
                <xdr:col>11</xdr:col>
                <xdr:colOff>190500</xdr:colOff>
                <xdr:row>145</xdr:row>
                <xdr:rowOff>38100</xdr:rowOff>
              </to>
            </anchor>
          </controlPr>
        </control>
      </mc:Choice>
      <mc:Fallback>
        <control shapeId="1173" r:id="rId8" name="Control 149"/>
      </mc:Fallback>
    </mc:AlternateContent>
    <mc:AlternateContent xmlns:mc="http://schemas.openxmlformats.org/markup-compatibility/2006">
      <mc:Choice Requires="x14">
        <control shapeId="1172" r:id="rId10" name="Control 148">
          <controlPr defaultSize="0" r:id="rId11">
            <anchor moveWithCells="1">
              <from>
                <xdr:col>11</xdr:col>
                <xdr:colOff>0</xdr:colOff>
                <xdr:row>142</xdr:row>
                <xdr:rowOff>0</xdr:rowOff>
              </from>
              <to>
                <xdr:col>12</xdr:col>
                <xdr:colOff>190500</xdr:colOff>
                <xdr:row>143</xdr:row>
                <xdr:rowOff>38100</xdr:rowOff>
              </to>
            </anchor>
          </controlPr>
        </control>
      </mc:Choice>
      <mc:Fallback>
        <control shapeId="1172" r:id="rId10" name="Control 148"/>
      </mc:Fallback>
    </mc:AlternateContent>
    <mc:AlternateContent xmlns:mc="http://schemas.openxmlformats.org/markup-compatibility/2006">
      <mc:Choice Requires="x14">
        <control shapeId="1171" r:id="rId12" name="Control 147">
          <controlPr defaultSize="0" r:id="rId13">
            <anchor moveWithCells="1">
              <from>
                <xdr:col>10</xdr:col>
                <xdr:colOff>0</xdr:colOff>
                <xdr:row>142</xdr:row>
                <xdr:rowOff>0</xdr:rowOff>
              </from>
              <to>
                <xdr:col>11</xdr:col>
                <xdr:colOff>190500</xdr:colOff>
                <xdr:row>143</xdr:row>
                <xdr:rowOff>38100</xdr:rowOff>
              </to>
            </anchor>
          </controlPr>
        </control>
      </mc:Choice>
      <mc:Fallback>
        <control shapeId="1171" r:id="rId12" name="Control 147"/>
      </mc:Fallback>
    </mc:AlternateContent>
    <mc:AlternateContent xmlns:mc="http://schemas.openxmlformats.org/markup-compatibility/2006">
      <mc:Choice Requires="x14">
        <control shapeId="1170" r:id="rId14" name="Control 146">
          <controlPr defaultSize="0" r:id="rId15">
            <anchor moveWithCells="1">
              <from>
                <xdr:col>11</xdr:col>
                <xdr:colOff>0</xdr:colOff>
                <xdr:row>140</xdr:row>
                <xdr:rowOff>0</xdr:rowOff>
              </from>
              <to>
                <xdr:col>12</xdr:col>
                <xdr:colOff>190500</xdr:colOff>
                <xdr:row>141</xdr:row>
                <xdr:rowOff>38100</xdr:rowOff>
              </to>
            </anchor>
          </controlPr>
        </control>
      </mc:Choice>
      <mc:Fallback>
        <control shapeId="1170" r:id="rId14" name="Control 146"/>
      </mc:Fallback>
    </mc:AlternateContent>
    <mc:AlternateContent xmlns:mc="http://schemas.openxmlformats.org/markup-compatibility/2006">
      <mc:Choice Requires="x14">
        <control shapeId="1169" r:id="rId16" name="Control 145">
          <controlPr defaultSize="0" r:id="rId17">
            <anchor moveWithCells="1">
              <from>
                <xdr:col>10</xdr:col>
                <xdr:colOff>0</xdr:colOff>
                <xdr:row>140</xdr:row>
                <xdr:rowOff>0</xdr:rowOff>
              </from>
              <to>
                <xdr:col>11</xdr:col>
                <xdr:colOff>190500</xdr:colOff>
                <xdr:row>141</xdr:row>
                <xdr:rowOff>38100</xdr:rowOff>
              </to>
            </anchor>
          </controlPr>
        </control>
      </mc:Choice>
      <mc:Fallback>
        <control shapeId="1169" r:id="rId16" name="Control 145"/>
      </mc:Fallback>
    </mc:AlternateContent>
    <mc:AlternateContent xmlns:mc="http://schemas.openxmlformats.org/markup-compatibility/2006">
      <mc:Choice Requires="x14">
        <control shapeId="1168" r:id="rId18" name="Control 144">
          <controlPr defaultSize="0" r:id="rId19">
            <anchor moveWithCells="1">
              <from>
                <xdr:col>11</xdr:col>
                <xdr:colOff>0</xdr:colOff>
                <xdr:row>138</xdr:row>
                <xdr:rowOff>0</xdr:rowOff>
              </from>
              <to>
                <xdr:col>12</xdr:col>
                <xdr:colOff>190500</xdr:colOff>
                <xdr:row>139</xdr:row>
                <xdr:rowOff>38100</xdr:rowOff>
              </to>
            </anchor>
          </controlPr>
        </control>
      </mc:Choice>
      <mc:Fallback>
        <control shapeId="1168" r:id="rId18" name="Control 144"/>
      </mc:Fallback>
    </mc:AlternateContent>
    <mc:AlternateContent xmlns:mc="http://schemas.openxmlformats.org/markup-compatibility/2006">
      <mc:Choice Requires="x14">
        <control shapeId="1167" r:id="rId20" name="Control 143">
          <controlPr defaultSize="0" r:id="rId21">
            <anchor moveWithCells="1">
              <from>
                <xdr:col>10</xdr:col>
                <xdr:colOff>0</xdr:colOff>
                <xdr:row>138</xdr:row>
                <xdr:rowOff>0</xdr:rowOff>
              </from>
              <to>
                <xdr:col>11</xdr:col>
                <xdr:colOff>190500</xdr:colOff>
                <xdr:row>139</xdr:row>
                <xdr:rowOff>38100</xdr:rowOff>
              </to>
            </anchor>
          </controlPr>
        </control>
      </mc:Choice>
      <mc:Fallback>
        <control shapeId="1167" r:id="rId20" name="Control 143"/>
      </mc:Fallback>
    </mc:AlternateContent>
    <mc:AlternateContent xmlns:mc="http://schemas.openxmlformats.org/markup-compatibility/2006">
      <mc:Choice Requires="x14">
        <control shapeId="1166" r:id="rId22" name="Control 142">
          <controlPr defaultSize="0" r:id="rId23">
            <anchor moveWithCells="1">
              <from>
                <xdr:col>11</xdr:col>
                <xdr:colOff>0</xdr:colOff>
                <xdr:row>136</xdr:row>
                <xdr:rowOff>0</xdr:rowOff>
              </from>
              <to>
                <xdr:col>12</xdr:col>
                <xdr:colOff>190500</xdr:colOff>
                <xdr:row>137</xdr:row>
                <xdr:rowOff>38100</xdr:rowOff>
              </to>
            </anchor>
          </controlPr>
        </control>
      </mc:Choice>
      <mc:Fallback>
        <control shapeId="1166" r:id="rId22" name="Control 142"/>
      </mc:Fallback>
    </mc:AlternateContent>
    <mc:AlternateContent xmlns:mc="http://schemas.openxmlformats.org/markup-compatibility/2006">
      <mc:Choice Requires="x14">
        <control shapeId="1165" r:id="rId24" name="Control 141">
          <controlPr defaultSize="0" r:id="rId25">
            <anchor moveWithCells="1">
              <from>
                <xdr:col>10</xdr:col>
                <xdr:colOff>0</xdr:colOff>
                <xdr:row>136</xdr:row>
                <xdr:rowOff>0</xdr:rowOff>
              </from>
              <to>
                <xdr:col>11</xdr:col>
                <xdr:colOff>190500</xdr:colOff>
                <xdr:row>137</xdr:row>
                <xdr:rowOff>38100</xdr:rowOff>
              </to>
            </anchor>
          </controlPr>
        </control>
      </mc:Choice>
      <mc:Fallback>
        <control shapeId="1165" r:id="rId24" name="Control 141"/>
      </mc:Fallback>
    </mc:AlternateContent>
    <mc:AlternateContent xmlns:mc="http://schemas.openxmlformats.org/markup-compatibility/2006">
      <mc:Choice Requires="x14">
        <control shapeId="1164" r:id="rId26" name="Control 140">
          <controlPr defaultSize="0" r:id="rId27">
            <anchor moveWithCells="1">
              <from>
                <xdr:col>11</xdr:col>
                <xdr:colOff>0</xdr:colOff>
                <xdr:row>134</xdr:row>
                <xdr:rowOff>0</xdr:rowOff>
              </from>
              <to>
                <xdr:col>12</xdr:col>
                <xdr:colOff>190500</xdr:colOff>
                <xdr:row>135</xdr:row>
                <xdr:rowOff>38100</xdr:rowOff>
              </to>
            </anchor>
          </controlPr>
        </control>
      </mc:Choice>
      <mc:Fallback>
        <control shapeId="1164" r:id="rId26" name="Control 140"/>
      </mc:Fallback>
    </mc:AlternateContent>
    <mc:AlternateContent xmlns:mc="http://schemas.openxmlformats.org/markup-compatibility/2006">
      <mc:Choice Requires="x14">
        <control shapeId="1163" r:id="rId28" name="Control 139">
          <controlPr defaultSize="0" r:id="rId29">
            <anchor moveWithCells="1">
              <from>
                <xdr:col>10</xdr:col>
                <xdr:colOff>0</xdr:colOff>
                <xdr:row>134</xdr:row>
                <xdr:rowOff>0</xdr:rowOff>
              </from>
              <to>
                <xdr:col>11</xdr:col>
                <xdr:colOff>190500</xdr:colOff>
                <xdr:row>135</xdr:row>
                <xdr:rowOff>38100</xdr:rowOff>
              </to>
            </anchor>
          </controlPr>
        </control>
      </mc:Choice>
      <mc:Fallback>
        <control shapeId="1163" r:id="rId28" name="Control 139"/>
      </mc:Fallback>
    </mc:AlternateContent>
    <mc:AlternateContent xmlns:mc="http://schemas.openxmlformats.org/markup-compatibility/2006">
      <mc:Choice Requires="x14">
        <control shapeId="1162" r:id="rId30" name="Control 138">
          <controlPr defaultSize="0" r:id="rId31">
            <anchor moveWithCells="1">
              <from>
                <xdr:col>11</xdr:col>
                <xdr:colOff>0</xdr:colOff>
                <xdr:row>132</xdr:row>
                <xdr:rowOff>0</xdr:rowOff>
              </from>
              <to>
                <xdr:col>12</xdr:col>
                <xdr:colOff>190500</xdr:colOff>
                <xdr:row>133</xdr:row>
                <xdr:rowOff>38100</xdr:rowOff>
              </to>
            </anchor>
          </controlPr>
        </control>
      </mc:Choice>
      <mc:Fallback>
        <control shapeId="1162" r:id="rId30" name="Control 138"/>
      </mc:Fallback>
    </mc:AlternateContent>
    <mc:AlternateContent xmlns:mc="http://schemas.openxmlformats.org/markup-compatibility/2006">
      <mc:Choice Requires="x14">
        <control shapeId="1161" r:id="rId32" name="Control 137">
          <controlPr defaultSize="0" r:id="rId33">
            <anchor moveWithCells="1">
              <from>
                <xdr:col>10</xdr:col>
                <xdr:colOff>0</xdr:colOff>
                <xdr:row>132</xdr:row>
                <xdr:rowOff>0</xdr:rowOff>
              </from>
              <to>
                <xdr:col>11</xdr:col>
                <xdr:colOff>190500</xdr:colOff>
                <xdr:row>133</xdr:row>
                <xdr:rowOff>38100</xdr:rowOff>
              </to>
            </anchor>
          </controlPr>
        </control>
      </mc:Choice>
      <mc:Fallback>
        <control shapeId="1161" r:id="rId32" name="Control 137"/>
      </mc:Fallback>
    </mc:AlternateContent>
    <mc:AlternateContent xmlns:mc="http://schemas.openxmlformats.org/markup-compatibility/2006">
      <mc:Choice Requires="x14">
        <control shapeId="1160" r:id="rId34" name="Control 136">
          <controlPr defaultSize="0" r:id="rId35">
            <anchor moveWithCells="1">
              <from>
                <xdr:col>11</xdr:col>
                <xdr:colOff>0</xdr:colOff>
                <xdr:row>130</xdr:row>
                <xdr:rowOff>0</xdr:rowOff>
              </from>
              <to>
                <xdr:col>12</xdr:col>
                <xdr:colOff>190500</xdr:colOff>
                <xdr:row>131</xdr:row>
                <xdr:rowOff>38100</xdr:rowOff>
              </to>
            </anchor>
          </controlPr>
        </control>
      </mc:Choice>
      <mc:Fallback>
        <control shapeId="1160" r:id="rId34" name="Control 136"/>
      </mc:Fallback>
    </mc:AlternateContent>
    <mc:AlternateContent xmlns:mc="http://schemas.openxmlformats.org/markup-compatibility/2006">
      <mc:Choice Requires="x14">
        <control shapeId="1159" r:id="rId36" name="Control 135">
          <controlPr defaultSize="0" r:id="rId37">
            <anchor moveWithCells="1">
              <from>
                <xdr:col>10</xdr:col>
                <xdr:colOff>0</xdr:colOff>
                <xdr:row>130</xdr:row>
                <xdr:rowOff>0</xdr:rowOff>
              </from>
              <to>
                <xdr:col>11</xdr:col>
                <xdr:colOff>190500</xdr:colOff>
                <xdr:row>131</xdr:row>
                <xdr:rowOff>38100</xdr:rowOff>
              </to>
            </anchor>
          </controlPr>
        </control>
      </mc:Choice>
      <mc:Fallback>
        <control shapeId="1159" r:id="rId36" name="Control 135"/>
      </mc:Fallback>
    </mc:AlternateContent>
    <mc:AlternateContent xmlns:mc="http://schemas.openxmlformats.org/markup-compatibility/2006">
      <mc:Choice Requires="x14">
        <control shapeId="1158" r:id="rId38" name="Control 134">
          <controlPr defaultSize="0" r:id="rId39">
            <anchor moveWithCells="1">
              <from>
                <xdr:col>11</xdr:col>
                <xdr:colOff>0</xdr:colOff>
                <xdr:row>128</xdr:row>
                <xdr:rowOff>0</xdr:rowOff>
              </from>
              <to>
                <xdr:col>12</xdr:col>
                <xdr:colOff>190500</xdr:colOff>
                <xdr:row>129</xdr:row>
                <xdr:rowOff>38100</xdr:rowOff>
              </to>
            </anchor>
          </controlPr>
        </control>
      </mc:Choice>
      <mc:Fallback>
        <control shapeId="1158" r:id="rId38" name="Control 134"/>
      </mc:Fallback>
    </mc:AlternateContent>
    <mc:AlternateContent xmlns:mc="http://schemas.openxmlformats.org/markup-compatibility/2006">
      <mc:Choice Requires="x14">
        <control shapeId="1157" r:id="rId40" name="Control 133">
          <controlPr defaultSize="0" r:id="rId41">
            <anchor moveWithCells="1">
              <from>
                <xdr:col>10</xdr:col>
                <xdr:colOff>0</xdr:colOff>
                <xdr:row>128</xdr:row>
                <xdr:rowOff>0</xdr:rowOff>
              </from>
              <to>
                <xdr:col>11</xdr:col>
                <xdr:colOff>190500</xdr:colOff>
                <xdr:row>129</xdr:row>
                <xdr:rowOff>38100</xdr:rowOff>
              </to>
            </anchor>
          </controlPr>
        </control>
      </mc:Choice>
      <mc:Fallback>
        <control shapeId="1157" r:id="rId40" name="Control 133"/>
      </mc:Fallback>
    </mc:AlternateContent>
    <mc:AlternateContent xmlns:mc="http://schemas.openxmlformats.org/markup-compatibility/2006">
      <mc:Choice Requires="x14">
        <control shapeId="1156" r:id="rId42" name="Control 132">
          <controlPr defaultSize="0" r:id="rId43">
            <anchor moveWithCells="1">
              <from>
                <xdr:col>11</xdr:col>
                <xdr:colOff>0</xdr:colOff>
                <xdr:row>126</xdr:row>
                <xdr:rowOff>0</xdr:rowOff>
              </from>
              <to>
                <xdr:col>12</xdr:col>
                <xdr:colOff>190500</xdr:colOff>
                <xdr:row>127</xdr:row>
                <xdr:rowOff>38100</xdr:rowOff>
              </to>
            </anchor>
          </controlPr>
        </control>
      </mc:Choice>
      <mc:Fallback>
        <control shapeId="1156" r:id="rId42" name="Control 132"/>
      </mc:Fallback>
    </mc:AlternateContent>
    <mc:AlternateContent xmlns:mc="http://schemas.openxmlformats.org/markup-compatibility/2006">
      <mc:Choice Requires="x14">
        <control shapeId="1155" r:id="rId44" name="Control 131">
          <controlPr defaultSize="0" r:id="rId45">
            <anchor moveWithCells="1">
              <from>
                <xdr:col>10</xdr:col>
                <xdr:colOff>0</xdr:colOff>
                <xdr:row>126</xdr:row>
                <xdr:rowOff>0</xdr:rowOff>
              </from>
              <to>
                <xdr:col>11</xdr:col>
                <xdr:colOff>190500</xdr:colOff>
                <xdr:row>127</xdr:row>
                <xdr:rowOff>38100</xdr:rowOff>
              </to>
            </anchor>
          </controlPr>
        </control>
      </mc:Choice>
      <mc:Fallback>
        <control shapeId="1155" r:id="rId44" name="Control 131"/>
      </mc:Fallback>
    </mc:AlternateContent>
    <mc:AlternateContent xmlns:mc="http://schemas.openxmlformats.org/markup-compatibility/2006">
      <mc:Choice Requires="x14">
        <control shapeId="1154" r:id="rId46" name="Control 130">
          <controlPr defaultSize="0" r:id="rId47">
            <anchor moveWithCells="1">
              <from>
                <xdr:col>11</xdr:col>
                <xdr:colOff>0</xdr:colOff>
                <xdr:row>124</xdr:row>
                <xdr:rowOff>0</xdr:rowOff>
              </from>
              <to>
                <xdr:col>12</xdr:col>
                <xdr:colOff>190500</xdr:colOff>
                <xdr:row>125</xdr:row>
                <xdr:rowOff>38100</xdr:rowOff>
              </to>
            </anchor>
          </controlPr>
        </control>
      </mc:Choice>
      <mc:Fallback>
        <control shapeId="1154" r:id="rId46" name="Control 130"/>
      </mc:Fallback>
    </mc:AlternateContent>
    <mc:AlternateContent xmlns:mc="http://schemas.openxmlformats.org/markup-compatibility/2006">
      <mc:Choice Requires="x14">
        <control shapeId="1153" r:id="rId48" name="Control 129">
          <controlPr defaultSize="0" r:id="rId49">
            <anchor moveWithCells="1">
              <from>
                <xdr:col>10</xdr:col>
                <xdr:colOff>0</xdr:colOff>
                <xdr:row>124</xdr:row>
                <xdr:rowOff>0</xdr:rowOff>
              </from>
              <to>
                <xdr:col>11</xdr:col>
                <xdr:colOff>190500</xdr:colOff>
                <xdr:row>125</xdr:row>
                <xdr:rowOff>38100</xdr:rowOff>
              </to>
            </anchor>
          </controlPr>
        </control>
      </mc:Choice>
      <mc:Fallback>
        <control shapeId="1153" r:id="rId48" name="Control 129"/>
      </mc:Fallback>
    </mc:AlternateContent>
    <mc:AlternateContent xmlns:mc="http://schemas.openxmlformats.org/markup-compatibility/2006">
      <mc:Choice Requires="x14">
        <control shapeId="1152" r:id="rId50" name="Control 128">
          <controlPr defaultSize="0" r:id="rId51">
            <anchor moveWithCells="1">
              <from>
                <xdr:col>11</xdr:col>
                <xdr:colOff>0</xdr:colOff>
                <xdr:row>122</xdr:row>
                <xdr:rowOff>0</xdr:rowOff>
              </from>
              <to>
                <xdr:col>12</xdr:col>
                <xdr:colOff>190500</xdr:colOff>
                <xdr:row>123</xdr:row>
                <xdr:rowOff>38100</xdr:rowOff>
              </to>
            </anchor>
          </controlPr>
        </control>
      </mc:Choice>
      <mc:Fallback>
        <control shapeId="1152" r:id="rId50" name="Control 128"/>
      </mc:Fallback>
    </mc:AlternateContent>
    <mc:AlternateContent xmlns:mc="http://schemas.openxmlformats.org/markup-compatibility/2006">
      <mc:Choice Requires="x14">
        <control shapeId="1151" r:id="rId52" name="Control 127">
          <controlPr defaultSize="0" r:id="rId53">
            <anchor moveWithCells="1">
              <from>
                <xdr:col>10</xdr:col>
                <xdr:colOff>0</xdr:colOff>
                <xdr:row>122</xdr:row>
                <xdr:rowOff>0</xdr:rowOff>
              </from>
              <to>
                <xdr:col>11</xdr:col>
                <xdr:colOff>190500</xdr:colOff>
                <xdr:row>123</xdr:row>
                <xdr:rowOff>38100</xdr:rowOff>
              </to>
            </anchor>
          </controlPr>
        </control>
      </mc:Choice>
      <mc:Fallback>
        <control shapeId="1151" r:id="rId52" name="Control 127"/>
      </mc:Fallback>
    </mc:AlternateContent>
    <mc:AlternateContent xmlns:mc="http://schemas.openxmlformats.org/markup-compatibility/2006">
      <mc:Choice Requires="x14">
        <control shapeId="1150" r:id="rId54" name="Control 126">
          <controlPr defaultSize="0" r:id="rId55">
            <anchor moveWithCells="1">
              <from>
                <xdr:col>11</xdr:col>
                <xdr:colOff>0</xdr:colOff>
                <xdr:row>120</xdr:row>
                <xdr:rowOff>0</xdr:rowOff>
              </from>
              <to>
                <xdr:col>12</xdr:col>
                <xdr:colOff>190500</xdr:colOff>
                <xdr:row>121</xdr:row>
                <xdr:rowOff>38100</xdr:rowOff>
              </to>
            </anchor>
          </controlPr>
        </control>
      </mc:Choice>
      <mc:Fallback>
        <control shapeId="1150" r:id="rId54" name="Control 126"/>
      </mc:Fallback>
    </mc:AlternateContent>
    <mc:AlternateContent xmlns:mc="http://schemas.openxmlformats.org/markup-compatibility/2006">
      <mc:Choice Requires="x14">
        <control shapeId="1149" r:id="rId56" name="Control 125">
          <controlPr defaultSize="0" r:id="rId57">
            <anchor moveWithCells="1">
              <from>
                <xdr:col>10</xdr:col>
                <xdr:colOff>0</xdr:colOff>
                <xdr:row>120</xdr:row>
                <xdr:rowOff>0</xdr:rowOff>
              </from>
              <to>
                <xdr:col>11</xdr:col>
                <xdr:colOff>190500</xdr:colOff>
                <xdr:row>121</xdr:row>
                <xdr:rowOff>38100</xdr:rowOff>
              </to>
            </anchor>
          </controlPr>
        </control>
      </mc:Choice>
      <mc:Fallback>
        <control shapeId="1149" r:id="rId56" name="Control 125"/>
      </mc:Fallback>
    </mc:AlternateContent>
    <mc:AlternateContent xmlns:mc="http://schemas.openxmlformats.org/markup-compatibility/2006">
      <mc:Choice Requires="x14">
        <control shapeId="1148" r:id="rId58" name="Control 124">
          <controlPr defaultSize="0" r:id="rId59">
            <anchor moveWithCells="1">
              <from>
                <xdr:col>11</xdr:col>
                <xdr:colOff>0</xdr:colOff>
                <xdr:row>118</xdr:row>
                <xdr:rowOff>0</xdr:rowOff>
              </from>
              <to>
                <xdr:col>12</xdr:col>
                <xdr:colOff>190500</xdr:colOff>
                <xdr:row>119</xdr:row>
                <xdr:rowOff>38100</xdr:rowOff>
              </to>
            </anchor>
          </controlPr>
        </control>
      </mc:Choice>
      <mc:Fallback>
        <control shapeId="1148" r:id="rId58" name="Control 124"/>
      </mc:Fallback>
    </mc:AlternateContent>
    <mc:AlternateContent xmlns:mc="http://schemas.openxmlformats.org/markup-compatibility/2006">
      <mc:Choice Requires="x14">
        <control shapeId="1147" r:id="rId60" name="Control 123">
          <controlPr defaultSize="0" r:id="rId61">
            <anchor moveWithCells="1">
              <from>
                <xdr:col>10</xdr:col>
                <xdr:colOff>0</xdr:colOff>
                <xdr:row>118</xdr:row>
                <xdr:rowOff>0</xdr:rowOff>
              </from>
              <to>
                <xdr:col>11</xdr:col>
                <xdr:colOff>190500</xdr:colOff>
                <xdr:row>119</xdr:row>
                <xdr:rowOff>38100</xdr:rowOff>
              </to>
            </anchor>
          </controlPr>
        </control>
      </mc:Choice>
      <mc:Fallback>
        <control shapeId="1147" r:id="rId60" name="Control 123"/>
      </mc:Fallback>
    </mc:AlternateContent>
    <mc:AlternateContent xmlns:mc="http://schemas.openxmlformats.org/markup-compatibility/2006">
      <mc:Choice Requires="x14">
        <control shapeId="1146" r:id="rId62" name="Control 122">
          <controlPr defaultSize="0" r:id="rId63">
            <anchor moveWithCells="1">
              <from>
                <xdr:col>11</xdr:col>
                <xdr:colOff>0</xdr:colOff>
                <xdr:row>116</xdr:row>
                <xdr:rowOff>0</xdr:rowOff>
              </from>
              <to>
                <xdr:col>12</xdr:col>
                <xdr:colOff>190500</xdr:colOff>
                <xdr:row>117</xdr:row>
                <xdr:rowOff>38100</xdr:rowOff>
              </to>
            </anchor>
          </controlPr>
        </control>
      </mc:Choice>
      <mc:Fallback>
        <control shapeId="1146" r:id="rId62" name="Control 122"/>
      </mc:Fallback>
    </mc:AlternateContent>
    <mc:AlternateContent xmlns:mc="http://schemas.openxmlformats.org/markup-compatibility/2006">
      <mc:Choice Requires="x14">
        <control shapeId="1145" r:id="rId64" name="Control 121">
          <controlPr defaultSize="0" r:id="rId65">
            <anchor moveWithCells="1">
              <from>
                <xdr:col>10</xdr:col>
                <xdr:colOff>0</xdr:colOff>
                <xdr:row>116</xdr:row>
                <xdr:rowOff>0</xdr:rowOff>
              </from>
              <to>
                <xdr:col>11</xdr:col>
                <xdr:colOff>190500</xdr:colOff>
                <xdr:row>117</xdr:row>
                <xdr:rowOff>38100</xdr:rowOff>
              </to>
            </anchor>
          </controlPr>
        </control>
      </mc:Choice>
      <mc:Fallback>
        <control shapeId="1145" r:id="rId64" name="Control 121"/>
      </mc:Fallback>
    </mc:AlternateContent>
    <mc:AlternateContent xmlns:mc="http://schemas.openxmlformats.org/markup-compatibility/2006">
      <mc:Choice Requires="x14">
        <control shapeId="1144" r:id="rId66" name="Control 120">
          <controlPr defaultSize="0" r:id="rId67">
            <anchor moveWithCells="1">
              <from>
                <xdr:col>11</xdr:col>
                <xdr:colOff>0</xdr:colOff>
                <xdr:row>114</xdr:row>
                <xdr:rowOff>0</xdr:rowOff>
              </from>
              <to>
                <xdr:col>12</xdr:col>
                <xdr:colOff>190500</xdr:colOff>
                <xdr:row>115</xdr:row>
                <xdr:rowOff>38100</xdr:rowOff>
              </to>
            </anchor>
          </controlPr>
        </control>
      </mc:Choice>
      <mc:Fallback>
        <control shapeId="1144" r:id="rId66" name="Control 120"/>
      </mc:Fallback>
    </mc:AlternateContent>
    <mc:AlternateContent xmlns:mc="http://schemas.openxmlformats.org/markup-compatibility/2006">
      <mc:Choice Requires="x14">
        <control shapeId="1143" r:id="rId68" name="Control 119">
          <controlPr defaultSize="0" r:id="rId69">
            <anchor moveWithCells="1">
              <from>
                <xdr:col>10</xdr:col>
                <xdr:colOff>0</xdr:colOff>
                <xdr:row>114</xdr:row>
                <xdr:rowOff>0</xdr:rowOff>
              </from>
              <to>
                <xdr:col>11</xdr:col>
                <xdr:colOff>190500</xdr:colOff>
                <xdr:row>115</xdr:row>
                <xdr:rowOff>38100</xdr:rowOff>
              </to>
            </anchor>
          </controlPr>
        </control>
      </mc:Choice>
      <mc:Fallback>
        <control shapeId="1143" r:id="rId68" name="Control 119"/>
      </mc:Fallback>
    </mc:AlternateContent>
    <mc:AlternateContent xmlns:mc="http://schemas.openxmlformats.org/markup-compatibility/2006">
      <mc:Choice Requires="x14">
        <control shapeId="1142" r:id="rId70" name="Control 118">
          <controlPr defaultSize="0" r:id="rId71">
            <anchor moveWithCells="1">
              <from>
                <xdr:col>11</xdr:col>
                <xdr:colOff>0</xdr:colOff>
                <xdr:row>112</xdr:row>
                <xdr:rowOff>0</xdr:rowOff>
              </from>
              <to>
                <xdr:col>12</xdr:col>
                <xdr:colOff>190500</xdr:colOff>
                <xdr:row>113</xdr:row>
                <xdr:rowOff>38100</xdr:rowOff>
              </to>
            </anchor>
          </controlPr>
        </control>
      </mc:Choice>
      <mc:Fallback>
        <control shapeId="1142" r:id="rId70" name="Control 118"/>
      </mc:Fallback>
    </mc:AlternateContent>
    <mc:AlternateContent xmlns:mc="http://schemas.openxmlformats.org/markup-compatibility/2006">
      <mc:Choice Requires="x14">
        <control shapeId="1141" r:id="rId72" name="Control 117">
          <controlPr defaultSize="0" r:id="rId73">
            <anchor moveWithCells="1">
              <from>
                <xdr:col>10</xdr:col>
                <xdr:colOff>0</xdr:colOff>
                <xdr:row>112</xdr:row>
                <xdr:rowOff>0</xdr:rowOff>
              </from>
              <to>
                <xdr:col>11</xdr:col>
                <xdr:colOff>190500</xdr:colOff>
                <xdr:row>113</xdr:row>
                <xdr:rowOff>38100</xdr:rowOff>
              </to>
            </anchor>
          </controlPr>
        </control>
      </mc:Choice>
      <mc:Fallback>
        <control shapeId="1141" r:id="rId72" name="Control 117"/>
      </mc:Fallback>
    </mc:AlternateContent>
    <mc:AlternateContent xmlns:mc="http://schemas.openxmlformats.org/markup-compatibility/2006">
      <mc:Choice Requires="x14">
        <control shapeId="1140" r:id="rId74" name="Control 116">
          <controlPr defaultSize="0" r:id="rId75">
            <anchor moveWithCells="1">
              <from>
                <xdr:col>11</xdr:col>
                <xdr:colOff>0</xdr:colOff>
                <xdr:row>110</xdr:row>
                <xdr:rowOff>0</xdr:rowOff>
              </from>
              <to>
                <xdr:col>12</xdr:col>
                <xdr:colOff>190500</xdr:colOff>
                <xdr:row>111</xdr:row>
                <xdr:rowOff>38100</xdr:rowOff>
              </to>
            </anchor>
          </controlPr>
        </control>
      </mc:Choice>
      <mc:Fallback>
        <control shapeId="1140" r:id="rId74" name="Control 116"/>
      </mc:Fallback>
    </mc:AlternateContent>
    <mc:AlternateContent xmlns:mc="http://schemas.openxmlformats.org/markup-compatibility/2006">
      <mc:Choice Requires="x14">
        <control shapeId="1139" r:id="rId76" name="Control 115">
          <controlPr defaultSize="0" r:id="rId77">
            <anchor moveWithCells="1">
              <from>
                <xdr:col>10</xdr:col>
                <xdr:colOff>0</xdr:colOff>
                <xdr:row>110</xdr:row>
                <xdr:rowOff>0</xdr:rowOff>
              </from>
              <to>
                <xdr:col>11</xdr:col>
                <xdr:colOff>190500</xdr:colOff>
                <xdr:row>111</xdr:row>
                <xdr:rowOff>38100</xdr:rowOff>
              </to>
            </anchor>
          </controlPr>
        </control>
      </mc:Choice>
      <mc:Fallback>
        <control shapeId="1139" r:id="rId76" name="Control 115"/>
      </mc:Fallback>
    </mc:AlternateContent>
    <mc:AlternateContent xmlns:mc="http://schemas.openxmlformats.org/markup-compatibility/2006">
      <mc:Choice Requires="x14">
        <control shapeId="1138" r:id="rId78" name="Control 114">
          <controlPr defaultSize="0" r:id="rId79">
            <anchor moveWithCells="1">
              <from>
                <xdr:col>11</xdr:col>
                <xdr:colOff>0</xdr:colOff>
                <xdr:row>108</xdr:row>
                <xdr:rowOff>0</xdr:rowOff>
              </from>
              <to>
                <xdr:col>12</xdr:col>
                <xdr:colOff>190500</xdr:colOff>
                <xdr:row>109</xdr:row>
                <xdr:rowOff>38100</xdr:rowOff>
              </to>
            </anchor>
          </controlPr>
        </control>
      </mc:Choice>
      <mc:Fallback>
        <control shapeId="1138" r:id="rId78" name="Control 114"/>
      </mc:Fallback>
    </mc:AlternateContent>
    <mc:AlternateContent xmlns:mc="http://schemas.openxmlformats.org/markup-compatibility/2006">
      <mc:Choice Requires="x14">
        <control shapeId="1137" r:id="rId80" name="Control 113">
          <controlPr defaultSize="0" r:id="rId81">
            <anchor moveWithCells="1">
              <from>
                <xdr:col>10</xdr:col>
                <xdr:colOff>0</xdr:colOff>
                <xdr:row>108</xdr:row>
                <xdr:rowOff>0</xdr:rowOff>
              </from>
              <to>
                <xdr:col>11</xdr:col>
                <xdr:colOff>190500</xdr:colOff>
                <xdr:row>109</xdr:row>
                <xdr:rowOff>38100</xdr:rowOff>
              </to>
            </anchor>
          </controlPr>
        </control>
      </mc:Choice>
      <mc:Fallback>
        <control shapeId="1137" r:id="rId80" name="Control 113"/>
      </mc:Fallback>
    </mc:AlternateContent>
    <mc:AlternateContent xmlns:mc="http://schemas.openxmlformats.org/markup-compatibility/2006">
      <mc:Choice Requires="x14">
        <control shapeId="1136" r:id="rId82" name="Control 112">
          <controlPr defaultSize="0" r:id="rId83">
            <anchor moveWithCells="1">
              <from>
                <xdr:col>11</xdr:col>
                <xdr:colOff>0</xdr:colOff>
                <xdr:row>106</xdr:row>
                <xdr:rowOff>0</xdr:rowOff>
              </from>
              <to>
                <xdr:col>12</xdr:col>
                <xdr:colOff>190500</xdr:colOff>
                <xdr:row>107</xdr:row>
                <xdr:rowOff>38100</xdr:rowOff>
              </to>
            </anchor>
          </controlPr>
        </control>
      </mc:Choice>
      <mc:Fallback>
        <control shapeId="1136" r:id="rId82" name="Control 112"/>
      </mc:Fallback>
    </mc:AlternateContent>
    <mc:AlternateContent xmlns:mc="http://schemas.openxmlformats.org/markup-compatibility/2006">
      <mc:Choice Requires="x14">
        <control shapeId="1135" r:id="rId84" name="Control 111">
          <controlPr defaultSize="0" r:id="rId85">
            <anchor moveWithCells="1">
              <from>
                <xdr:col>10</xdr:col>
                <xdr:colOff>0</xdr:colOff>
                <xdr:row>106</xdr:row>
                <xdr:rowOff>0</xdr:rowOff>
              </from>
              <to>
                <xdr:col>11</xdr:col>
                <xdr:colOff>190500</xdr:colOff>
                <xdr:row>107</xdr:row>
                <xdr:rowOff>38100</xdr:rowOff>
              </to>
            </anchor>
          </controlPr>
        </control>
      </mc:Choice>
      <mc:Fallback>
        <control shapeId="1135" r:id="rId84" name="Control 111"/>
      </mc:Fallback>
    </mc:AlternateContent>
    <mc:AlternateContent xmlns:mc="http://schemas.openxmlformats.org/markup-compatibility/2006">
      <mc:Choice Requires="x14">
        <control shapeId="1134" r:id="rId86" name="Control 110">
          <controlPr defaultSize="0" r:id="rId87">
            <anchor moveWithCells="1">
              <from>
                <xdr:col>11</xdr:col>
                <xdr:colOff>0</xdr:colOff>
                <xdr:row>104</xdr:row>
                <xdr:rowOff>0</xdr:rowOff>
              </from>
              <to>
                <xdr:col>12</xdr:col>
                <xdr:colOff>190500</xdr:colOff>
                <xdr:row>105</xdr:row>
                <xdr:rowOff>38100</xdr:rowOff>
              </to>
            </anchor>
          </controlPr>
        </control>
      </mc:Choice>
      <mc:Fallback>
        <control shapeId="1134" r:id="rId86" name="Control 110"/>
      </mc:Fallback>
    </mc:AlternateContent>
    <mc:AlternateContent xmlns:mc="http://schemas.openxmlformats.org/markup-compatibility/2006">
      <mc:Choice Requires="x14">
        <control shapeId="1133" r:id="rId88" name="Control 109">
          <controlPr defaultSize="0" r:id="rId89">
            <anchor moveWithCells="1">
              <from>
                <xdr:col>10</xdr:col>
                <xdr:colOff>0</xdr:colOff>
                <xdr:row>104</xdr:row>
                <xdr:rowOff>0</xdr:rowOff>
              </from>
              <to>
                <xdr:col>11</xdr:col>
                <xdr:colOff>190500</xdr:colOff>
                <xdr:row>105</xdr:row>
                <xdr:rowOff>38100</xdr:rowOff>
              </to>
            </anchor>
          </controlPr>
        </control>
      </mc:Choice>
      <mc:Fallback>
        <control shapeId="1133" r:id="rId88" name="Control 109"/>
      </mc:Fallback>
    </mc:AlternateContent>
    <mc:AlternateContent xmlns:mc="http://schemas.openxmlformats.org/markup-compatibility/2006">
      <mc:Choice Requires="x14">
        <control shapeId="1132" r:id="rId90" name="Control 108">
          <controlPr defaultSize="0" r:id="rId91">
            <anchor moveWithCells="1">
              <from>
                <xdr:col>11</xdr:col>
                <xdr:colOff>0</xdr:colOff>
                <xdr:row>102</xdr:row>
                <xdr:rowOff>0</xdr:rowOff>
              </from>
              <to>
                <xdr:col>12</xdr:col>
                <xdr:colOff>190500</xdr:colOff>
                <xdr:row>103</xdr:row>
                <xdr:rowOff>38100</xdr:rowOff>
              </to>
            </anchor>
          </controlPr>
        </control>
      </mc:Choice>
      <mc:Fallback>
        <control shapeId="1132" r:id="rId90" name="Control 108"/>
      </mc:Fallback>
    </mc:AlternateContent>
    <mc:AlternateContent xmlns:mc="http://schemas.openxmlformats.org/markup-compatibility/2006">
      <mc:Choice Requires="x14">
        <control shapeId="1131" r:id="rId92" name="Control 107">
          <controlPr defaultSize="0" r:id="rId93">
            <anchor moveWithCells="1">
              <from>
                <xdr:col>10</xdr:col>
                <xdr:colOff>0</xdr:colOff>
                <xdr:row>102</xdr:row>
                <xdr:rowOff>0</xdr:rowOff>
              </from>
              <to>
                <xdr:col>11</xdr:col>
                <xdr:colOff>190500</xdr:colOff>
                <xdr:row>103</xdr:row>
                <xdr:rowOff>38100</xdr:rowOff>
              </to>
            </anchor>
          </controlPr>
        </control>
      </mc:Choice>
      <mc:Fallback>
        <control shapeId="1131" r:id="rId92" name="Control 107"/>
      </mc:Fallback>
    </mc:AlternateContent>
    <mc:AlternateContent xmlns:mc="http://schemas.openxmlformats.org/markup-compatibility/2006">
      <mc:Choice Requires="x14">
        <control shapeId="1130" r:id="rId94" name="Control 106">
          <controlPr defaultSize="0" r:id="rId95">
            <anchor moveWithCells="1">
              <from>
                <xdr:col>11</xdr:col>
                <xdr:colOff>0</xdr:colOff>
                <xdr:row>100</xdr:row>
                <xdr:rowOff>0</xdr:rowOff>
              </from>
              <to>
                <xdr:col>12</xdr:col>
                <xdr:colOff>190500</xdr:colOff>
                <xdr:row>101</xdr:row>
                <xdr:rowOff>38100</xdr:rowOff>
              </to>
            </anchor>
          </controlPr>
        </control>
      </mc:Choice>
      <mc:Fallback>
        <control shapeId="1130" r:id="rId94" name="Control 106"/>
      </mc:Fallback>
    </mc:AlternateContent>
    <mc:AlternateContent xmlns:mc="http://schemas.openxmlformats.org/markup-compatibility/2006">
      <mc:Choice Requires="x14">
        <control shapeId="1129" r:id="rId96" name="Control 105">
          <controlPr defaultSize="0" r:id="rId97">
            <anchor moveWithCells="1">
              <from>
                <xdr:col>10</xdr:col>
                <xdr:colOff>0</xdr:colOff>
                <xdr:row>100</xdr:row>
                <xdr:rowOff>0</xdr:rowOff>
              </from>
              <to>
                <xdr:col>11</xdr:col>
                <xdr:colOff>190500</xdr:colOff>
                <xdr:row>101</xdr:row>
                <xdr:rowOff>38100</xdr:rowOff>
              </to>
            </anchor>
          </controlPr>
        </control>
      </mc:Choice>
      <mc:Fallback>
        <control shapeId="1129" r:id="rId96" name="Control 105"/>
      </mc:Fallback>
    </mc:AlternateContent>
    <mc:AlternateContent xmlns:mc="http://schemas.openxmlformats.org/markup-compatibility/2006">
      <mc:Choice Requires="x14">
        <control shapeId="1128" r:id="rId98" name="Control 104">
          <controlPr defaultSize="0" r:id="rId99">
            <anchor moveWithCells="1">
              <from>
                <xdr:col>11</xdr:col>
                <xdr:colOff>0</xdr:colOff>
                <xdr:row>98</xdr:row>
                <xdr:rowOff>0</xdr:rowOff>
              </from>
              <to>
                <xdr:col>12</xdr:col>
                <xdr:colOff>190500</xdr:colOff>
                <xdr:row>99</xdr:row>
                <xdr:rowOff>38100</xdr:rowOff>
              </to>
            </anchor>
          </controlPr>
        </control>
      </mc:Choice>
      <mc:Fallback>
        <control shapeId="1128" r:id="rId98" name="Control 104"/>
      </mc:Fallback>
    </mc:AlternateContent>
    <mc:AlternateContent xmlns:mc="http://schemas.openxmlformats.org/markup-compatibility/2006">
      <mc:Choice Requires="x14">
        <control shapeId="1127" r:id="rId100" name="Control 103">
          <controlPr defaultSize="0" r:id="rId101">
            <anchor moveWithCells="1">
              <from>
                <xdr:col>10</xdr:col>
                <xdr:colOff>0</xdr:colOff>
                <xdr:row>98</xdr:row>
                <xdr:rowOff>0</xdr:rowOff>
              </from>
              <to>
                <xdr:col>11</xdr:col>
                <xdr:colOff>190500</xdr:colOff>
                <xdr:row>99</xdr:row>
                <xdr:rowOff>38100</xdr:rowOff>
              </to>
            </anchor>
          </controlPr>
        </control>
      </mc:Choice>
      <mc:Fallback>
        <control shapeId="1127" r:id="rId100" name="Control 103"/>
      </mc:Fallback>
    </mc:AlternateContent>
    <mc:AlternateContent xmlns:mc="http://schemas.openxmlformats.org/markup-compatibility/2006">
      <mc:Choice Requires="x14">
        <control shapeId="1126" r:id="rId102" name="Control 102">
          <controlPr defaultSize="0" r:id="rId103">
            <anchor moveWithCells="1">
              <from>
                <xdr:col>11</xdr:col>
                <xdr:colOff>0</xdr:colOff>
                <xdr:row>96</xdr:row>
                <xdr:rowOff>0</xdr:rowOff>
              </from>
              <to>
                <xdr:col>12</xdr:col>
                <xdr:colOff>190500</xdr:colOff>
                <xdr:row>97</xdr:row>
                <xdr:rowOff>38100</xdr:rowOff>
              </to>
            </anchor>
          </controlPr>
        </control>
      </mc:Choice>
      <mc:Fallback>
        <control shapeId="1126" r:id="rId102" name="Control 102"/>
      </mc:Fallback>
    </mc:AlternateContent>
    <mc:AlternateContent xmlns:mc="http://schemas.openxmlformats.org/markup-compatibility/2006">
      <mc:Choice Requires="x14">
        <control shapeId="1125" r:id="rId104" name="Control 101">
          <controlPr defaultSize="0" r:id="rId105">
            <anchor moveWithCells="1">
              <from>
                <xdr:col>10</xdr:col>
                <xdr:colOff>0</xdr:colOff>
                <xdr:row>96</xdr:row>
                <xdr:rowOff>0</xdr:rowOff>
              </from>
              <to>
                <xdr:col>11</xdr:col>
                <xdr:colOff>190500</xdr:colOff>
                <xdr:row>97</xdr:row>
                <xdr:rowOff>38100</xdr:rowOff>
              </to>
            </anchor>
          </controlPr>
        </control>
      </mc:Choice>
      <mc:Fallback>
        <control shapeId="1125" r:id="rId104" name="Control 101"/>
      </mc:Fallback>
    </mc:AlternateContent>
    <mc:AlternateContent xmlns:mc="http://schemas.openxmlformats.org/markup-compatibility/2006">
      <mc:Choice Requires="x14">
        <control shapeId="1124" r:id="rId106" name="Control 100">
          <controlPr defaultSize="0" r:id="rId107">
            <anchor moveWithCells="1">
              <from>
                <xdr:col>11</xdr:col>
                <xdr:colOff>0</xdr:colOff>
                <xdr:row>94</xdr:row>
                <xdr:rowOff>0</xdr:rowOff>
              </from>
              <to>
                <xdr:col>12</xdr:col>
                <xdr:colOff>190500</xdr:colOff>
                <xdr:row>95</xdr:row>
                <xdr:rowOff>38100</xdr:rowOff>
              </to>
            </anchor>
          </controlPr>
        </control>
      </mc:Choice>
      <mc:Fallback>
        <control shapeId="1124" r:id="rId106" name="Control 100"/>
      </mc:Fallback>
    </mc:AlternateContent>
    <mc:AlternateContent xmlns:mc="http://schemas.openxmlformats.org/markup-compatibility/2006">
      <mc:Choice Requires="x14">
        <control shapeId="1123" r:id="rId108" name="Control 99">
          <controlPr defaultSize="0" r:id="rId109">
            <anchor moveWithCells="1">
              <from>
                <xdr:col>10</xdr:col>
                <xdr:colOff>0</xdr:colOff>
                <xdr:row>94</xdr:row>
                <xdr:rowOff>0</xdr:rowOff>
              </from>
              <to>
                <xdr:col>11</xdr:col>
                <xdr:colOff>190500</xdr:colOff>
                <xdr:row>95</xdr:row>
                <xdr:rowOff>38100</xdr:rowOff>
              </to>
            </anchor>
          </controlPr>
        </control>
      </mc:Choice>
      <mc:Fallback>
        <control shapeId="1123" r:id="rId108" name="Control 99"/>
      </mc:Fallback>
    </mc:AlternateContent>
    <mc:AlternateContent xmlns:mc="http://schemas.openxmlformats.org/markup-compatibility/2006">
      <mc:Choice Requires="x14">
        <control shapeId="1122" r:id="rId110" name="Control 98">
          <controlPr defaultSize="0" r:id="rId111">
            <anchor moveWithCells="1">
              <from>
                <xdr:col>11</xdr:col>
                <xdr:colOff>0</xdr:colOff>
                <xdr:row>92</xdr:row>
                <xdr:rowOff>0</xdr:rowOff>
              </from>
              <to>
                <xdr:col>12</xdr:col>
                <xdr:colOff>190500</xdr:colOff>
                <xdr:row>93</xdr:row>
                <xdr:rowOff>38100</xdr:rowOff>
              </to>
            </anchor>
          </controlPr>
        </control>
      </mc:Choice>
      <mc:Fallback>
        <control shapeId="1122" r:id="rId110" name="Control 98"/>
      </mc:Fallback>
    </mc:AlternateContent>
    <mc:AlternateContent xmlns:mc="http://schemas.openxmlformats.org/markup-compatibility/2006">
      <mc:Choice Requires="x14">
        <control shapeId="1121" r:id="rId112" name="Control 97">
          <controlPr defaultSize="0" r:id="rId113">
            <anchor moveWithCells="1">
              <from>
                <xdr:col>10</xdr:col>
                <xdr:colOff>0</xdr:colOff>
                <xdr:row>92</xdr:row>
                <xdr:rowOff>0</xdr:rowOff>
              </from>
              <to>
                <xdr:col>11</xdr:col>
                <xdr:colOff>190500</xdr:colOff>
                <xdr:row>93</xdr:row>
                <xdr:rowOff>38100</xdr:rowOff>
              </to>
            </anchor>
          </controlPr>
        </control>
      </mc:Choice>
      <mc:Fallback>
        <control shapeId="1121" r:id="rId112" name="Control 97"/>
      </mc:Fallback>
    </mc:AlternateContent>
    <mc:AlternateContent xmlns:mc="http://schemas.openxmlformats.org/markup-compatibility/2006">
      <mc:Choice Requires="x14">
        <control shapeId="1120" r:id="rId114" name="Control 96">
          <controlPr defaultSize="0" r:id="rId115">
            <anchor moveWithCells="1">
              <from>
                <xdr:col>11</xdr:col>
                <xdr:colOff>0</xdr:colOff>
                <xdr:row>90</xdr:row>
                <xdr:rowOff>0</xdr:rowOff>
              </from>
              <to>
                <xdr:col>12</xdr:col>
                <xdr:colOff>190500</xdr:colOff>
                <xdr:row>91</xdr:row>
                <xdr:rowOff>38100</xdr:rowOff>
              </to>
            </anchor>
          </controlPr>
        </control>
      </mc:Choice>
      <mc:Fallback>
        <control shapeId="1120" r:id="rId114" name="Control 96"/>
      </mc:Fallback>
    </mc:AlternateContent>
    <mc:AlternateContent xmlns:mc="http://schemas.openxmlformats.org/markup-compatibility/2006">
      <mc:Choice Requires="x14">
        <control shapeId="1119" r:id="rId116" name="Control 95">
          <controlPr defaultSize="0" r:id="rId117">
            <anchor moveWithCells="1">
              <from>
                <xdr:col>10</xdr:col>
                <xdr:colOff>0</xdr:colOff>
                <xdr:row>90</xdr:row>
                <xdr:rowOff>0</xdr:rowOff>
              </from>
              <to>
                <xdr:col>11</xdr:col>
                <xdr:colOff>190500</xdr:colOff>
                <xdr:row>91</xdr:row>
                <xdr:rowOff>38100</xdr:rowOff>
              </to>
            </anchor>
          </controlPr>
        </control>
      </mc:Choice>
      <mc:Fallback>
        <control shapeId="1119" r:id="rId116" name="Control 95"/>
      </mc:Fallback>
    </mc:AlternateContent>
    <mc:AlternateContent xmlns:mc="http://schemas.openxmlformats.org/markup-compatibility/2006">
      <mc:Choice Requires="x14">
        <control shapeId="1118" r:id="rId118" name="Control 94">
          <controlPr defaultSize="0" r:id="rId119">
            <anchor moveWithCells="1">
              <from>
                <xdr:col>11</xdr:col>
                <xdr:colOff>0</xdr:colOff>
                <xdr:row>88</xdr:row>
                <xdr:rowOff>0</xdr:rowOff>
              </from>
              <to>
                <xdr:col>12</xdr:col>
                <xdr:colOff>190500</xdr:colOff>
                <xdr:row>89</xdr:row>
                <xdr:rowOff>38100</xdr:rowOff>
              </to>
            </anchor>
          </controlPr>
        </control>
      </mc:Choice>
      <mc:Fallback>
        <control shapeId="1118" r:id="rId118" name="Control 94"/>
      </mc:Fallback>
    </mc:AlternateContent>
    <mc:AlternateContent xmlns:mc="http://schemas.openxmlformats.org/markup-compatibility/2006">
      <mc:Choice Requires="x14">
        <control shapeId="1117" r:id="rId120" name="Control 93">
          <controlPr defaultSize="0" r:id="rId121">
            <anchor moveWithCells="1">
              <from>
                <xdr:col>10</xdr:col>
                <xdr:colOff>0</xdr:colOff>
                <xdr:row>88</xdr:row>
                <xdr:rowOff>0</xdr:rowOff>
              </from>
              <to>
                <xdr:col>11</xdr:col>
                <xdr:colOff>190500</xdr:colOff>
                <xdr:row>89</xdr:row>
                <xdr:rowOff>38100</xdr:rowOff>
              </to>
            </anchor>
          </controlPr>
        </control>
      </mc:Choice>
      <mc:Fallback>
        <control shapeId="1117" r:id="rId120" name="Control 93"/>
      </mc:Fallback>
    </mc:AlternateContent>
    <mc:AlternateContent xmlns:mc="http://schemas.openxmlformats.org/markup-compatibility/2006">
      <mc:Choice Requires="x14">
        <control shapeId="1116" r:id="rId122" name="Control 92">
          <controlPr defaultSize="0" r:id="rId123">
            <anchor moveWithCells="1">
              <from>
                <xdr:col>11</xdr:col>
                <xdr:colOff>0</xdr:colOff>
                <xdr:row>86</xdr:row>
                <xdr:rowOff>0</xdr:rowOff>
              </from>
              <to>
                <xdr:col>12</xdr:col>
                <xdr:colOff>190500</xdr:colOff>
                <xdr:row>87</xdr:row>
                <xdr:rowOff>38100</xdr:rowOff>
              </to>
            </anchor>
          </controlPr>
        </control>
      </mc:Choice>
      <mc:Fallback>
        <control shapeId="1116" r:id="rId122" name="Control 92"/>
      </mc:Fallback>
    </mc:AlternateContent>
    <mc:AlternateContent xmlns:mc="http://schemas.openxmlformats.org/markup-compatibility/2006">
      <mc:Choice Requires="x14">
        <control shapeId="1115" r:id="rId124" name="Control 91">
          <controlPr defaultSize="0" r:id="rId125">
            <anchor moveWithCells="1">
              <from>
                <xdr:col>10</xdr:col>
                <xdr:colOff>0</xdr:colOff>
                <xdr:row>86</xdr:row>
                <xdr:rowOff>0</xdr:rowOff>
              </from>
              <to>
                <xdr:col>11</xdr:col>
                <xdr:colOff>190500</xdr:colOff>
                <xdr:row>87</xdr:row>
                <xdr:rowOff>38100</xdr:rowOff>
              </to>
            </anchor>
          </controlPr>
        </control>
      </mc:Choice>
      <mc:Fallback>
        <control shapeId="1115" r:id="rId124" name="Control 91"/>
      </mc:Fallback>
    </mc:AlternateContent>
    <mc:AlternateContent xmlns:mc="http://schemas.openxmlformats.org/markup-compatibility/2006">
      <mc:Choice Requires="x14">
        <control shapeId="1114" r:id="rId126" name="Control 90">
          <controlPr defaultSize="0" r:id="rId127">
            <anchor moveWithCells="1">
              <from>
                <xdr:col>11</xdr:col>
                <xdr:colOff>0</xdr:colOff>
                <xdr:row>84</xdr:row>
                <xdr:rowOff>0</xdr:rowOff>
              </from>
              <to>
                <xdr:col>12</xdr:col>
                <xdr:colOff>190500</xdr:colOff>
                <xdr:row>85</xdr:row>
                <xdr:rowOff>38100</xdr:rowOff>
              </to>
            </anchor>
          </controlPr>
        </control>
      </mc:Choice>
      <mc:Fallback>
        <control shapeId="1114" r:id="rId126" name="Control 90"/>
      </mc:Fallback>
    </mc:AlternateContent>
    <mc:AlternateContent xmlns:mc="http://schemas.openxmlformats.org/markup-compatibility/2006">
      <mc:Choice Requires="x14">
        <control shapeId="1113" r:id="rId128" name="Control 89">
          <controlPr defaultSize="0" r:id="rId129">
            <anchor moveWithCells="1">
              <from>
                <xdr:col>10</xdr:col>
                <xdr:colOff>0</xdr:colOff>
                <xdr:row>84</xdr:row>
                <xdr:rowOff>0</xdr:rowOff>
              </from>
              <to>
                <xdr:col>11</xdr:col>
                <xdr:colOff>190500</xdr:colOff>
                <xdr:row>85</xdr:row>
                <xdr:rowOff>38100</xdr:rowOff>
              </to>
            </anchor>
          </controlPr>
        </control>
      </mc:Choice>
      <mc:Fallback>
        <control shapeId="1113" r:id="rId128" name="Control 89"/>
      </mc:Fallback>
    </mc:AlternateContent>
    <mc:AlternateContent xmlns:mc="http://schemas.openxmlformats.org/markup-compatibility/2006">
      <mc:Choice Requires="x14">
        <control shapeId="1112" r:id="rId130" name="Control 88">
          <controlPr defaultSize="0" r:id="rId131">
            <anchor moveWithCells="1">
              <from>
                <xdr:col>11</xdr:col>
                <xdr:colOff>0</xdr:colOff>
                <xdr:row>82</xdr:row>
                <xdr:rowOff>0</xdr:rowOff>
              </from>
              <to>
                <xdr:col>12</xdr:col>
                <xdr:colOff>190500</xdr:colOff>
                <xdr:row>83</xdr:row>
                <xdr:rowOff>38100</xdr:rowOff>
              </to>
            </anchor>
          </controlPr>
        </control>
      </mc:Choice>
      <mc:Fallback>
        <control shapeId="1112" r:id="rId130" name="Control 88"/>
      </mc:Fallback>
    </mc:AlternateContent>
    <mc:AlternateContent xmlns:mc="http://schemas.openxmlformats.org/markup-compatibility/2006">
      <mc:Choice Requires="x14">
        <control shapeId="1111" r:id="rId132" name="Control 87">
          <controlPr defaultSize="0" r:id="rId133">
            <anchor moveWithCells="1">
              <from>
                <xdr:col>10</xdr:col>
                <xdr:colOff>0</xdr:colOff>
                <xdr:row>82</xdr:row>
                <xdr:rowOff>0</xdr:rowOff>
              </from>
              <to>
                <xdr:col>11</xdr:col>
                <xdr:colOff>190500</xdr:colOff>
                <xdr:row>83</xdr:row>
                <xdr:rowOff>38100</xdr:rowOff>
              </to>
            </anchor>
          </controlPr>
        </control>
      </mc:Choice>
      <mc:Fallback>
        <control shapeId="1111" r:id="rId132" name="Control 87"/>
      </mc:Fallback>
    </mc:AlternateContent>
    <mc:AlternateContent xmlns:mc="http://schemas.openxmlformats.org/markup-compatibility/2006">
      <mc:Choice Requires="x14">
        <control shapeId="1110" r:id="rId134" name="Control 86">
          <controlPr defaultSize="0" r:id="rId135">
            <anchor moveWithCells="1">
              <from>
                <xdr:col>11</xdr:col>
                <xdr:colOff>0</xdr:colOff>
                <xdr:row>80</xdr:row>
                <xdr:rowOff>0</xdr:rowOff>
              </from>
              <to>
                <xdr:col>12</xdr:col>
                <xdr:colOff>190500</xdr:colOff>
                <xdr:row>81</xdr:row>
                <xdr:rowOff>38100</xdr:rowOff>
              </to>
            </anchor>
          </controlPr>
        </control>
      </mc:Choice>
      <mc:Fallback>
        <control shapeId="1110" r:id="rId134" name="Control 86"/>
      </mc:Fallback>
    </mc:AlternateContent>
    <mc:AlternateContent xmlns:mc="http://schemas.openxmlformats.org/markup-compatibility/2006">
      <mc:Choice Requires="x14">
        <control shapeId="1109" r:id="rId136" name="Control 85">
          <controlPr defaultSize="0" r:id="rId137">
            <anchor moveWithCells="1">
              <from>
                <xdr:col>10</xdr:col>
                <xdr:colOff>0</xdr:colOff>
                <xdr:row>80</xdr:row>
                <xdr:rowOff>0</xdr:rowOff>
              </from>
              <to>
                <xdr:col>11</xdr:col>
                <xdr:colOff>190500</xdr:colOff>
                <xdr:row>81</xdr:row>
                <xdr:rowOff>38100</xdr:rowOff>
              </to>
            </anchor>
          </controlPr>
        </control>
      </mc:Choice>
      <mc:Fallback>
        <control shapeId="1109" r:id="rId136" name="Control 85"/>
      </mc:Fallback>
    </mc:AlternateContent>
    <mc:AlternateContent xmlns:mc="http://schemas.openxmlformats.org/markup-compatibility/2006">
      <mc:Choice Requires="x14">
        <control shapeId="1108" r:id="rId138" name="Control 84">
          <controlPr defaultSize="0" r:id="rId139">
            <anchor moveWithCells="1">
              <from>
                <xdr:col>11</xdr:col>
                <xdr:colOff>0</xdr:colOff>
                <xdr:row>78</xdr:row>
                <xdr:rowOff>0</xdr:rowOff>
              </from>
              <to>
                <xdr:col>12</xdr:col>
                <xdr:colOff>190500</xdr:colOff>
                <xdr:row>79</xdr:row>
                <xdr:rowOff>38100</xdr:rowOff>
              </to>
            </anchor>
          </controlPr>
        </control>
      </mc:Choice>
      <mc:Fallback>
        <control shapeId="1108" r:id="rId138" name="Control 84"/>
      </mc:Fallback>
    </mc:AlternateContent>
    <mc:AlternateContent xmlns:mc="http://schemas.openxmlformats.org/markup-compatibility/2006">
      <mc:Choice Requires="x14">
        <control shapeId="1107" r:id="rId140" name="Control 83">
          <controlPr defaultSize="0" r:id="rId141">
            <anchor moveWithCells="1">
              <from>
                <xdr:col>10</xdr:col>
                <xdr:colOff>0</xdr:colOff>
                <xdr:row>78</xdr:row>
                <xdr:rowOff>0</xdr:rowOff>
              </from>
              <to>
                <xdr:col>11</xdr:col>
                <xdr:colOff>190500</xdr:colOff>
                <xdr:row>79</xdr:row>
                <xdr:rowOff>38100</xdr:rowOff>
              </to>
            </anchor>
          </controlPr>
        </control>
      </mc:Choice>
      <mc:Fallback>
        <control shapeId="1107" r:id="rId140" name="Control 83"/>
      </mc:Fallback>
    </mc:AlternateContent>
    <mc:AlternateContent xmlns:mc="http://schemas.openxmlformats.org/markup-compatibility/2006">
      <mc:Choice Requires="x14">
        <control shapeId="1106" r:id="rId142" name="Control 82">
          <controlPr defaultSize="0" r:id="rId143">
            <anchor moveWithCells="1">
              <from>
                <xdr:col>11</xdr:col>
                <xdr:colOff>0</xdr:colOff>
                <xdr:row>76</xdr:row>
                <xdr:rowOff>0</xdr:rowOff>
              </from>
              <to>
                <xdr:col>12</xdr:col>
                <xdr:colOff>190500</xdr:colOff>
                <xdr:row>77</xdr:row>
                <xdr:rowOff>38100</xdr:rowOff>
              </to>
            </anchor>
          </controlPr>
        </control>
      </mc:Choice>
      <mc:Fallback>
        <control shapeId="1106" r:id="rId142" name="Control 82"/>
      </mc:Fallback>
    </mc:AlternateContent>
    <mc:AlternateContent xmlns:mc="http://schemas.openxmlformats.org/markup-compatibility/2006">
      <mc:Choice Requires="x14">
        <control shapeId="1105" r:id="rId144" name="Control 81">
          <controlPr defaultSize="0" r:id="rId145">
            <anchor moveWithCells="1">
              <from>
                <xdr:col>10</xdr:col>
                <xdr:colOff>0</xdr:colOff>
                <xdr:row>76</xdr:row>
                <xdr:rowOff>0</xdr:rowOff>
              </from>
              <to>
                <xdr:col>11</xdr:col>
                <xdr:colOff>190500</xdr:colOff>
                <xdr:row>77</xdr:row>
                <xdr:rowOff>38100</xdr:rowOff>
              </to>
            </anchor>
          </controlPr>
        </control>
      </mc:Choice>
      <mc:Fallback>
        <control shapeId="1105" r:id="rId144" name="Control 81"/>
      </mc:Fallback>
    </mc:AlternateContent>
    <mc:AlternateContent xmlns:mc="http://schemas.openxmlformats.org/markup-compatibility/2006">
      <mc:Choice Requires="x14">
        <control shapeId="1104" r:id="rId146" name="Control 80">
          <controlPr defaultSize="0" r:id="rId147">
            <anchor moveWithCells="1">
              <from>
                <xdr:col>11</xdr:col>
                <xdr:colOff>0</xdr:colOff>
                <xdr:row>74</xdr:row>
                <xdr:rowOff>0</xdr:rowOff>
              </from>
              <to>
                <xdr:col>12</xdr:col>
                <xdr:colOff>190500</xdr:colOff>
                <xdr:row>75</xdr:row>
                <xdr:rowOff>38100</xdr:rowOff>
              </to>
            </anchor>
          </controlPr>
        </control>
      </mc:Choice>
      <mc:Fallback>
        <control shapeId="1104" r:id="rId146" name="Control 80"/>
      </mc:Fallback>
    </mc:AlternateContent>
    <mc:AlternateContent xmlns:mc="http://schemas.openxmlformats.org/markup-compatibility/2006">
      <mc:Choice Requires="x14">
        <control shapeId="1103" r:id="rId148" name="Control 79">
          <controlPr defaultSize="0" r:id="rId149">
            <anchor moveWithCells="1">
              <from>
                <xdr:col>10</xdr:col>
                <xdr:colOff>0</xdr:colOff>
                <xdr:row>74</xdr:row>
                <xdr:rowOff>0</xdr:rowOff>
              </from>
              <to>
                <xdr:col>11</xdr:col>
                <xdr:colOff>190500</xdr:colOff>
                <xdr:row>75</xdr:row>
                <xdr:rowOff>38100</xdr:rowOff>
              </to>
            </anchor>
          </controlPr>
        </control>
      </mc:Choice>
      <mc:Fallback>
        <control shapeId="1103" r:id="rId148" name="Control 79"/>
      </mc:Fallback>
    </mc:AlternateContent>
    <mc:AlternateContent xmlns:mc="http://schemas.openxmlformats.org/markup-compatibility/2006">
      <mc:Choice Requires="x14">
        <control shapeId="1102" r:id="rId150" name="Control 78">
          <controlPr defaultSize="0" r:id="rId151">
            <anchor moveWithCells="1">
              <from>
                <xdr:col>11</xdr:col>
                <xdr:colOff>0</xdr:colOff>
                <xdr:row>72</xdr:row>
                <xdr:rowOff>0</xdr:rowOff>
              </from>
              <to>
                <xdr:col>12</xdr:col>
                <xdr:colOff>190500</xdr:colOff>
                <xdr:row>73</xdr:row>
                <xdr:rowOff>38100</xdr:rowOff>
              </to>
            </anchor>
          </controlPr>
        </control>
      </mc:Choice>
      <mc:Fallback>
        <control shapeId="1102" r:id="rId150" name="Control 78"/>
      </mc:Fallback>
    </mc:AlternateContent>
    <mc:AlternateContent xmlns:mc="http://schemas.openxmlformats.org/markup-compatibility/2006">
      <mc:Choice Requires="x14">
        <control shapeId="1101" r:id="rId152" name="Control 77">
          <controlPr defaultSize="0" r:id="rId153">
            <anchor moveWithCells="1">
              <from>
                <xdr:col>10</xdr:col>
                <xdr:colOff>0</xdr:colOff>
                <xdr:row>72</xdr:row>
                <xdr:rowOff>0</xdr:rowOff>
              </from>
              <to>
                <xdr:col>11</xdr:col>
                <xdr:colOff>190500</xdr:colOff>
                <xdr:row>73</xdr:row>
                <xdr:rowOff>38100</xdr:rowOff>
              </to>
            </anchor>
          </controlPr>
        </control>
      </mc:Choice>
      <mc:Fallback>
        <control shapeId="1101" r:id="rId152" name="Control 77"/>
      </mc:Fallback>
    </mc:AlternateContent>
    <mc:AlternateContent xmlns:mc="http://schemas.openxmlformats.org/markup-compatibility/2006">
      <mc:Choice Requires="x14">
        <control shapeId="1100" r:id="rId154" name="Control 76">
          <controlPr defaultSize="0" r:id="rId155">
            <anchor moveWithCells="1">
              <from>
                <xdr:col>11</xdr:col>
                <xdr:colOff>0</xdr:colOff>
                <xdr:row>70</xdr:row>
                <xdr:rowOff>0</xdr:rowOff>
              </from>
              <to>
                <xdr:col>12</xdr:col>
                <xdr:colOff>190500</xdr:colOff>
                <xdr:row>71</xdr:row>
                <xdr:rowOff>38100</xdr:rowOff>
              </to>
            </anchor>
          </controlPr>
        </control>
      </mc:Choice>
      <mc:Fallback>
        <control shapeId="1100" r:id="rId154" name="Control 76"/>
      </mc:Fallback>
    </mc:AlternateContent>
    <mc:AlternateContent xmlns:mc="http://schemas.openxmlformats.org/markup-compatibility/2006">
      <mc:Choice Requires="x14">
        <control shapeId="1099" r:id="rId156" name="Control 75">
          <controlPr defaultSize="0" r:id="rId157">
            <anchor moveWithCells="1">
              <from>
                <xdr:col>10</xdr:col>
                <xdr:colOff>0</xdr:colOff>
                <xdr:row>70</xdr:row>
                <xdr:rowOff>0</xdr:rowOff>
              </from>
              <to>
                <xdr:col>11</xdr:col>
                <xdr:colOff>190500</xdr:colOff>
                <xdr:row>71</xdr:row>
                <xdr:rowOff>38100</xdr:rowOff>
              </to>
            </anchor>
          </controlPr>
        </control>
      </mc:Choice>
      <mc:Fallback>
        <control shapeId="1099" r:id="rId156" name="Control 75"/>
      </mc:Fallback>
    </mc:AlternateContent>
    <mc:AlternateContent xmlns:mc="http://schemas.openxmlformats.org/markup-compatibility/2006">
      <mc:Choice Requires="x14">
        <control shapeId="1098" r:id="rId158" name="Control 74">
          <controlPr defaultSize="0" r:id="rId159">
            <anchor moveWithCells="1">
              <from>
                <xdr:col>11</xdr:col>
                <xdr:colOff>0</xdr:colOff>
                <xdr:row>68</xdr:row>
                <xdr:rowOff>0</xdr:rowOff>
              </from>
              <to>
                <xdr:col>12</xdr:col>
                <xdr:colOff>190500</xdr:colOff>
                <xdr:row>69</xdr:row>
                <xdr:rowOff>38100</xdr:rowOff>
              </to>
            </anchor>
          </controlPr>
        </control>
      </mc:Choice>
      <mc:Fallback>
        <control shapeId="1098" r:id="rId158" name="Control 74"/>
      </mc:Fallback>
    </mc:AlternateContent>
    <mc:AlternateContent xmlns:mc="http://schemas.openxmlformats.org/markup-compatibility/2006">
      <mc:Choice Requires="x14">
        <control shapeId="1097" r:id="rId160" name="Control 73">
          <controlPr defaultSize="0" r:id="rId161">
            <anchor moveWithCells="1">
              <from>
                <xdr:col>10</xdr:col>
                <xdr:colOff>0</xdr:colOff>
                <xdr:row>68</xdr:row>
                <xdr:rowOff>0</xdr:rowOff>
              </from>
              <to>
                <xdr:col>11</xdr:col>
                <xdr:colOff>190500</xdr:colOff>
                <xdr:row>69</xdr:row>
                <xdr:rowOff>38100</xdr:rowOff>
              </to>
            </anchor>
          </controlPr>
        </control>
      </mc:Choice>
      <mc:Fallback>
        <control shapeId="1097" r:id="rId160" name="Control 73"/>
      </mc:Fallback>
    </mc:AlternateContent>
    <mc:AlternateContent xmlns:mc="http://schemas.openxmlformats.org/markup-compatibility/2006">
      <mc:Choice Requires="x14">
        <control shapeId="1096" r:id="rId162" name="Control 72">
          <controlPr defaultSize="0" r:id="rId163">
            <anchor moveWithCells="1">
              <from>
                <xdr:col>11</xdr:col>
                <xdr:colOff>0</xdr:colOff>
                <xdr:row>66</xdr:row>
                <xdr:rowOff>0</xdr:rowOff>
              </from>
              <to>
                <xdr:col>12</xdr:col>
                <xdr:colOff>190500</xdr:colOff>
                <xdr:row>67</xdr:row>
                <xdr:rowOff>38100</xdr:rowOff>
              </to>
            </anchor>
          </controlPr>
        </control>
      </mc:Choice>
      <mc:Fallback>
        <control shapeId="1096" r:id="rId162" name="Control 72"/>
      </mc:Fallback>
    </mc:AlternateContent>
    <mc:AlternateContent xmlns:mc="http://schemas.openxmlformats.org/markup-compatibility/2006">
      <mc:Choice Requires="x14">
        <control shapeId="1095" r:id="rId164" name="Control 71">
          <controlPr defaultSize="0" r:id="rId165">
            <anchor moveWithCells="1">
              <from>
                <xdr:col>10</xdr:col>
                <xdr:colOff>0</xdr:colOff>
                <xdr:row>66</xdr:row>
                <xdr:rowOff>0</xdr:rowOff>
              </from>
              <to>
                <xdr:col>11</xdr:col>
                <xdr:colOff>190500</xdr:colOff>
                <xdr:row>67</xdr:row>
                <xdr:rowOff>38100</xdr:rowOff>
              </to>
            </anchor>
          </controlPr>
        </control>
      </mc:Choice>
      <mc:Fallback>
        <control shapeId="1095" r:id="rId164" name="Control 71"/>
      </mc:Fallback>
    </mc:AlternateContent>
    <mc:AlternateContent xmlns:mc="http://schemas.openxmlformats.org/markup-compatibility/2006">
      <mc:Choice Requires="x14">
        <control shapeId="1094" r:id="rId166" name="Control 70">
          <controlPr defaultSize="0" r:id="rId167">
            <anchor moveWithCells="1">
              <from>
                <xdr:col>11</xdr:col>
                <xdr:colOff>0</xdr:colOff>
                <xdr:row>64</xdr:row>
                <xdr:rowOff>0</xdr:rowOff>
              </from>
              <to>
                <xdr:col>12</xdr:col>
                <xdr:colOff>190500</xdr:colOff>
                <xdr:row>65</xdr:row>
                <xdr:rowOff>38100</xdr:rowOff>
              </to>
            </anchor>
          </controlPr>
        </control>
      </mc:Choice>
      <mc:Fallback>
        <control shapeId="1094" r:id="rId166" name="Control 70"/>
      </mc:Fallback>
    </mc:AlternateContent>
    <mc:AlternateContent xmlns:mc="http://schemas.openxmlformats.org/markup-compatibility/2006">
      <mc:Choice Requires="x14">
        <control shapeId="1093" r:id="rId168" name="Control 69">
          <controlPr defaultSize="0" r:id="rId169">
            <anchor moveWithCells="1">
              <from>
                <xdr:col>10</xdr:col>
                <xdr:colOff>0</xdr:colOff>
                <xdr:row>64</xdr:row>
                <xdr:rowOff>0</xdr:rowOff>
              </from>
              <to>
                <xdr:col>11</xdr:col>
                <xdr:colOff>190500</xdr:colOff>
                <xdr:row>65</xdr:row>
                <xdr:rowOff>38100</xdr:rowOff>
              </to>
            </anchor>
          </controlPr>
        </control>
      </mc:Choice>
      <mc:Fallback>
        <control shapeId="1093" r:id="rId168" name="Control 69"/>
      </mc:Fallback>
    </mc:AlternateContent>
    <mc:AlternateContent xmlns:mc="http://schemas.openxmlformats.org/markup-compatibility/2006">
      <mc:Choice Requires="x14">
        <control shapeId="1092" r:id="rId170" name="Control 68">
          <controlPr defaultSize="0" r:id="rId171">
            <anchor moveWithCells="1">
              <from>
                <xdr:col>11</xdr:col>
                <xdr:colOff>0</xdr:colOff>
                <xdr:row>62</xdr:row>
                <xdr:rowOff>0</xdr:rowOff>
              </from>
              <to>
                <xdr:col>12</xdr:col>
                <xdr:colOff>190500</xdr:colOff>
                <xdr:row>63</xdr:row>
                <xdr:rowOff>38100</xdr:rowOff>
              </to>
            </anchor>
          </controlPr>
        </control>
      </mc:Choice>
      <mc:Fallback>
        <control shapeId="1092" r:id="rId170" name="Control 68"/>
      </mc:Fallback>
    </mc:AlternateContent>
    <mc:AlternateContent xmlns:mc="http://schemas.openxmlformats.org/markup-compatibility/2006">
      <mc:Choice Requires="x14">
        <control shapeId="1091" r:id="rId172" name="Control 67">
          <controlPr defaultSize="0" r:id="rId173">
            <anchor moveWithCells="1">
              <from>
                <xdr:col>10</xdr:col>
                <xdr:colOff>0</xdr:colOff>
                <xdr:row>62</xdr:row>
                <xdr:rowOff>0</xdr:rowOff>
              </from>
              <to>
                <xdr:col>11</xdr:col>
                <xdr:colOff>190500</xdr:colOff>
                <xdr:row>63</xdr:row>
                <xdr:rowOff>38100</xdr:rowOff>
              </to>
            </anchor>
          </controlPr>
        </control>
      </mc:Choice>
      <mc:Fallback>
        <control shapeId="1091" r:id="rId172" name="Control 67"/>
      </mc:Fallback>
    </mc:AlternateContent>
    <mc:AlternateContent xmlns:mc="http://schemas.openxmlformats.org/markup-compatibility/2006">
      <mc:Choice Requires="x14">
        <control shapeId="1090" r:id="rId174" name="Control 66">
          <controlPr defaultSize="0" r:id="rId175">
            <anchor moveWithCells="1">
              <from>
                <xdr:col>11</xdr:col>
                <xdr:colOff>0</xdr:colOff>
                <xdr:row>60</xdr:row>
                <xdr:rowOff>0</xdr:rowOff>
              </from>
              <to>
                <xdr:col>12</xdr:col>
                <xdr:colOff>190500</xdr:colOff>
                <xdr:row>61</xdr:row>
                <xdr:rowOff>38100</xdr:rowOff>
              </to>
            </anchor>
          </controlPr>
        </control>
      </mc:Choice>
      <mc:Fallback>
        <control shapeId="1090" r:id="rId174" name="Control 66"/>
      </mc:Fallback>
    </mc:AlternateContent>
    <mc:AlternateContent xmlns:mc="http://schemas.openxmlformats.org/markup-compatibility/2006">
      <mc:Choice Requires="x14">
        <control shapeId="1089" r:id="rId176" name="Control 65">
          <controlPr defaultSize="0" r:id="rId177">
            <anchor moveWithCells="1">
              <from>
                <xdr:col>10</xdr:col>
                <xdr:colOff>0</xdr:colOff>
                <xdr:row>60</xdr:row>
                <xdr:rowOff>0</xdr:rowOff>
              </from>
              <to>
                <xdr:col>11</xdr:col>
                <xdr:colOff>190500</xdr:colOff>
                <xdr:row>61</xdr:row>
                <xdr:rowOff>38100</xdr:rowOff>
              </to>
            </anchor>
          </controlPr>
        </control>
      </mc:Choice>
      <mc:Fallback>
        <control shapeId="1089" r:id="rId176" name="Control 65"/>
      </mc:Fallback>
    </mc:AlternateContent>
    <mc:AlternateContent xmlns:mc="http://schemas.openxmlformats.org/markup-compatibility/2006">
      <mc:Choice Requires="x14">
        <control shapeId="1088" r:id="rId178" name="Control 64">
          <controlPr defaultSize="0" r:id="rId179">
            <anchor moveWithCells="1">
              <from>
                <xdr:col>11</xdr:col>
                <xdr:colOff>0</xdr:colOff>
                <xdr:row>58</xdr:row>
                <xdr:rowOff>0</xdr:rowOff>
              </from>
              <to>
                <xdr:col>12</xdr:col>
                <xdr:colOff>190500</xdr:colOff>
                <xdr:row>59</xdr:row>
                <xdr:rowOff>38100</xdr:rowOff>
              </to>
            </anchor>
          </controlPr>
        </control>
      </mc:Choice>
      <mc:Fallback>
        <control shapeId="1088" r:id="rId178" name="Control 64"/>
      </mc:Fallback>
    </mc:AlternateContent>
    <mc:AlternateContent xmlns:mc="http://schemas.openxmlformats.org/markup-compatibility/2006">
      <mc:Choice Requires="x14">
        <control shapeId="1087" r:id="rId180" name="Control 63">
          <controlPr defaultSize="0" r:id="rId181">
            <anchor moveWithCells="1">
              <from>
                <xdr:col>10</xdr:col>
                <xdr:colOff>0</xdr:colOff>
                <xdr:row>58</xdr:row>
                <xdr:rowOff>0</xdr:rowOff>
              </from>
              <to>
                <xdr:col>11</xdr:col>
                <xdr:colOff>190500</xdr:colOff>
                <xdr:row>59</xdr:row>
                <xdr:rowOff>38100</xdr:rowOff>
              </to>
            </anchor>
          </controlPr>
        </control>
      </mc:Choice>
      <mc:Fallback>
        <control shapeId="1087" r:id="rId180" name="Control 63"/>
      </mc:Fallback>
    </mc:AlternateContent>
    <mc:AlternateContent xmlns:mc="http://schemas.openxmlformats.org/markup-compatibility/2006">
      <mc:Choice Requires="x14">
        <control shapeId="1086" r:id="rId182" name="Control 62">
          <controlPr defaultSize="0" r:id="rId183">
            <anchor moveWithCells="1">
              <from>
                <xdr:col>11</xdr:col>
                <xdr:colOff>0</xdr:colOff>
                <xdr:row>56</xdr:row>
                <xdr:rowOff>0</xdr:rowOff>
              </from>
              <to>
                <xdr:col>12</xdr:col>
                <xdr:colOff>190500</xdr:colOff>
                <xdr:row>57</xdr:row>
                <xdr:rowOff>38100</xdr:rowOff>
              </to>
            </anchor>
          </controlPr>
        </control>
      </mc:Choice>
      <mc:Fallback>
        <control shapeId="1086" r:id="rId182" name="Control 62"/>
      </mc:Fallback>
    </mc:AlternateContent>
    <mc:AlternateContent xmlns:mc="http://schemas.openxmlformats.org/markup-compatibility/2006">
      <mc:Choice Requires="x14">
        <control shapeId="1085" r:id="rId184" name="Control 61">
          <controlPr defaultSize="0" r:id="rId185">
            <anchor moveWithCells="1">
              <from>
                <xdr:col>10</xdr:col>
                <xdr:colOff>0</xdr:colOff>
                <xdr:row>56</xdr:row>
                <xdr:rowOff>0</xdr:rowOff>
              </from>
              <to>
                <xdr:col>11</xdr:col>
                <xdr:colOff>190500</xdr:colOff>
                <xdr:row>57</xdr:row>
                <xdr:rowOff>38100</xdr:rowOff>
              </to>
            </anchor>
          </controlPr>
        </control>
      </mc:Choice>
      <mc:Fallback>
        <control shapeId="1085" r:id="rId184" name="Control 61"/>
      </mc:Fallback>
    </mc:AlternateContent>
    <mc:AlternateContent xmlns:mc="http://schemas.openxmlformats.org/markup-compatibility/2006">
      <mc:Choice Requires="x14">
        <control shapeId="1084" r:id="rId186" name="Control 60">
          <controlPr defaultSize="0" r:id="rId187">
            <anchor moveWithCells="1">
              <from>
                <xdr:col>11</xdr:col>
                <xdr:colOff>0</xdr:colOff>
                <xdr:row>54</xdr:row>
                <xdr:rowOff>0</xdr:rowOff>
              </from>
              <to>
                <xdr:col>12</xdr:col>
                <xdr:colOff>190500</xdr:colOff>
                <xdr:row>55</xdr:row>
                <xdr:rowOff>38100</xdr:rowOff>
              </to>
            </anchor>
          </controlPr>
        </control>
      </mc:Choice>
      <mc:Fallback>
        <control shapeId="1084" r:id="rId186" name="Control 60"/>
      </mc:Fallback>
    </mc:AlternateContent>
    <mc:AlternateContent xmlns:mc="http://schemas.openxmlformats.org/markup-compatibility/2006">
      <mc:Choice Requires="x14">
        <control shapeId="1083" r:id="rId188" name="Control 59">
          <controlPr defaultSize="0" r:id="rId189">
            <anchor moveWithCells="1">
              <from>
                <xdr:col>10</xdr:col>
                <xdr:colOff>0</xdr:colOff>
                <xdr:row>54</xdr:row>
                <xdr:rowOff>0</xdr:rowOff>
              </from>
              <to>
                <xdr:col>11</xdr:col>
                <xdr:colOff>190500</xdr:colOff>
                <xdr:row>55</xdr:row>
                <xdr:rowOff>38100</xdr:rowOff>
              </to>
            </anchor>
          </controlPr>
        </control>
      </mc:Choice>
      <mc:Fallback>
        <control shapeId="1083" r:id="rId188" name="Control 59"/>
      </mc:Fallback>
    </mc:AlternateContent>
    <mc:AlternateContent xmlns:mc="http://schemas.openxmlformats.org/markup-compatibility/2006">
      <mc:Choice Requires="x14">
        <control shapeId="1082" r:id="rId190" name="Control 58">
          <controlPr defaultSize="0" r:id="rId191">
            <anchor moveWithCells="1">
              <from>
                <xdr:col>11</xdr:col>
                <xdr:colOff>0</xdr:colOff>
                <xdr:row>52</xdr:row>
                <xdr:rowOff>0</xdr:rowOff>
              </from>
              <to>
                <xdr:col>12</xdr:col>
                <xdr:colOff>190500</xdr:colOff>
                <xdr:row>53</xdr:row>
                <xdr:rowOff>38100</xdr:rowOff>
              </to>
            </anchor>
          </controlPr>
        </control>
      </mc:Choice>
      <mc:Fallback>
        <control shapeId="1082" r:id="rId190" name="Control 58"/>
      </mc:Fallback>
    </mc:AlternateContent>
    <mc:AlternateContent xmlns:mc="http://schemas.openxmlformats.org/markup-compatibility/2006">
      <mc:Choice Requires="x14">
        <control shapeId="1081" r:id="rId192" name="Control 57">
          <controlPr defaultSize="0" r:id="rId193">
            <anchor moveWithCells="1">
              <from>
                <xdr:col>10</xdr:col>
                <xdr:colOff>0</xdr:colOff>
                <xdr:row>52</xdr:row>
                <xdr:rowOff>0</xdr:rowOff>
              </from>
              <to>
                <xdr:col>11</xdr:col>
                <xdr:colOff>190500</xdr:colOff>
                <xdr:row>53</xdr:row>
                <xdr:rowOff>38100</xdr:rowOff>
              </to>
            </anchor>
          </controlPr>
        </control>
      </mc:Choice>
      <mc:Fallback>
        <control shapeId="1081" r:id="rId192" name="Control 57"/>
      </mc:Fallback>
    </mc:AlternateContent>
    <mc:AlternateContent xmlns:mc="http://schemas.openxmlformats.org/markup-compatibility/2006">
      <mc:Choice Requires="x14">
        <control shapeId="1080" r:id="rId194" name="Control 56">
          <controlPr defaultSize="0" r:id="rId195">
            <anchor moveWithCells="1">
              <from>
                <xdr:col>11</xdr:col>
                <xdr:colOff>0</xdr:colOff>
                <xdr:row>50</xdr:row>
                <xdr:rowOff>0</xdr:rowOff>
              </from>
              <to>
                <xdr:col>12</xdr:col>
                <xdr:colOff>190500</xdr:colOff>
                <xdr:row>51</xdr:row>
                <xdr:rowOff>38100</xdr:rowOff>
              </to>
            </anchor>
          </controlPr>
        </control>
      </mc:Choice>
      <mc:Fallback>
        <control shapeId="1080" r:id="rId194" name="Control 56"/>
      </mc:Fallback>
    </mc:AlternateContent>
    <mc:AlternateContent xmlns:mc="http://schemas.openxmlformats.org/markup-compatibility/2006">
      <mc:Choice Requires="x14">
        <control shapeId="1079" r:id="rId196" name="Control 55">
          <controlPr defaultSize="0" r:id="rId197">
            <anchor moveWithCells="1">
              <from>
                <xdr:col>10</xdr:col>
                <xdr:colOff>0</xdr:colOff>
                <xdr:row>50</xdr:row>
                <xdr:rowOff>0</xdr:rowOff>
              </from>
              <to>
                <xdr:col>11</xdr:col>
                <xdr:colOff>190500</xdr:colOff>
                <xdr:row>51</xdr:row>
                <xdr:rowOff>38100</xdr:rowOff>
              </to>
            </anchor>
          </controlPr>
        </control>
      </mc:Choice>
      <mc:Fallback>
        <control shapeId="1079" r:id="rId196" name="Control 55"/>
      </mc:Fallback>
    </mc:AlternateContent>
    <mc:AlternateContent xmlns:mc="http://schemas.openxmlformats.org/markup-compatibility/2006">
      <mc:Choice Requires="x14">
        <control shapeId="1078" r:id="rId198" name="Control 54">
          <controlPr defaultSize="0" r:id="rId199">
            <anchor moveWithCells="1">
              <from>
                <xdr:col>11</xdr:col>
                <xdr:colOff>0</xdr:colOff>
                <xdr:row>48</xdr:row>
                <xdr:rowOff>0</xdr:rowOff>
              </from>
              <to>
                <xdr:col>12</xdr:col>
                <xdr:colOff>190500</xdr:colOff>
                <xdr:row>49</xdr:row>
                <xdr:rowOff>38100</xdr:rowOff>
              </to>
            </anchor>
          </controlPr>
        </control>
      </mc:Choice>
      <mc:Fallback>
        <control shapeId="1078" r:id="rId198" name="Control 54"/>
      </mc:Fallback>
    </mc:AlternateContent>
    <mc:AlternateContent xmlns:mc="http://schemas.openxmlformats.org/markup-compatibility/2006">
      <mc:Choice Requires="x14">
        <control shapeId="1077" r:id="rId200" name="Control 53">
          <controlPr defaultSize="0" r:id="rId201">
            <anchor moveWithCells="1">
              <from>
                <xdr:col>10</xdr:col>
                <xdr:colOff>0</xdr:colOff>
                <xdr:row>48</xdr:row>
                <xdr:rowOff>0</xdr:rowOff>
              </from>
              <to>
                <xdr:col>11</xdr:col>
                <xdr:colOff>190500</xdr:colOff>
                <xdr:row>49</xdr:row>
                <xdr:rowOff>38100</xdr:rowOff>
              </to>
            </anchor>
          </controlPr>
        </control>
      </mc:Choice>
      <mc:Fallback>
        <control shapeId="1077" r:id="rId200" name="Control 53"/>
      </mc:Fallback>
    </mc:AlternateContent>
    <mc:AlternateContent xmlns:mc="http://schemas.openxmlformats.org/markup-compatibility/2006">
      <mc:Choice Requires="x14">
        <control shapeId="1076" r:id="rId202" name="Control 52">
          <controlPr defaultSize="0" r:id="rId203">
            <anchor moveWithCells="1">
              <from>
                <xdr:col>11</xdr:col>
                <xdr:colOff>0</xdr:colOff>
                <xdr:row>46</xdr:row>
                <xdr:rowOff>0</xdr:rowOff>
              </from>
              <to>
                <xdr:col>12</xdr:col>
                <xdr:colOff>190500</xdr:colOff>
                <xdr:row>47</xdr:row>
                <xdr:rowOff>38100</xdr:rowOff>
              </to>
            </anchor>
          </controlPr>
        </control>
      </mc:Choice>
      <mc:Fallback>
        <control shapeId="1076" r:id="rId202" name="Control 52"/>
      </mc:Fallback>
    </mc:AlternateContent>
    <mc:AlternateContent xmlns:mc="http://schemas.openxmlformats.org/markup-compatibility/2006">
      <mc:Choice Requires="x14">
        <control shapeId="1075" r:id="rId204" name="Control 51">
          <controlPr defaultSize="0" r:id="rId205">
            <anchor moveWithCells="1">
              <from>
                <xdr:col>10</xdr:col>
                <xdr:colOff>0</xdr:colOff>
                <xdr:row>46</xdr:row>
                <xdr:rowOff>0</xdr:rowOff>
              </from>
              <to>
                <xdr:col>11</xdr:col>
                <xdr:colOff>190500</xdr:colOff>
                <xdr:row>47</xdr:row>
                <xdr:rowOff>38100</xdr:rowOff>
              </to>
            </anchor>
          </controlPr>
        </control>
      </mc:Choice>
      <mc:Fallback>
        <control shapeId="1075" r:id="rId204" name="Control 5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AC46-1954-4371-85B6-F873200F4A01}">
  <dimension ref="A1:BS23"/>
  <sheetViews>
    <sheetView topLeftCell="B1" workbookViewId="0">
      <selection activeCell="C1" sqref="C1"/>
    </sheetView>
  </sheetViews>
  <sheetFormatPr defaultColWidth="13.140625" defaultRowHeight="15" x14ac:dyDescent="0.25"/>
  <sheetData>
    <row r="1" spans="1:71" x14ac:dyDescent="0.25">
      <c r="B1">
        <v>100</v>
      </c>
      <c r="C1">
        <v>100</v>
      </c>
      <c r="D1">
        <v>100</v>
      </c>
      <c r="E1">
        <v>100</v>
      </c>
      <c r="F1">
        <v>100</v>
      </c>
      <c r="G1">
        <v>500</v>
      </c>
      <c r="H1">
        <v>500</v>
      </c>
      <c r="I1">
        <v>500</v>
      </c>
      <c r="J1">
        <v>500</v>
      </c>
      <c r="K1">
        <v>500</v>
      </c>
      <c r="L1">
        <v>1000</v>
      </c>
      <c r="M1">
        <v>1000</v>
      </c>
      <c r="N1">
        <v>1000</v>
      </c>
      <c r="O1">
        <v>1000</v>
      </c>
      <c r="P1">
        <v>1000</v>
      </c>
      <c r="Q1">
        <v>2000</v>
      </c>
      <c r="R1">
        <v>2000</v>
      </c>
      <c r="S1">
        <v>2000</v>
      </c>
      <c r="T1">
        <v>2000</v>
      </c>
      <c r="U1">
        <v>2000</v>
      </c>
      <c r="V1">
        <v>5000</v>
      </c>
      <c r="W1">
        <v>5000</v>
      </c>
      <c r="X1">
        <v>5000</v>
      </c>
      <c r="Y1">
        <v>5000</v>
      </c>
      <c r="Z1">
        <v>5000</v>
      </c>
      <c r="AA1">
        <v>7500</v>
      </c>
      <c r="AB1">
        <v>7500</v>
      </c>
      <c r="AC1">
        <v>7500</v>
      </c>
      <c r="AD1">
        <v>7500</v>
      </c>
      <c r="AE1">
        <v>7500</v>
      </c>
      <c r="AF1">
        <v>10000</v>
      </c>
      <c r="AG1">
        <v>10000</v>
      </c>
      <c r="AH1">
        <v>10000</v>
      </c>
      <c r="AI1">
        <v>10000</v>
      </c>
      <c r="AJ1">
        <v>10000</v>
      </c>
      <c r="AK1">
        <v>20000</v>
      </c>
      <c r="AL1">
        <v>20000</v>
      </c>
      <c r="AM1">
        <v>20000</v>
      </c>
      <c r="AN1">
        <v>20000</v>
      </c>
      <c r="AO1">
        <v>20000</v>
      </c>
      <c r="AP1">
        <v>30000</v>
      </c>
      <c r="AQ1">
        <v>30000</v>
      </c>
      <c r="AR1">
        <v>30000</v>
      </c>
      <c r="AS1">
        <v>30000</v>
      </c>
      <c r="AT1">
        <v>30000</v>
      </c>
      <c r="AU1">
        <v>50000</v>
      </c>
      <c r="AV1">
        <v>50000</v>
      </c>
      <c r="AW1">
        <v>50000</v>
      </c>
      <c r="AX1">
        <v>50000</v>
      </c>
      <c r="AY1">
        <v>50000</v>
      </c>
      <c r="AZ1">
        <v>75000</v>
      </c>
      <c r="BA1">
        <v>75000</v>
      </c>
      <c r="BB1">
        <v>75000</v>
      </c>
      <c r="BC1">
        <v>75000</v>
      </c>
      <c r="BD1">
        <v>75000</v>
      </c>
      <c r="BE1">
        <v>100000</v>
      </c>
      <c r="BF1">
        <v>100000</v>
      </c>
      <c r="BG1">
        <v>100000</v>
      </c>
      <c r="BH1">
        <v>100000</v>
      </c>
      <c r="BI1">
        <v>100000</v>
      </c>
      <c r="BJ1">
        <v>200000</v>
      </c>
      <c r="BK1">
        <v>200000</v>
      </c>
      <c r="BL1">
        <v>200000</v>
      </c>
      <c r="BM1">
        <v>200000</v>
      </c>
      <c r="BN1">
        <v>200000</v>
      </c>
      <c r="BO1">
        <v>250000</v>
      </c>
      <c r="BP1">
        <v>250000</v>
      </c>
      <c r="BQ1">
        <v>250000</v>
      </c>
      <c r="BR1">
        <v>250000</v>
      </c>
      <c r="BS1">
        <v>250000</v>
      </c>
    </row>
    <row r="2" spans="1:71" x14ac:dyDescent="0.25">
      <c r="B2">
        <v>451410</v>
      </c>
      <c r="C2">
        <v>466648</v>
      </c>
      <c r="D2">
        <v>539379</v>
      </c>
      <c r="E2">
        <v>375875</v>
      </c>
      <c r="F2">
        <v>529492</v>
      </c>
      <c r="G2">
        <v>792825</v>
      </c>
      <c r="H2">
        <v>2839696</v>
      </c>
      <c r="I2">
        <v>697207</v>
      </c>
      <c r="J2">
        <v>745354</v>
      </c>
      <c r="K2">
        <v>709406</v>
      </c>
      <c r="L2">
        <v>1085474</v>
      </c>
      <c r="M2">
        <v>1182187</v>
      </c>
      <c r="N2">
        <v>1060189</v>
      </c>
      <c r="O2">
        <v>2250470</v>
      </c>
      <c r="P2">
        <v>1387995</v>
      </c>
      <c r="Q2">
        <v>1850225</v>
      </c>
      <c r="R2">
        <v>1884131</v>
      </c>
      <c r="S2">
        <v>1863867</v>
      </c>
      <c r="T2">
        <v>2053783</v>
      </c>
      <c r="U2">
        <v>1685685</v>
      </c>
      <c r="V2">
        <v>3851940</v>
      </c>
      <c r="W2">
        <v>3724139</v>
      </c>
      <c r="X2">
        <v>3672960</v>
      </c>
      <c r="Y2">
        <v>2779749</v>
      </c>
      <c r="Z2">
        <v>4502261</v>
      </c>
      <c r="AA2">
        <v>4443858</v>
      </c>
      <c r="AB2">
        <v>5303237</v>
      </c>
      <c r="AC2">
        <v>4763010</v>
      </c>
      <c r="AD2">
        <v>4866013</v>
      </c>
      <c r="AE2">
        <v>5815697</v>
      </c>
      <c r="AF2">
        <v>6007172</v>
      </c>
      <c r="AG2">
        <v>5153199</v>
      </c>
      <c r="AH2">
        <v>6097303</v>
      </c>
      <c r="AI2">
        <v>5623719</v>
      </c>
      <c r="AJ2">
        <v>5707132</v>
      </c>
      <c r="AK2">
        <v>10955658</v>
      </c>
      <c r="AL2">
        <v>12664921</v>
      </c>
      <c r="AM2">
        <v>10559984</v>
      </c>
      <c r="AN2">
        <v>10974691</v>
      </c>
      <c r="AO2">
        <v>10126225</v>
      </c>
      <c r="AP2">
        <v>14537461</v>
      </c>
      <c r="AQ2">
        <v>13528595</v>
      </c>
      <c r="AR2">
        <v>16407793</v>
      </c>
      <c r="AS2">
        <v>14684013</v>
      </c>
      <c r="AT2">
        <v>15274017</v>
      </c>
      <c r="AU2">
        <v>20850853</v>
      </c>
      <c r="AV2">
        <v>21041655</v>
      </c>
      <c r="AW2">
        <v>26415096</v>
      </c>
      <c r="AX2">
        <v>19930879</v>
      </c>
      <c r="AY2">
        <v>22238364</v>
      </c>
      <c r="AZ2">
        <v>26850752</v>
      </c>
      <c r="BA2">
        <v>28328059</v>
      </c>
      <c r="BB2">
        <v>26105269</v>
      </c>
      <c r="BC2">
        <v>27256956</v>
      </c>
      <c r="BD2">
        <v>30350636</v>
      </c>
      <c r="BE2">
        <v>37800921</v>
      </c>
      <c r="BF2">
        <v>35994896</v>
      </c>
      <c r="BG2">
        <v>42818821</v>
      </c>
      <c r="BH2">
        <v>36516799</v>
      </c>
      <c r="BI2">
        <v>39346469</v>
      </c>
      <c r="BJ2">
        <v>63691904</v>
      </c>
      <c r="BK2">
        <v>81588058</v>
      </c>
      <c r="BL2">
        <v>61518162</v>
      </c>
      <c r="BM2">
        <v>59918034</v>
      </c>
      <c r="BN2">
        <v>58678845</v>
      </c>
      <c r="BO2">
        <v>74999955</v>
      </c>
      <c r="BP2">
        <v>76350222</v>
      </c>
      <c r="BQ2">
        <v>76078259</v>
      </c>
      <c r="BR2">
        <v>78158987</v>
      </c>
      <c r="BS2">
        <v>81192723</v>
      </c>
    </row>
    <row r="6" spans="1:71" x14ac:dyDescent="0.25">
      <c r="A6" s="3"/>
      <c r="B6" s="3"/>
      <c r="E6" s="3"/>
      <c r="F6" s="3"/>
      <c r="G6" s="3"/>
      <c r="H6" s="3"/>
    </row>
    <row r="7" spans="1:71" x14ac:dyDescent="0.25">
      <c r="A7" s="3"/>
      <c r="B7" s="3"/>
      <c r="E7" s="3"/>
      <c r="F7" s="3"/>
      <c r="G7" s="3"/>
      <c r="H7" s="1"/>
    </row>
    <row r="8" spans="1:71" x14ac:dyDescent="0.25">
      <c r="A8" s="3"/>
      <c r="B8" s="3"/>
      <c r="D8" s="3"/>
      <c r="E8" s="3"/>
      <c r="F8" s="3"/>
      <c r="G8" s="3"/>
      <c r="H8" s="3"/>
    </row>
    <row r="9" spans="1:71" x14ac:dyDescent="0.25">
      <c r="A9" s="3"/>
      <c r="B9" s="4"/>
      <c r="D9" s="3"/>
      <c r="E9" s="3"/>
      <c r="F9" s="3"/>
      <c r="G9" s="3"/>
      <c r="H9" s="3"/>
    </row>
    <row r="10" spans="1:71" x14ac:dyDescent="0.25">
      <c r="A10" s="3"/>
      <c r="B10" s="3"/>
      <c r="D10" s="3"/>
      <c r="E10" s="3"/>
      <c r="F10" s="3"/>
      <c r="G10" s="3"/>
      <c r="H10" s="3"/>
    </row>
    <row r="11" spans="1:71" x14ac:dyDescent="0.25">
      <c r="A11" s="3"/>
      <c r="B11" s="3"/>
      <c r="D11" s="3"/>
      <c r="E11" s="3"/>
      <c r="F11" s="3"/>
      <c r="G11" s="3"/>
      <c r="H11" s="3"/>
    </row>
    <row r="12" spans="1:71" x14ac:dyDescent="0.25">
      <c r="A12" s="3"/>
      <c r="B12" s="3"/>
      <c r="D12" s="3"/>
      <c r="E12" s="3"/>
      <c r="F12" s="3"/>
      <c r="G12" s="3"/>
      <c r="H12" s="3"/>
    </row>
    <row r="13" spans="1:71" x14ac:dyDescent="0.25">
      <c r="A13" s="3"/>
      <c r="B13" s="3"/>
      <c r="D13" s="3"/>
      <c r="E13" s="3"/>
      <c r="F13" s="3"/>
      <c r="G13" s="3"/>
      <c r="H13" s="3"/>
    </row>
    <row r="14" spans="1:71" x14ac:dyDescent="0.25">
      <c r="A14" s="3"/>
      <c r="B14" s="2"/>
      <c r="D14" s="3"/>
      <c r="E14" s="3"/>
      <c r="F14" s="3"/>
      <c r="G14" s="3"/>
      <c r="H14" s="3"/>
    </row>
    <row r="15" spans="1:71" x14ac:dyDescent="0.25">
      <c r="A15" s="3"/>
      <c r="D15" s="3"/>
      <c r="E15" s="3"/>
      <c r="F15" s="3"/>
      <c r="G15" s="3"/>
      <c r="H15" s="3"/>
    </row>
    <row r="16" spans="1:71" x14ac:dyDescent="0.25">
      <c r="A16" s="3"/>
      <c r="B16" s="3"/>
      <c r="D16" s="3"/>
      <c r="E16" s="3"/>
      <c r="F16" s="3"/>
      <c r="G16" s="3"/>
      <c r="H16" s="3"/>
    </row>
    <row r="17" spans="1:8" x14ac:dyDescent="0.25">
      <c r="A17" s="3"/>
      <c r="B17" s="3"/>
      <c r="D17" s="3"/>
      <c r="E17" s="3"/>
      <c r="F17" s="3"/>
      <c r="G17" s="3"/>
      <c r="H17" s="3"/>
    </row>
    <row r="18" spans="1:8" x14ac:dyDescent="0.25">
      <c r="A18" s="3"/>
      <c r="B18" s="3"/>
      <c r="D18" s="3"/>
      <c r="E18" s="3"/>
      <c r="F18" s="3"/>
      <c r="G18" s="3"/>
      <c r="H18" s="3"/>
    </row>
    <row r="19" spans="1:8" x14ac:dyDescent="0.25">
      <c r="A19" s="3"/>
      <c r="B19" s="3"/>
      <c r="D19" s="3"/>
      <c r="E19" s="3"/>
      <c r="F19" s="3"/>
      <c r="G19" s="3"/>
      <c r="H19" s="3"/>
    </row>
    <row r="20" spans="1:8" x14ac:dyDescent="0.25">
      <c r="A20" s="3"/>
      <c r="B20" s="3"/>
      <c r="D20" s="3"/>
      <c r="E20" s="3"/>
      <c r="F20" s="3"/>
      <c r="G20" s="3"/>
      <c r="H20" s="3"/>
    </row>
    <row r="21" spans="1:8" x14ac:dyDescent="0.25">
      <c r="A21" s="3"/>
      <c r="B21" s="3"/>
      <c r="D21" s="3"/>
      <c r="E21" s="3"/>
      <c r="F21" s="3"/>
      <c r="G21" s="3"/>
      <c r="H21" s="3"/>
    </row>
    <row r="22" spans="1:8" x14ac:dyDescent="0.25">
      <c r="D22" s="3"/>
    </row>
    <row r="23" spans="1:8" x14ac:dyDescent="0.25">
      <c r="D23" s="3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6BE1-9161-4DCF-8675-168FCE890845}">
  <dimension ref="A1:BS21"/>
  <sheetViews>
    <sheetView workbookViewId="0">
      <selection activeCell="H11" sqref="H11"/>
    </sheetView>
  </sheetViews>
  <sheetFormatPr defaultColWidth="9.140625" defaultRowHeight="15" x14ac:dyDescent="0.25"/>
  <cols>
    <col min="57" max="57" width="11" bestFit="1" customWidth="1"/>
  </cols>
  <sheetData>
    <row r="1" spans="1:71" x14ac:dyDescent="0.25">
      <c r="B1">
        <v>100</v>
      </c>
      <c r="C1">
        <v>100</v>
      </c>
      <c r="D1">
        <v>100</v>
      </c>
      <c r="E1">
        <v>100</v>
      </c>
      <c r="F1">
        <v>100</v>
      </c>
      <c r="G1">
        <v>500</v>
      </c>
      <c r="H1">
        <v>500</v>
      </c>
      <c r="I1">
        <v>500</v>
      </c>
      <c r="J1">
        <v>500</v>
      </c>
      <c r="K1">
        <v>500</v>
      </c>
      <c r="L1">
        <v>1000</v>
      </c>
      <c r="M1">
        <v>1000</v>
      </c>
      <c r="N1">
        <v>1000</v>
      </c>
      <c r="O1">
        <v>1000</v>
      </c>
      <c r="P1">
        <v>1000</v>
      </c>
      <c r="Q1">
        <v>2000</v>
      </c>
      <c r="R1">
        <v>2000</v>
      </c>
      <c r="S1">
        <v>2000</v>
      </c>
      <c r="T1">
        <v>2000</v>
      </c>
      <c r="U1">
        <v>2000</v>
      </c>
      <c r="V1">
        <v>5000</v>
      </c>
      <c r="W1">
        <v>5000</v>
      </c>
      <c r="X1">
        <v>5000</v>
      </c>
      <c r="Y1">
        <v>5000</v>
      </c>
      <c r="Z1">
        <v>5000</v>
      </c>
      <c r="AA1">
        <v>7500</v>
      </c>
      <c r="AB1">
        <v>7500</v>
      </c>
      <c r="AC1">
        <v>7500</v>
      </c>
      <c r="AD1">
        <v>7500</v>
      </c>
      <c r="AE1">
        <v>7500</v>
      </c>
      <c r="AF1">
        <v>10000</v>
      </c>
      <c r="AG1">
        <v>10000</v>
      </c>
      <c r="AH1">
        <v>10000</v>
      </c>
      <c r="AI1">
        <v>10000</v>
      </c>
      <c r="AJ1">
        <v>10000</v>
      </c>
      <c r="AK1">
        <v>20000</v>
      </c>
      <c r="AL1">
        <v>20000</v>
      </c>
      <c r="AM1">
        <v>20000</v>
      </c>
      <c r="AN1">
        <v>20000</v>
      </c>
      <c r="AO1">
        <v>20000</v>
      </c>
      <c r="AP1">
        <v>30000</v>
      </c>
      <c r="AQ1">
        <v>30000</v>
      </c>
      <c r="AR1">
        <v>30000</v>
      </c>
      <c r="AS1">
        <v>30000</v>
      </c>
      <c r="AT1">
        <v>30000</v>
      </c>
      <c r="AU1">
        <v>50000</v>
      </c>
      <c r="AV1">
        <v>50000</v>
      </c>
      <c r="AW1">
        <v>50000</v>
      </c>
      <c r="AX1">
        <v>50000</v>
      </c>
      <c r="AY1">
        <v>50000</v>
      </c>
      <c r="AZ1">
        <v>75000</v>
      </c>
      <c r="BA1">
        <v>75000</v>
      </c>
      <c r="BB1">
        <v>75000</v>
      </c>
      <c r="BC1">
        <v>75000</v>
      </c>
      <c r="BD1">
        <v>75000</v>
      </c>
      <c r="BE1">
        <v>100000</v>
      </c>
      <c r="BF1">
        <v>100000</v>
      </c>
      <c r="BG1">
        <v>100000</v>
      </c>
      <c r="BH1">
        <v>100000</v>
      </c>
      <c r="BI1">
        <v>100000</v>
      </c>
      <c r="BJ1">
        <v>200000</v>
      </c>
      <c r="BK1">
        <v>200000</v>
      </c>
      <c r="BL1">
        <v>200000</v>
      </c>
      <c r="BM1">
        <v>200000</v>
      </c>
      <c r="BN1">
        <v>200000</v>
      </c>
      <c r="BO1">
        <v>250000</v>
      </c>
      <c r="BP1">
        <v>250000</v>
      </c>
      <c r="BQ1">
        <v>250000</v>
      </c>
      <c r="BR1">
        <v>250000</v>
      </c>
      <c r="BS1">
        <v>250000</v>
      </c>
    </row>
    <row r="2" spans="1:71" x14ac:dyDescent="0.25">
      <c r="B2">
        <v>96422649</v>
      </c>
      <c r="C2">
        <v>86536958</v>
      </c>
      <c r="D2">
        <v>83991130</v>
      </c>
      <c r="E2">
        <v>76464457</v>
      </c>
      <c r="F2">
        <v>100819654</v>
      </c>
      <c r="G2">
        <v>91301280</v>
      </c>
      <c r="H2">
        <v>122864912</v>
      </c>
      <c r="I2">
        <v>110766397</v>
      </c>
      <c r="J2">
        <v>112389660</v>
      </c>
      <c r="K2">
        <v>105889943</v>
      </c>
      <c r="L2">
        <v>75534269</v>
      </c>
      <c r="M2">
        <v>75064410</v>
      </c>
      <c r="N2">
        <v>91905228</v>
      </c>
      <c r="O2">
        <v>80022523</v>
      </c>
      <c r="P2">
        <v>84328598</v>
      </c>
      <c r="Q2">
        <v>86101160</v>
      </c>
      <c r="R2">
        <v>79818274</v>
      </c>
      <c r="S2">
        <v>107225857</v>
      </c>
      <c r="T2">
        <v>86122901</v>
      </c>
      <c r="U2">
        <v>81520055</v>
      </c>
      <c r="V2">
        <v>93487400</v>
      </c>
      <c r="W2">
        <v>92064141</v>
      </c>
      <c r="X2">
        <v>115586908</v>
      </c>
      <c r="Y2">
        <v>91266604</v>
      </c>
      <c r="Z2">
        <v>100819361</v>
      </c>
      <c r="AA2">
        <v>105661772</v>
      </c>
      <c r="AB2">
        <v>103225561</v>
      </c>
      <c r="AC2">
        <v>95892189</v>
      </c>
      <c r="AD2">
        <v>103159686</v>
      </c>
      <c r="AE2">
        <v>89756508</v>
      </c>
      <c r="AF2">
        <v>99171590</v>
      </c>
      <c r="AG2">
        <v>104507732</v>
      </c>
      <c r="AH2">
        <v>99292606</v>
      </c>
      <c r="AI2">
        <v>86955377</v>
      </c>
      <c r="AJ2">
        <v>81472609</v>
      </c>
      <c r="AK2">
        <v>127013870</v>
      </c>
      <c r="AL2">
        <v>116061679</v>
      </c>
      <c r="AM2">
        <v>104810745</v>
      </c>
      <c r="AN2">
        <v>105972592</v>
      </c>
      <c r="AO2">
        <v>110976212</v>
      </c>
      <c r="AP2">
        <v>135921353</v>
      </c>
      <c r="AQ2">
        <v>98411536</v>
      </c>
      <c r="AR2">
        <v>111074151</v>
      </c>
      <c r="AS2">
        <v>143686295</v>
      </c>
      <c r="AT2">
        <v>118597100</v>
      </c>
      <c r="AU2">
        <v>201286421</v>
      </c>
      <c r="AV2">
        <v>113351336</v>
      </c>
      <c r="AW2">
        <v>134650690</v>
      </c>
      <c r="AX2">
        <v>172234780</v>
      </c>
      <c r="AY2">
        <v>132848487</v>
      </c>
      <c r="AZ2">
        <v>122347579</v>
      </c>
      <c r="BA2">
        <v>159688279</v>
      </c>
      <c r="BB2">
        <v>161554406</v>
      </c>
      <c r="BC2">
        <v>164057974</v>
      </c>
      <c r="BD2">
        <v>166580203</v>
      </c>
      <c r="BE2">
        <v>155494662</v>
      </c>
      <c r="BF2">
        <v>128507900</v>
      </c>
      <c r="BG2">
        <v>148626871</v>
      </c>
      <c r="BH2">
        <v>145610333</v>
      </c>
      <c r="BI2">
        <v>169718679</v>
      </c>
      <c r="BJ2">
        <v>616883966</v>
      </c>
      <c r="BK2">
        <v>729070488</v>
      </c>
      <c r="BL2">
        <v>399305786</v>
      </c>
      <c r="BM2">
        <v>424311861</v>
      </c>
      <c r="BN2">
        <v>474101360</v>
      </c>
      <c r="BO2">
        <v>2609429867</v>
      </c>
      <c r="BP2">
        <v>2318653487</v>
      </c>
      <c r="BQ2">
        <v>2107962205</v>
      </c>
      <c r="BR2">
        <v>2558467789</v>
      </c>
      <c r="BS2">
        <v>2145041259</v>
      </c>
    </row>
    <row r="6" spans="1:71" x14ac:dyDescent="0.25">
      <c r="A6" s="3"/>
      <c r="B6" s="3"/>
      <c r="E6" s="3"/>
      <c r="F6" s="3"/>
      <c r="G6" s="3"/>
      <c r="H6" s="3"/>
    </row>
    <row r="7" spans="1:71" x14ac:dyDescent="0.25">
      <c r="A7" s="3"/>
      <c r="E7" s="3"/>
      <c r="F7" s="3"/>
      <c r="G7" s="1"/>
      <c r="H7" s="1"/>
    </row>
    <row r="8" spans="1:71" x14ac:dyDescent="0.25">
      <c r="A8" s="3"/>
      <c r="B8" s="3"/>
      <c r="D8" s="3"/>
      <c r="E8" s="3"/>
      <c r="F8" s="3"/>
      <c r="G8" s="3"/>
      <c r="H8" s="3"/>
    </row>
    <row r="9" spans="1:71" x14ac:dyDescent="0.25">
      <c r="A9" s="3"/>
      <c r="B9" s="4"/>
      <c r="D9" s="3"/>
      <c r="E9" s="3"/>
      <c r="F9" s="3"/>
      <c r="G9" s="3"/>
      <c r="H9" s="3"/>
    </row>
    <row r="10" spans="1:71" x14ac:dyDescent="0.25">
      <c r="A10" s="3"/>
      <c r="B10" s="3"/>
      <c r="D10" s="3"/>
      <c r="E10" s="3"/>
      <c r="F10" s="3"/>
      <c r="G10" s="3"/>
      <c r="H10" s="3"/>
    </row>
    <row r="11" spans="1:71" x14ac:dyDescent="0.25">
      <c r="A11" s="3"/>
      <c r="B11" s="3"/>
      <c r="D11" s="3"/>
      <c r="E11" s="3"/>
      <c r="F11" s="3"/>
      <c r="G11" s="3"/>
      <c r="H11" s="3"/>
    </row>
    <row r="12" spans="1:71" x14ac:dyDescent="0.25">
      <c r="A12" s="3"/>
      <c r="B12" s="3"/>
      <c r="E12" s="3"/>
      <c r="F12" s="3"/>
      <c r="G12" s="1"/>
      <c r="H12" s="3"/>
    </row>
    <row r="13" spans="1:71" x14ac:dyDescent="0.25">
      <c r="A13" s="3"/>
      <c r="B13" s="3"/>
      <c r="E13" s="3"/>
      <c r="F13" s="3"/>
      <c r="G13" s="3"/>
      <c r="H13" s="3"/>
    </row>
    <row r="14" spans="1:71" x14ac:dyDescent="0.25">
      <c r="A14" s="3"/>
      <c r="B14" s="2"/>
      <c r="E14" s="3"/>
      <c r="F14" s="3"/>
      <c r="G14" s="3"/>
      <c r="H14" s="3"/>
    </row>
    <row r="15" spans="1:71" x14ac:dyDescent="0.25">
      <c r="A15" s="3"/>
      <c r="E15" s="3"/>
      <c r="F15" s="3"/>
      <c r="G15" s="3"/>
      <c r="H15" s="3"/>
    </row>
    <row r="16" spans="1:71" x14ac:dyDescent="0.25">
      <c r="A16" s="3"/>
      <c r="B16" s="3"/>
      <c r="E16" s="3"/>
      <c r="F16" s="3"/>
      <c r="G16" s="3"/>
      <c r="H16" s="3"/>
    </row>
    <row r="17" spans="1:8" x14ac:dyDescent="0.25">
      <c r="A17" s="3"/>
      <c r="B17" s="3"/>
      <c r="E17" s="3"/>
      <c r="F17" s="3"/>
      <c r="G17" s="3"/>
      <c r="H17" s="3"/>
    </row>
    <row r="18" spans="1:8" x14ac:dyDescent="0.25">
      <c r="A18" s="3"/>
      <c r="B18" s="3"/>
      <c r="E18" s="3"/>
      <c r="F18" s="3"/>
      <c r="G18" s="3"/>
      <c r="H18" s="3"/>
    </row>
    <row r="19" spans="1:8" x14ac:dyDescent="0.25">
      <c r="A19" s="3"/>
      <c r="B19" s="3"/>
      <c r="E19" s="3"/>
      <c r="F19" s="3"/>
      <c r="G19" s="3"/>
      <c r="H19" s="3"/>
    </row>
    <row r="20" spans="1:8" x14ac:dyDescent="0.25">
      <c r="A20" s="3"/>
      <c r="B20" s="3"/>
      <c r="E20" s="3"/>
      <c r="F20" s="3"/>
      <c r="G20" s="3"/>
      <c r="H20" s="3"/>
    </row>
    <row r="21" spans="1:8" x14ac:dyDescent="0.25">
      <c r="A21" s="3"/>
      <c r="B21" s="3"/>
      <c r="E21" s="3"/>
      <c r="F21" s="3"/>
      <c r="G21" s="3"/>
      <c r="H21" s="3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E408-ED3B-4252-830A-3DD20D77025E}">
  <sheetPr codeName="List2"/>
  <dimension ref="A1:BS130"/>
  <sheetViews>
    <sheetView tabSelected="1" topLeftCell="J3" zoomScale="115" zoomScaleNormal="115" workbookViewId="0">
      <selection activeCell="AA19" sqref="AA19"/>
    </sheetView>
  </sheetViews>
  <sheetFormatPr defaultColWidth="13.140625" defaultRowHeight="15" x14ac:dyDescent="0.25"/>
  <sheetData>
    <row r="1" spans="1:71" x14ac:dyDescent="0.25">
      <c r="B1">
        <v>100</v>
      </c>
      <c r="C1">
        <v>100</v>
      </c>
      <c r="D1">
        <v>100</v>
      </c>
      <c r="E1">
        <v>100</v>
      </c>
      <c r="F1">
        <v>100</v>
      </c>
      <c r="G1">
        <v>500</v>
      </c>
      <c r="H1">
        <v>500</v>
      </c>
      <c r="I1">
        <v>500</v>
      </c>
      <c r="J1">
        <v>500</v>
      </c>
      <c r="K1">
        <v>500</v>
      </c>
      <c r="L1">
        <v>1000</v>
      </c>
      <c r="M1">
        <v>1000</v>
      </c>
      <c r="N1">
        <v>1000</v>
      </c>
      <c r="O1">
        <v>1000</v>
      </c>
      <c r="P1">
        <v>1000</v>
      </c>
      <c r="Q1">
        <v>2000</v>
      </c>
      <c r="R1">
        <v>2000</v>
      </c>
      <c r="S1">
        <v>2000</v>
      </c>
      <c r="T1">
        <v>2000</v>
      </c>
      <c r="U1">
        <v>2000</v>
      </c>
      <c r="V1">
        <v>5000</v>
      </c>
      <c r="W1">
        <v>5000</v>
      </c>
      <c r="X1">
        <v>5000</v>
      </c>
      <c r="Y1">
        <v>5000</v>
      </c>
      <c r="Z1">
        <v>5000</v>
      </c>
      <c r="AA1">
        <v>7500</v>
      </c>
      <c r="AB1">
        <v>7500</v>
      </c>
      <c r="AC1">
        <v>7500</v>
      </c>
      <c r="AD1">
        <v>7500</v>
      </c>
      <c r="AE1">
        <v>7500</v>
      </c>
      <c r="AF1">
        <v>10000</v>
      </c>
      <c r="AG1">
        <v>10000</v>
      </c>
      <c r="AH1">
        <v>10000</v>
      </c>
      <c r="AI1">
        <v>10000</v>
      </c>
      <c r="AJ1">
        <v>10000</v>
      </c>
      <c r="AK1">
        <v>20000</v>
      </c>
      <c r="AL1">
        <v>20000</v>
      </c>
      <c r="AM1">
        <v>20000</v>
      </c>
      <c r="AN1">
        <v>20000</v>
      </c>
      <c r="AO1">
        <v>20000</v>
      </c>
      <c r="AP1">
        <v>30000</v>
      </c>
      <c r="AQ1">
        <v>30000</v>
      </c>
      <c r="AR1">
        <v>30000</v>
      </c>
      <c r="AS1">
        <v>30000</v>
      </c>
      <c r="AT1">
        <v>30000</v>
      </c>
      <c r="AU1">
        <v>50000</v>
      </c>
      <c r="AV1">
        <v>50000</v>
      </c>
      <c r="AW1">
        <v>50000</v>
      </c>
      <c r="AX1">
        <v>50000</v>
      </c>
      <c r="AY1">
        <v>50000</v>
      </c>
      <c r="AZ1">
        <v>75000</v>
      </c>
      <c r="BA1">
        <v>75000</v>
      </c>
      <c r="BB1">
        <v>75000</v>
      </c>
      <c r="BC1">
        <v>75000</v>
      </c>
      <c r="BD1">
        <v>75000</v>
      </c>
      <c r="BE1">
        <v>100000</v>
      </c>
      <c r="BF1">
        <v>100000</v>
      </c>
      <c r="BG1">
        <v>100000</v>
      </c>
      <c r="BH1">
        <v>100000</v>
      </c>
      <c r="BI1">
        <v>100000</v>
      </c>
      <c r="BJ1">
        <v>200000</v>
      </c>
      <c r="BK1">
        <v>200000</v>
      </c>
      <c r="BL1">
        <v>200000</v>
      </c>
      <c r="BM1">
        <v>200000</v>
      </c>
      <c r="BN1">
        <v>200000</v>
      </c>
      <c r="BO1">
        <v>250000</v>
      </c>
      <c r="BP1">
        <v>250000</v>
      </c>
      <c r="BQ1">
        <v>250000</v>
      </c>
      <c r="BR1">
        <v>250000</v>
      </c>
      <c r="BS1">
        <v>250000</v>
      </c>
    </row>
    <row r="2" spans="1:71" x14ac:dyDescent="0.25">
      <c r="B2">
        <v>41981536</v>
      </c>
      <c r="C2">
        <v>38285869</v>
      </c>
      <c r="D2">
        <v>27465366</v>
      </c>
      <c r="E2">
        <v>32546661</v>
      </c>
      <c r="F2">
        <v>28041634</v>
      </c>
      <c r="G2">
        <v>69899462</v>
      </c>
      <c r="H2">
        <v>69151156</v>
      </c>
      <c r="I2">
        <v>51380609</v>
      </c>
      <c r="J2">
        <v>51936695</v>
      </c>
      <c r="K2">
        <v>69142809</v>
      </c>
      <c r="L2">
        <v>61360675</v>
      </c>
      <c r="M2">
        <v>64127440</v>
      </c>
      <c r="N2">
        <v>73126487</v>
      </c>
      <c r="O2">
        <v>65941604</v>
      </c>
      <c r="P2">
        <v>63376322</v>
      </c>
      <c r="Q2">
        <v>100470851</v>
      </c>
      <c r="R2">
        <v>98898064</v>
      </c>
      <c r="S2">
        <v>100091233</v>
      </c>
      <c r="T2">
        <v>75309790</v>
      </c>
      <c r="U2">
        <v>100066445</v>
      </c>
      <c r="V2">
        <v>133251450</v>
      </c>
      <c r="W2">
        <v>132353075</v>
      </c>
      <c r="X2">
        <v>112147404</v>
      </c>
      <c r="Y2">
        <v>112130434</v>
      </c>
      <c r="Z2">
        <v>127017734</v>
      </c>
      <c r="AA2">
        <v>124009219</v>
      </c>
      <c r="AB2">
        <v>162528304</v>
      </c>
      <c r="AC2">
        <v>133824618</v>
      </c>
      <c r="AD2">
        <v>137066688</v>
      </c>
      <c r="AE2">
        <v>140441782</v>
      </c>
      <c r="AF2">
        <v>154803130</v>
      </c>
      <c r="AG2">
        <v>147349635</v>
      </c>
      <c r="AH2">
        <v>166642524</v>
      </c>
      <c r="AI2">
        <v>150457284</v>
      </c>
      <c r="AJ2">
        <v>165691992</v>
      </c>
      <c r="AK2">
        <v>260072252</v>
      </c>
      <c r="AL2">
        <v>283072730</v>
      </c>
      <c r="AM2">
        <v>245755802</v>
      </c>
      <c r="AN2">
        <v>285472897</v>
      </c>
      <c r="AO2">
        <v>248895879</v>
      </c>
      <c r="AP2">
        <v>351045000</v>
      </c>
      <c r="AQ2">
        <v>362155256</v>
      </c>
      <c r="AR2">
        <v>351864033</v>
      </c>
      <c r="AS2">
        <v>369623497</v>
      </c>
      <c r="AT2">
        <v>402396031</v>
      </c>
      <c r="AU2">
        <v>1010070286</v>
      </c>
      <c r="AV2">
        <v>1029431552</v>
      </c>
      <c r="AW2">
        <v>1012523822</v>
      </c>
      <c r="AX2">
        <v>1076203972</v>
      </c>
      <c r="AY2">
        <v>1046003467</v>
      </c>
      <c r="AZ2">
        <v>1762742669</v>
      </c>
      <c r="BA2">
        <v>1510326039</v>
      </c>
      <c r="BB2">
        <v>1634320165</v>
      </c>
      <c r="BC2">
        <v>1641279457</v>
      </c>
      <c r="BD2">
        <v>1584237037</v>
      </c>
      <c r="BE2">
        <v>1900734392</v>
      </c>
      <c r="BF2">
        <v>1717660650</v>
      </c>
      <c r="BG2">
        <v>1939112717</v>
      </c>
      <c r="BH2">
        <v>1684977855</v>
      </c>
      <c r="BI2">
        <v>1760695782</v>
      </c>
      <c r="BJ2">
        <v>2632718036</v>
      </c>
      <c r="BK2">
        <v>2498393500</v>
      </c>
      <c r="BL2">
        <v>2573702930</v>
      </c>
      <c r="BM2">
        <v>2416687128</v>
      </c>
      <c r="BN2">
        <v>2381158759</v>
      </c>
      <c r="BO2">
        <v>2369311805</v>
      </c>
      <c r="BP2">
        <v>2572210228</v>
      </c>
      <c r="BQ2">
        <v>2425527150</v>
      </c>
      <c r="BR2">
        <v>2631410765</v>
      </c>
      <c r="BS2">
        <v>2833365448</v>
      </c>
    </row>
    <row r="3" spans="1:71" ht="18" customHeight="1" x14ac:dyDescent="0.25">
      <c r="B3">
        <f>-3.392816332*10^(-9)*B1^4+2.02338541*10^(-4)*B1^3-3.706341816*B1^2+31633.59859*B1+39101863.55</f>
        <v>42228361.990099363</v>
      </c>
      <c r="C3">
        <f t="shared" ref="C3:AT3" si="0">-3.392816332*10^(-9)*C1^4+2.02338541*10^(-4)*C1^3-3.706341816*C1^2+31633.59859*C1+39101863.55</f>
        <v>42228361.990099363</v>
      </c>
      <c r="D3">
        <f t="shared" si="0"/>
        <v>42228361.990099363</v>
      </c>
      <c r="E3">
        <f t="shared" si="0"/>
        <v>42228361.990099363</v>
      </c>
      <c r="F3">
        <f t="shared" si="0"/>
        <v>42228361.990099363</v>
      </c>
      <c r="G3">
        <f t="shared" si="0"/>
        <v>54017157.657604247</v>
      </c>
      <c r="H3">
        <f t="shared" si="0"/>
        <v>54017157.657604247</v>
      </c>
      <c r="I3">
        <f t="shared" si="0"/>
        <v>54017157.657604247</v>
      </c>
      <c r="J3">
        <f t="shared" si="0"/>
        <v>54017157.657604247</v>
      </c>
      <c r="K3">
        <f t="shared" si="0"/>
        <v>54017157.657604247</v>
      </c>
      <c r="L3">
        <f t="shared" si="0"/>
        <v>67228066.048667997</v>
      </c>
      <c r="M3">
        <f t="shared" si="0"/>
        <v>67228066.048667997</v>
      </c>
      <c r="N3">
        <f t="shared" si="0"/>
        <v>67228066.048667997</v>
      </c>
      <c r="O3">
        <f t="shared" si="0"/>
        <v>67228066.048667997</v>
      </c>
      <c r="P3">
        <f t="shared" si="0"/>
        <v>67228066.048667997</v>
      </c>
      <c r="Q3">
        <f t="shared" si="0"/>
        <v>89108116.732687995</v>
      </c>
      <c r="R3">
        <f t="shared" si="0"/>
        <v>89108116.732687995</v>
      </c>
      <c r="S3">
        <f t="shared" si="0"/>
        <v>89108116.732687995</v>
      </c>
      <c r="T3">
        <f t="shared" si="0"/>
        <v>89108116.732687995</v>
      </c>
      <c r="U3">
        <f t="shared" si="0"/>
        <v>89108116.732687995</v>
      </c>
      <c r="V3">
        <f t="shared" si="0"/>
        <v>127783118.51750001</v>
      </c>
      <c r="W3">
        <f t="shared" si="0"/>
        <v>127783118.51750001</v>
      </c>
      <c r="X3">
        <f t="shared" si="0"/>
        <v>127783118.51750001</v>
      </c>
      <c r="Y3">
        <f t="shared" si="0"/>
        <v>127783118.51750001</v>
      </c>
      <c r="Z3">
        <f t="shared" si="0"/>
        <v>127783118.51750001</v>
      </c>
      <c r="AA3">
        <f t="shared" si="0"/>
        <v>142498614.88390625</v>
      </c>
      <c r="AB3">
        <f t="shared" si="0"/>
        <v>142498614.88390625</v>
      </c>
      <c r="AC3">
        <f t="shared" si="0"/>
        <v>142498614.88390625</v>
      </c>
      <c r="AD3">
        <f t="shared" si="0"/>
        <v>142498614.88390625</v>
      </c>
      <c r="AE3">
        <f t="shared" si="0"/>
        <v>142498614.88390625</v>
      </c>
      <c r="AF3">
        <f t="shared" si="0"/>
        <v>153214045.53000003</v>
      </c>
      <c r="AG3">
        <f t="shared" si="0"/>
        <v>153214045.53000003</v>
      </c>
      <c r="AH3">
        <f t="shared" si="0"/>
        <v>153214045.53000003</v>
      </c>
      <c r="AI3">
        <f t="shared" si="0"/>
        <v>153214045.53000003</v>
      </c>
      <c r="AJ3">
        <f t="shared" si="0"/>
        <v>153214045.53000003</v>
      </c>
      <c r="AK3">
        <f t="shared" si="0"/>
        <v>265094823.82999986</v>
      </c>
      <c r="AL3">
        <f t="shared" si="0"/>
        <v>265094823.82999986</v>
      </c>
      <c r="AM3">
        <f t="shared" si="0"/>
        <v>265094823.82999986</v>
      </c>
      <c r="AN3">
        <f t="shared" si="0"/>
        <v>265094823.82999986</v>
      </c>
      <c r="AO3">
        <f t="shared" si="0"/>
        <v>265094823.82999986</v>
      </c>
      <c r="AP3">
        <f t="shared" si="0"/>
        <v>367361564.92999941</v>
      </c>
      <c r="AQ3">
        <f t="shared" si="0"/>
        <v>367361564.92999941</v>
      </c>
      <c r="AR3">
        <f t="shared" si="0"/>
        <v>367361564.92999941</v>
      </c>
      <c r="AS3">
        <f t="shared" si="0"/>
        <v>367361564.92999941</v>
      </c>
      <c r="AT3">
        <f t="shared" si="0"/>
        <v>367361564.92999941</v>
      </c>
    </row>
    <row r="4" spans="1:71" x14ac:dyDescent="0.25">
      <c r="AP4">
        <f t="shared" ref="C4:BN4" si="1">-6.175936673*10^(-12)*AP1^4+3.800259305*10^(-6)*AP1^3-0.844485045*AP1^2+86710.04245*AP1-1584593093</f>
        <v>354276132.52987003</v>
      </c>
      <c r="AQ4">
        <f t="shared" si="1"/>
        <v>354276132.52987003</v>
      </c>
      <c r="AR4">
        <f t="shared" si="1"/>
        <v>354276132.52987003</v>
      </c>
      <c r="AS4">
        <f t="shared" si="1"/>
        <v>354276132.52987003</v>
      </c>
      <c r="AT4">
        <f t="shared" si="1"/>
        <v>354276132.52987003</v>
      </c>
      <c r="AU4">
        <f t="shared" si="1"/>
        <v>1076129225.9187498</v>
      </c>
      <c r="AV4">
        <f t="shared" si="1"/>
        <v>1076129225.9187498</v>
      </c>
      <c r="AW4">
        <f t="shared" si="1"/>
        <v>1076129225.9187498</v>
      </c>
      <c r="AX4">
        <f t="shared" si="1"/>
        <v>1076129225.9187498</v>
      </c>
      <c r="AY4">
        <f t="shared" si="1"/>
        <v>1076129225.9187498</v>
      </c>
      <c r="AZ4">
        <f t="shared" si="1"/>
        <v>1576255610.6277332</v>
      </c>
      <c r="BA4">
        <f t="shared" si="1"/>
        <v>1576255610.6277332</v>
      </c>
      <c r="BB4">
        <f t="shared" si="1"/>
        <v>1576255610.6277332</v>
      </c>
      <c r="BC4">
        <f t="shared" si="1"/>
        <v>1576255610.6277332</v>
      </c>
      <c r="BD4">
        <f t="shared" si="1"/>
        <v>1576255610.6277332</v>
      </c>
      <c r="BE4">
        <f t="shared" si="1"/>
        <v>1824226339.6999998</v>
      </c>
      <c r="BF4">
        <f t="shared" si="1"/>
        <v>1824226339.6999998</v>
      </c>
      <c r="BG4">
        <f t="shared" si="1"/>
        <v>1824226339.6999998</v>
      </c>
      <c r="BH4">
        <f t="shared" si="1"/>
        <v>1824226339.6999998</v>
      </c>
      <c r="BI4">
        <f t="shared" si="1"/>
        <v>1824226339.6999998</v>
      </c>
      <c r="BJ4">
        <f t="shared" si="1"/>
        <v>2498589360.2000008</v>
      </c>
      <c r="BK4">
        <f t="shared" si="1"/>
        <v>2498589360.2000008</v>
      </c>
      <c r="BL4">
        <f t="shared" si="1"/>
        <v>2498589360.2000008</v>
      </c>
      <c r="BM4">
        <f t="shared" si="1"/>
        <v>2498589360.2000008</v>
      </c>
      <c r="BN4">
        <f t="shared" si="1"/>
        <v>2498589360.2000008</v>
      </c>
      <c r="BO4">
        <f t="shared" ref="BO4:BS4" si="2">-6.175936673*10^(-12)*BO1^4+3.800259305*10^(-6)*BO1^3-0.844485045*BO1^2+86710.04245*BO1-1584593093</f>
        <v>2566901218.71875</v>
      </c>
      <c r="BP4">
        <f t="shared" si="2"/>
        <v>2566901218.71875</v>
      </c>
      <c r="BQ4">
        <f t="shared" si="2"/>
        <v>2566901218.71875</v>
      </c>
      <c r="BR4">
        <f t="shared" si="2"/>
        <v>2566901218.71875</v>
      </c>
      <c r="BS4">
        <f t="shared" si="2"/>
        <v>2566901218.71875</v>
      </c>
    </row>
    <row r="5" spans="1:71" x14ac:dyDescent="0.25">
      <c r="B5">
        <f>3.706341816*B1^2</f>
        <v>37063.418160000001</v>
      </c>
    </row>
    <row r="6" spans="1:71" x14ac:dyDescent="0.25">
      <c r="A6" s="3"/>
      <c r="E6" s="3"/>
      <c r="F6" s="1"/>
      <c r="G6" s="3" t="s">
        <v>13</v>
      </c>
      <c r="H6" s="3"/>
    </row>
    <row r="7" spans="1:71" x14ac:dyDescent="0.25">
      <c r="A7" s="3"/>
      <c r="E7" s="3"/>
      <c r="F7" s="3"/>
      <c r="G7" s="1" t="s">
        <v>12</v>
      </c>
      <c r="H7" s="1"/>
    </row>
    <row r="8" spans="1:71" x14ac:dyDescent="0.25">
      <c r="A8" s="3"/>
      <c r="D8" s="3"/>
      <c r="E8" s="3"/>
      <c r="G8" s="3" t="s">
        <v>17</v>
      </c>
      <c r="H8" s="3"/>
    </row>
    <row r="9" spans="1:71" x14ac:dyDescent="0.25">
      <c r="A9" s="3"/>
      <c r="E9" s="3"/>
      <c r="F9" s="3"/>
      <c r="H9" s="3"/>
    </row>
    <row r="10" spans="1:71" x14ac:dyDescent="0.25">
      <c r="A10" s="3"/>
      <c r="D10" s="3"/>
      <c r="E10" s="3"/>
      <c r="F10" s="3"/>
      <c r="G10" s="3" t="s">
        <v>14</v>
      </c>
      <c r="H10" s="3"/>
    </row>
    <row r="11" spans="1:71" x14ac:dyDescent="0.25">
      <c r="A11" s="3"/>
      <c r="D11" s="3"/>
      <c r="E11" s="3"/>
      <c r="F11" s="3"/>
      <c r="G11" s="1" t="s">
        <v>15</v>
      </c>
      <c r="H11" s="3"/>
    </row>
    <row r="12" spans="1:71" x14ac:dyDescent="0.25">
      <c r="A12" s="3"/>
      <c r="E12" s="3"/>
      <c r="F12" s="3"/>
      <c r="G12" t="s">
        <v>16</v>
      </c>
      <c r="H12" s="3"/>
    </row>
    <row r="13" spans="1:71" x14ac:dyDescent="0.25">
      <c r="A13" s="3"/>
      <c r="C13">
        <v>100</v>
      </c>
      <c r="D13">
        <v>41981536</v>
      </c>
      <c r="E13" s="3"/>
      <c r="F13" s="3"/>
      <c r="G13">
        <f>-6.175936673*10^(-12)*B1^4 + 3.800259305*10^(-6)*B1^3 - 0.844485045*B1^2 + 86710.04245*B1 - 1584593093</f>
        <v>-1575930529.8058083</v>
      </c>
      <c r="H13" s="3"/>
    </row>
    <row r="14" spans="1:71" x14ac:dyDescent="0.25">
      <c r="A14" s="3"/>
      <c r="C14">
        <v>100</v>
      </c>
      <c r="D14">
        <v>38285869</v>
      </c>
      <c r="E14" s="3"/>
      <c r="F14" s="3"/>
      <c r="H14" s="3"/>
    </row>
    <row r="15" spans="1:71" x14ac:dyDescent="0.25">
      <c r="A15" s="3"/>
      <c r="C15">
        <v>100</v>
      </c>
      <c r="D15">
        <v>27465366</v>
      </c>
      <c r="E15" s="3"/>
      <c r="F15" s="3"/>
      <c r="G15" s="3"/>
      <c r="H15" s="3"/>
    </row>
    <row r="16" spans="1:71" x14ac:dyDescent="0.25">
      <c r="A16" s="3"/>
      <c r="C16">
        <v>100</v>
      </c>
      <c r="D16">
        <v>32546661</v>
      </c>
      <c r="E16" s="3"/>
      <c r="F16" s="3"/>
      <c r="G16" s="3"/>
      <c r="H16" s="3"/>
    </row>
    <row r="17" spans="1:8" x14ac:dyDescent="0.25">
      <c r="A17" s="3"/>
      <c r="C17">
        <v>100</v>
      </c>
      <c r="D17">
        <v>28041634</v>
      </c>
      <c r="E17" s="3"/>
      <c r="F17" s="3"/>
      <c r="G17" s="3"/>
      <c r="H17" s="3"/>
    </row>
    <row r="18" spans="1:8" x14ac:dyDescent="0.25">
      <c r="A18" s="3"/>
      <c r="C18">
        <v>500</v>
      </c>
      <c r="D18">
        <v>69899462</v>
      </c>
      <c r="E18" s="3"/>
      <c r="F18" s="3"/>
      <c r="G18" s="3"/>
      <c r="H18" s="3"/>
    </row>
    <row r="19" spans="1:8" x14ac:dyDescent="0.25">
      <c r="A19" s="3"/>
      <c r="C19">
        <v>500</v>
      </c>
      <c r="D19">
        <v>69151156</v>
      </c>
      <c r="E19" s="3"/>
      <c r="F19" s="3"/>
      <c r="G19" s="3"/>
      <c r="H19" s="3"/>
    </row>
    <row r="20" spans="1:8" x14ac:dyDescent="0.25">
      <c r="A20" s="3"/>
      <c r="C20">
        <v>500</v>
      </c>
      <c r="D20">
        <v>51380609</v>
      </c>
      <c r="E20" s="3"/>
      <c r="F20" s="3"/>
      <c r="G20" s="3"/>
      <c r="H20" s="3"/>
    </row>
    <row r="21" spans="1:8" x14ac:dyDescent="0.25">
      <c r="A21" s="3"/>
      <c r="C21">
        <v>500</v>
      </c>
      <c r="D21">
        <v>51936695</v>
      </c>
      <c r="E21" s="3"/>
      <c r="F21" s="3"/>
      <c r="G21" s="3"/>
      <c r="H21" s="3"/>
    </row>
    <row r="22" spans="1:8" x14ac:dyDescent="0.25">
      <c r="C22">
        <v>500</v>
      </c>
      <c r="D22">
        <v>69142809</v>
      </c>
    </row>
    <row r="23" spans="1:8" x14ac:dyDescent="0.25">
      <c r="C23">
        <v>1000</v>
      </c>
      <c r="D23">
        <v>61360675</v>
      </c>
    </row>
    <row r="24" spans="1:8" x14ac:dyDescent="0.25">
      <c r="C24">
        <v>1000</v>
      </c>
      <c r="D24">
        <v>64127440</v>
      </c>
    </row>
    <row r="25" spans="1:8" x14ac:dyDescent="0.25">
      <c r="C25">
        <v>1000</v>
      </c>
      <c r="D25">
        <v>73126487</v>
      </c>
    </row>
    <row r="26" spans="1:8" x14ac:dyDescent="0.25">
      <c r="C26">
        <v>1000</v>
      </c>
      <c r="D26">
        <v>65941604</v>
      </c>
    </row>
    <row r="27" spans="1:8" x14ac:dyDescent="0.25">
      <c r="C27">
        <v>1000</v>
      </c>
      <c r="D27">
        <v>63376322</v>
      </c>
    </row>
    <row r="28" spans="1:8" x14ac:dyDescent="0.25">
      <c r="C28">
        <v>2000</v>
      </c>
      <c r="D28">
        <v>100470851</v>
      </c>
    </row>
    <row r="29" spans="1:8" x14ac:dyDescent="0.25">
      <c r="C29">
        <v>2000</v>
      </c>
      <c r="D29">
        <v>98898064</v>
      </c>
    </row>
    <row r="30" spans="1:8" x14ac:dyDescent="0.25">
      <c r="C30">
        <v>2000</v>
      </c>
      <c r="D30">
        <v>100091233</v>
      </c>
    </row>
    <row r="31" spans="1:8" x14ac:dyDescent="0.25">
      <c r="C31">
        <v>2000</v>
      </c>
      <c r="D31">
        <v>75309790</v>
      </c>
    </row>
    <row r="32" spans="1:8" x14ac:dyDescent="0.25">
      <c r="C32">
        <v>2000</v>
      </c>
      <c r="D32">
        <v>100066445</v>
      </c>
    </row>
    <row r="33" spans="3:16" x14ac:dyDescent="0.25">
      <c r="C33">
        <v>5000</v>
      </c>
      <c r="D33">
        <v>133251450</v>
      </c>
    </row>
    <row r="34" spans="3:16" x14ac:dyDescent="0.25">
      <c r="C34">
        <v>5000</v>
      </c>
      <c r="D34">
        <v>132353075</v>
      </c>
    </row>
    <row r="35" spans="3:16" x14ac:dyDescent="0.25">
      <c r="C35">
        <v>5000</v>
      </c>
      <c r="D35">
        <v>112147404</v>
      </c>
    </row>
    <row r="36" spans="3:16" x14ac:dyDescent="0.25">
      <c r="C36">
        <v>5000</v>
      </c>
      <c r="D36">
        <v>112130434</v>
      </c>
    </row>
    <row r="37" spans="3:16" x14ac:dyDescent="0.25">
      <c r="C37">
        <v>5000</v>
      </c>
      <c r="D37">
        <v>127017734</v>
      </c>
    </row>
    <row r="38" spans="3:16" x14ac:dyDescent="0.25">
      <c r="C38">
        <v>7500</v>
      </c>
      <c r="D38">
        <v>124009219</v>
      </c>
    </row>
    <row r="39" spans="3:16" x14ac:dyDescent="0.25">
      <c r="C39">
        <v>7500</v>
      </c>
      <c r="D39">
        <v>162528304</v>
      </c>
    </row>
    <row r="40" spans="3:16" x14ac:dyDescent="0.25">
      <c r="C40">
        <v>7500</v>
      </c>
      <c r="D40">
        <v>133824618</v>
      </c>
    </row>
    <row r="41" spans="3:16" x14ac:dyDescent="0.25">
      <c r="C41">
        <v>7500</v>
      </c>
      <c r="D41">
        <v>137066688</v>
      </c>
    </row>
    <row r="42" spans="3:16" x14ac:dyDescent="0.25">
      <c r="C42">
        <v>7500</v>
      </c>
      <c r="D42">
        <v>140441782</v>
      </c>
    </row>
    <row r="43" spans="3:16" x14ac:dyDescent="0.25">
      <c r="C43">
        <v>10000</v>
      </c>
      <c r="D43">
        <v>154803130</v>
      </c>
    </row>
    <row r="44" spans="3:16" x14ac:dyDescent="0.25">
      <c r="C44">
        <v>10000</v>
      </c>
      <c r="D44">
        <v>147349635</v>
      </c>
      <c r="G44" t="s">
        <v>18</v>
      </c>
      <c r="H44" t="s">
        <v>19</v>
      </c>
      <c r="I44" t="s">
        <v>20</v>
      </c>
      <c r="K44" t="s">
        <v>21</v>
      </c>
      <c r="L44" t="s">
        <v>20</v>
      </c>
      <c r="M44" t="s">
        <v>22</v>
      </c>
    </row>
    <row r="45" spans="3:16" x14ac:dyDescent="0.25">
      <c r="C45">
        <v>10000</v>
      </c>
      <c r="D45">
        <v>166642524</v>
      </c>
      <c r="G45" t="s">
        <v>23</v>
      </c>
      <c r="L45" t="s">
        <v>57</v>
      </c>
      <c r="N45" t="s">
        <v>58</v>
      </c>
      <c r="P45">
        <v>246825.99220000001</v>
      </c>
    </row>
    <row r="46" spans="3:16" x14ac:dyDescent="0.25">
      <c r="C46">
        <v>10000</v>
      </c>
      <c r="D46">
        <v>150457284</v>
      </c>
      <c r="G46" t="s">
        <v>26</v>
      </c>
      <c r="L46" t="s">
        <v>57</v>
      </c>
      <c r="N46" t="s">
        <v>59</v>
      </c>
      <c r="P46">
        <v>3942492.9920000001</v>
      </c>
    </row>
    <row r="47" spans="3:16" x14ac:dyDescent="0.25">
      <c r="C47">
        <v>10000</v>
      </c>
      <c r="D47">
        <v>165691992</v>
      </c>
      <c r="G47" t="s">
        <v>28</v>
      </c>
      <c r="L47" t="s">
        <v>57</v>
      </c>
      <c r="N47" t="s">
        <v>60</v>
      </c>
      <c r="P47">
        <v>14762995.99</v>
      </c>
    </row>
    <row r="48" spans="3:16" x14ac:dyDescent="0.25">
      <c r="C48">
        <v>20000</v>
      </c>
      <c r="D48">
        <v>260072252</v>
      </c>
      <c r="G48" t="s">
        <v>30</v>
      </c>
      <c r="L48" t="s">
        <v>57</v>
      </c>
      <c r="N48" t="s">
        <v>61</v>
      </c>
      <c r="P48">
        <v>9681700.9920000006</v>
      </c>
    </row>
    <row r="49" spans="3:16" x14ac:dyDescent="0.25">
      <c r="C49">
        <v>20000</v>
      </c>
      <c r="D49">
        <v>283072730</v>
      </c>
      <c r="G49" t="s">
        <v>32</v>
      </c>
      <c r="L49" t="s">
        <v>57</v>
      </c>
      <c r="N49" t="s">
        <v>62</v>
      </c>
      <c r="P49">
        <v>14186727.99</v>
      </c>
    </row>
    <row r="50" spans="3:16" x14ac:dyDescent="0.25">
      <c r="C50">
        <v>20000</v>
      </c>
      <c r="D50">
        <v>245755802</v>
      </c>
      <c r="G50" t="s">
        <v>34</v>
      </c>
      <c r="L50" t="s">
        <v>63</v>
      </c>
      <c r="N50" t="s">
        <v>64</v>
      </c>
      <c r="P50">
        <v>15882304.34</v>
      </c>
    </row>
    <row r="51" spans="3:16" x14ac:dyDescent="0.25">
      <c r="C51">
        <v>20000</v>
      </c>
      <c r="D51">
        <v>285472897</v>
      </c>
      <c r="G51" t="s">
        <v>37</v>
      </c>
      <c r="L51" t="s">
        <v>63</v>
      </c>
      <c r="N51" t="s">
        <v>65</v>
      </c>
      <c r="P51">
        <v>15133998.34</v>
      </c>
    </row>
    <row r="52" spans="3:16" x14ac:dyDescent="0.25">
      <c r="C52">
        <v>20000</v>
      </c>
      <c r="D52">
        <v>248895879</v>
      </c>
      <c r="G52" t="s">
        <v>39</v>
      </c>
      <c r="L52" t="s">
        <v>63</v>
      </c>
      <c r="N52" t="s">
        <v>66</v>
      </c>
      <c r="P52">
        <v>2636548.659</v>
      </c>
    </row>
    <row r="53" spans="3:16" x14ac:dyDescent="0.25">
      <c r="C53">
        <v>30000</v>
      </c>
      <c r="D53">
        <v>351045000</v>
      </c>
      <c r="G53" t="s">
        <v>41</v>
      </c>
      <c r="L53" t="s">
        <v>63</v>
      </c>
      <c r="N53" t="s">
        <v>67</v>
      </c>
      <c r="P53">
        <v>2080462.659</v>
      </c>
    </row>
    <row r="54" spans="3:16" x14ac:dyDescent="0.25">
      <c r="C54">
        <v>30000</v>
      </c>
      <c r="D54">
        <v>362155256</v>
      </c>
      <c r="G54" t="s">
        <v>43</v>
      </c>
      <c r="L54" t="s">
        <v>63</v>
      </c>
      <c r="N54" t="s">
        <v>68</v>
      </c>
      <c r="P54">
        <v>15125651.34</v>
      </c>
    </row>
    <row r="55" spans="3:16" x14ac:dyDescent="0.25">
      <c r="C55">
        <v>30000</v>
      </c>
      <c r="D55">
        <v>351864033</v>
      </c>
      <c r="G55" t="s">
        <v>45</v>
      </c>
      <c r="L55" t="s">
        <v>69</v>
      </c>
      <c r="N55" t="s">
        <v>70</v>
      </c>
      <c r="P55">
        <v>5867391.0480000004</v>
      </c>
    </row>
    <row r="56" spans="3:16" x14ac:dyDescent="0.25">
      <c r="C56">
        <v>30000</v>
      </c>
      <c r="D56">
        <v>369623497</v>
      </c>
      <c r="G56" t="s">
        <v>48</v>
      </c>
      <c r="L56" t="s">
        <v>69</v>
      </c>
      <c r="N56" t="s">
        <v>71</v>
      </c>
      <c r="P56">
        <v>3100626.048</v>
      </c>
    </row>
    <row r="57" spans="3:16" x14ac:dyDescent="0.25">
      <c r="C57">
        <v>30000</v>
      </c>
      <c r="D57">
        <v>402396031</v>
      </c>
      <c r="G57" t="s">
        <v>50</v>
      </c>
      <c r="L57" t="s">
        <v>69</v>
      </c>
      <c r="N57" t="s">
        <v>72</v>
      </c>
      <c r="P57">
        <v>5898420.9519999996</v>
      </c>
    </row>
    <row r="58" spans="3:16" x14ac:dyDescent="0.25">
      <c r="G58" t="s">
        <v>52</v>
      </c>
      <c r="L58" t="s">
        <v>69</v>
      </c>
      <c r="N58" t="s">
        <v>73</v>
      </c>
      <c r="P58">
        <v>1286462.048</v>
      </c>
    </row>
    <row r="59" spans="3:16" x14ac:dyDescent="0.25">
      <c r="G59" t="s">
        <v>54</v>
      </c>
      <c r="L59" t="s">
        <v>69</v>
      </c>
      <c r="N59" t="s">
        <v>74</v>
      </c>
      <c r="P59">
        <v>3851744.048</v>
      </c>
    </row>
    <row r="60" spans="3:16" x14ac:dyDescent="0.25">
      <c r="G60" t="s">
        <v>75</v>
      </c>
      <c r="L60" t="s">
        <v>76</v>
      </c>
      <c r="N60" t="s">
        <v>77</v>
      </c>
      <c r="P60">
        <v>11362734.27</v>
      </c>
    </row>
    <row r="61" spans="3:16" x14ac:dyDescent="0.25">
      <c r="G61" t="s">
        <v>78</v>
      </c>
      <c r="L61" t="s">
        <v>76</v>
      </c>
      <c r="N61" t="s">
        <v>79</v>
      </c>
      <c r="P61">
        <v>9789947.2689999994</v>
      </c>
    </row>
    <row r="62" spans="3:16" x14ac:dyDescent="0.25">
      <c r="G62" t="s">
        <v>80</v>
      </c>
      <c r="L62" t="s">
        <v>76</v>
      </c>
      <c r="N62" t="s">
        <v>81</v>
      </c>
      <c r="P62">
        <v>10983116.27</v>
      </c>
    </row>
    <row r="63" spans="3:16" x14ac:dyDescent="0.25">
      <c r="G63" t="s">
        <v>82</v>
      </c>
      <c r="L63" t="s">
        <v>76</v>
      </c>
      <c r="N63" t="s">
        <v>83</v>
      </c>
      <c r="P63">
        <v>13798326.73</v>
      </c>
    </row>
    <row r="64" spans="3:16" x14ac:dyDescent="0.25">
      <c r="E64">
        <v>30000</v>
      </c>
      <c r="F64">
        <v>351045000</v>
      </c>
      <c r="G64" t="s">
        <v>84</v>
      </c>
      <c r="L64" t="s">
        <v>76</v>
      </c>
      <c r="N64" t="s">
        <v>85</v>
      </c>
      <c r="P64">
        <v>10958328.27</v>
      </c>
    </row>
    <row r="65" spans="5:16" x14ac:dyDescent="0.25">
      <c r="E65">
        <v>30000</v>
      </c>
      <c r="F65">
        <v>362155256</v>
      </c>
      <c r="G65" t="s">
        <v>86</v>
      </c>
      <c r="L65" t="s">
        <v>87</v>
      </c>
      <c r="N65" t="s">
        <v>88</v>
      </c>
      <c r="P65">
        <v>5468331.483</v>
      </c>
    </row>
    <row r="66" spans="5:16" x14ac:dyDescent="0.25">
      <c r="E66">
        <v>30000</v>
      </c>
      <c r="F66">
        <v>351864033</v>
      </c>
      <c r="G66" t="s">
        <v>89</v>
      </c>
      <c r="L66" t="s">
        <v>87</v>
      </c>
      <c r="N66" t="s">
        <v>90</v>
      </c>
      <c r="P66">
        <v>4569956.483</v>
      </c>
    </row>
    <row r="67" spans="5:16" x14ac:dyDescent="0.25">
      <c r="E67">
        <v>30000</v>
      </c>
      <c r="F67">
        <v>369623497</v>
      </c>
      <c r="G67" t="s">
        <v>91</v>
      </c>
      <c r="L67" t="s">
        <v>87</v>
      </c>
      <c r="N67" t="s">
        <v>92</v>
      </c>
      <c r="P67">
        <v>15635714.52</v>
      </c>
    </row>
    <row r="68" spans="5:16" x14ac:dyDescent="0.25">
      <c r="E68">
        <v>30000</v>
      </c>
      <c r="F68">
        <v>402396031</v>
      </c>
      <c r="G68" t="s">
        <v>93</v>
      </c>
      <c r="L68" t="s">
        <v>87</v>
      </c>
      <c r="N68" t="s">
        <v>94</v>
      </c>
      <c r="P68">
        <v>15652684.52</v>
      </c>
    </row>
    <row r="69" spans="5:16" x14ac:dyDescent="0.25">
      <c r="E69">
        <v>50000</v>
      </c>
      <c r="F69">
        <v>1010070286</v>
      </c>
      <c r="G69" t="s">
        <v>95</v>
      </c>
      <c r="L69" t="s">
        <v>87</v>
      </c>
      <c r="N69" t="s">
        <v>96</v>
      </c>
      <c r="P69">
        <v>765384.51690000005</v>
      </c>
    </row>
    <row r="70" spans="5:16" x14ac:dyDescent="0.25">
      <c r="E70">
        <v>50000</v>
      </c>
      <c r="F70">
        <v>1029431552</v>
      </c>
      <c r="G70" t="s">
        <v>97</v>
      </c>
      <c r="L70" t="s">
        <v>98</v>
      </c>
      <c r="N70" t="s">
        <v>99</v>
      </c>
      <c r="P70">
        <v>18489395.890000001</v>
      </c>
    </row>
    <row r="71" spans="5:16" x14ac:dyDescent="0.25">
      <c r="E71">
        <v>50000</v>
      </c>
      <c r="F71">
        <v>1012523822</v>
      </c>
      <c r="G71" t="s">
        <v>100</v>
      </c>
      <c r="L71" t="s">
        <v>98</v>
      </c>
      <c r="N71" t="s">
        <v>101</v>
      </c>
      <c r="P71">
        <v>20029689.109999999</v>
      </c>
    </row>
    <row r="72" spans="5:16" x14ac:dyDescent="0.25">
      <c r="E72">
        <v>50000</v>
      </c>
      <c r="F72">
        <v>1076203972</v>
      </c>
      <c r="G72" t="s">
        <v>102</v>
      </c>
      <c r="L72" t="s">
        <v>98</v>
      </c>
      <c r="N72" t="s">
        <v>103</v>
      </c>
      <c r="P72">
        <v>8673996.8949999996</v>
      </c>
    </row>
    <row r="73" spans="5:16" x14ac:dyDescent="0.25">
      <c r="E73">
        <v>50000</v>
      </c>
      <c r="F73">
        <v>1046003467</v>
      </c>
      <c r="G73" t="s">
        <v>104</v>
      </c>
      <c r="L73" t="s">
        <v>98</v>
      </c>
      <c r="N73" t="s">
        <v>105</v>
      </c>
      <c r="P73">
        <v>5431926.8949999996</v>
      </c>
    </row>
    <row r="74" spans="5:16" x14ac:dyDescent="0.25">
      <c r="E74">
        <v>75000</v>
      </c>
      <c r="F74">
        <v>1762742669</v>
      </c>
      <c r="G74" t="s">
        <v>106</v>
      </c>
      <c r="L74" t="s">
        <v>98</v>
      </c>
      <c r="N74" t="s">
        <v>107</v>
      </c>
      <c r="P74">
        <v>2056832.895</v>
      </c>
    </row>
    <row r="75" spans="5:16" x14ac:dyDescent="0.25">
      <c r="E75">
        <v>75000</v>
      </c>
      <c r="F75">
        <v>1510326039</v>
      </c>
      <c r="G75" t="s">
        <v>108</v>
      </c>
      <c r="L75" t="s">
        <v>109</v>
      </c>
      <c r="N75" t="s">
        <v>110</v>
      </c>
      <c r="P75">
        <v>1589084.4350000001</v>
      </c>
    </row>
    <row r="76" spans="5:16" x14ac:dyDescent="0.25">
      <c r="E76">
        <v>75000</v>
      </c>
      <c r="F76">
        <v>1634320165</v>
      </c>
      <c r="G76" t="s">
        <v>111</v>
      </c>
      <c r="L76" t="s">
        <v>109</v>
      </c>
      <c r="N76" t="s">
        <v>112</v>
      </c>
      <c r="P76">
        <v>5864410.5650000004</v>
      </c>
    </row>
    <row r="77" spans="5:16" x14ac:dyDescent="0.25">
      <c r="E77">
        <v>75000</v>
      </c>
      <c r="F77">
        <v>1641279457</v>
      </c>
      <c r="G77" t="s">
        <v>113</v>
      </c>
      <c r="L77" t="s">
        <v>109</v>
      </c>
      <c r="N77" t="s">
        <v>114</v>
      </c>
      <c r="P77">
        <v>13428478.439999999</v>
      </c>
    </row>
    <row r="78" spans="5:16" x14ac:dyDescent="0.25">
      <c r="E78">
        <v>75000</v>
      </c>
      <c r="F78">
        <v>1584237037</v>
      </c>
      <c r="G78" t="s">
        <v>115</v>
      </c>
      <c r="L78" t="s">
        <v>109</v>
      </c>
      <c r="N78" t="s">
        <v>116</v>
      </c>
      <c r="P78">
        <v>2756761.5649999999</v>
      </c>
    </row>
    <row r="79" spans="5:16" x14ac:dyDescent="0.25">
      <c r="E79">
        <v>100000</v>
      </c>
      <c r="F79">
        <v>1900734392</v>
      </c>
      <c r="G79" t="s">
        <v>117</v>
      </c>
      <c r="L79" t="s">
        <v>109</v>
      </c>
      <c r="N79" t="s">
        <v>118</v>
      </c>
      <c r="P79">
        <v>12477946.439999999</v>
      </c>
    </row>
    <row r="80" spans="5:16" x14ac:dyDescent="0.25">
      <c r="E80">
        <v>100000</v>
      </c>
      <c r="F80">
        <v>1717660650</v>
      </c>
      <c r="G80" t="s">
        <v>119</v>
      </c>
      <c r="L80" t="s">
        <v>120</v>
      </c>
      <c r="N80" t="s">
        <v>121</v>
      </c>
      <c r="P80">
        <v>5022572.1550000003</v>
      </c>
    </row>
    <row r="81" spans="3:17" x14ac:dyDescent="0.25">
      <c r="E81">
        <v>100000</v>
      </c>
      <c r="F81">
        <v>1939112717</v>
      </c>
      <c r="G81" t="s">
        <v>122</v>
      </c>
      <c r="L81" t="s">
        <v>120</v>
      </c>
      <c r="N81" t="s">
        <v>123</v>
      </c>
      <c r="P81">
        <v>17977905.850000001</v>
      </c>
    </row>
    <row r="82" spans="3:17" x14ac:dyDescent="0.25">
      <c r="E82">
        <v>100000</v>
      </c>
      <c r="F82">
        <v>1684977855</v>
      </c>
      <c r="G82" t="s">
        <v>124</v>
      </c>
      <c r="L82" t="s">
        <v>120</v>
      </c>
      <c r="N82" t="s">
        <v>125</v>
      </c>
      <c r="P82">
        <v>19339022.149999999</v>
      </c>
    </row>
    <row r="83" spans="3:17" x14ac:dyDescent="0.25">
      <c r="E83">
        <v>100000</v>
      </c>
      <c r="F83">
        <v>1760695782</v>
      </c>
      <c r="G83" t="s">
        <v>126</v>
      </c>
      <c r="L83" t="s">
        <v>120</v>
      </c>
      <c r="N83" t="s">
        <v>127</v>
      </c>
      <c r="P83">
        <v>20378072.850000001</v>
      </c>
    </row>
    <row r="84" spans="3:17" x14ac:dyDescent="0.25">
      <c r="E84">
        <v>200000</v>
      </c>
      <c r="F84">
        <v>2632718036</v>
      </c>
      <c r="G84" t="s">
        <v>128</v>
      </c>
      <c r="L84" t="s">
        <v>120</v>
      </c>
      <c r="N84" t="s">
        <v>129</v>
      </c>
      <c r="P84">
        <v>16198945.15</v>
      </c>
    </row>
    <row r="85" spans="3:17" x14ac:dyDescent="0.25">
      <c r="E85">
        <v>200000</v>
      </c>
      <c r="F85">
        <v>2498393500</v>
      </c>
      <c r="G85" t="s">
        <v>130</v>
      </c>
      <c r="L85" t="s">
        <v>131</v>
      </c>
      <c r="N85" t="s">
        <v>132</v>
      </c>
      <c r="P85">
        <v>16316566.039999999</v>
      </c>
    </row>
    <row r="86" spans="3:17" x14ac:dyDescent="0.25">
      <c r="E86">
        <v>200000</v>
      </c>
      <c r="F86">
        <v>2573702930</v>
      </c>
      <c r="G86" t="s">
        <v>133</v>
      </c>
      <c r="L86" t="s">
        <v>131</v>
      </c>
      <c r="N86" t="s">
        <v>134</v>
      </c>
      <c r="P86">
        <v>5206310.0379999997</v>
      </c>
    </row>
    <row r="87" spans="3:17" x14ac:dyDescent="0.25">
      <c r="E87">
        <v>200000</v>
      </c>
      <c r="F87">
        <v>2416687128</v>
      </c>
      <c r="G87" t="s">
        <v>135</v>
      </c>
      <c r="L87" t="s">
        <v>131</v>
      </c>
      <c r="N87" t="s">
        <v>136</v>
      </c>
      <c r="P87">
        <v>15497533.039999999</v>
      </c>
    </row>
    <row r="88" spans="3:17" x14ac:dyDescent="0.25">
      <c r="E88">
        <v>200000</v>
      </c>
      <c r="F88">
        <v>2381158759</v>
      </c>
      <c r="G88" t="s">
        <v>137</v>
      </c>
      <c r="L88" t="s">
        <v>131</v>
      </c>
      <c r="N88" t="s">
        <v>138</v>
      </c>
      <c r="P88">
        <v>2261930.9619999998</v>
      </c>
    </row>
    <row r="89" spans="3:17" x14ac:dyDescent="0.25">
      <c r="E89">
        <v>250000</v>
      </c>
      <c r="F89">
        <v>2369311805</v>
      </c>
      <c r="G89" t="s">
        <v>139</v>
      </c>
      <c r="L89" t="s">
        <v>131</v>
      </c>
      <c r="N89" t="s">
        <v>140</v>
      </c>
      <c r="P89">
        <v>35034464.960000001</v>
      </c>
    </row>
    <row r="90" spans="3:17" x14ac:dyDescent="0.25">
      <c r="E90">
        <v>250000</v>
      </c>
      <c r="F90">
        <v>2572210228</v>
      </c>
      <c r="P90">
        <f>AVERAGE(P45:P89)</f>
        <v>10148904.979891112</v>
      </c>
    </row>
    <row r="91" spans="3:17" x14ac:dyDescent="0.25">
      <c r="E91">
        <v>250000</v>
      </c>
      <c r="F91">
        <v>2425527150</v>
      </c>
    </row>
    <row r="92" spans="3:17" x14ac:dyDescent="0.25">
      <c r="E92">
        <v>250000</v>
      </c>
      <c r="F92">
        <v>2631410765</v>
      </c>
      <c r="G92" t="s">
        <v>141</v>
      </c>
    </row>
    <row r="93" spans="3:17" x14ac:dyDescent="0.25">
      <c r="C93">
        <v>3231132.4679999999</v>
      </c>
      <c r="E93">
        <v>250000</v>
      </c>
      <c r="F93">
        <v>2833365448</v>
      </c>
    </row>
    <row r="94" spans="3:17" x14ac:dyDescent="0.25">
      <c r="C94">
        <v>7879123.5319999997</v>
      </c>
      <c r="J94" t="s">
        <v>18</v>
      </c>
      <c r="K94" t="s">
        <v>19</v>
      </c>
      <c r="L94" t="s">
        <v>20</v>
      </c>
      <c r="N94" t="s">
        <v>21</v>
      </c>
      <c r="O94" t="s">
        <v>20</v>
      </c>
      <c r="P94" t="s">
        <v>22</v>
      </c>
    </row>
    <row r="95" spans="3:17" x14ac:dyDescent="0.25">
      <c r="C95">
        <v>2412099.4679999999</v>
      </c>
      <c r="J95" t="s">
        <v>23</v>
      </c>
      <c r="O95" t="s">
        <v>142</v>
      </c>
      <c r="Q95" t="s">
        <v>143</v>
      </c>
    </row>
    <row r="96" spans="3:17" x14ac:dyDescent="0.25">
      <c r="C96">
        <v>15347364.529999999</v>
      </c>
    </row>
    <row r="97" spans="3:16" x14ac:dyDescent="0.25">
      <c r="C97">
        <v>48119898.530000001</v>
      </c>
      <c r="I97" s="8" t="s">
        <v>18</v>
      </c>
      <c r="J97" s="8" t="s">
        <v>19</v>
      </c>
      <c r="K97" s="18" t="s">
        <v>20</v>
      </c>
      <c r="L97" s="18"/>
      <c r="M97" s="10" t="s">
        <v>21</v>
      </c>
      <c r="N97" s="9" t="s">
        <v>20</v>
      </c>
      <c r="O97" s="11" t="s">
        <v>22</v>
      </c>
    </row>
    <row r="98" spans="3:16" ht="22.5" x14ac:dyDescent="0.25">
      <c r="C98">
        <v>66058939.93</v>
      </c>
      <c r="I98" s="15" t="s">
        <v>23</v>
      </c>
      <c r="J98" s="16"/>
      <c r="K98" s="5"/>
      <c r="L98" s="5"/>
      <c r="M98" s="9"/>
      <c r="N98" s="12" t="s">
        <v>142</v>
      </c>
      <c r="O98" s="9"/>
      <c r="P98" s="13" t="s">
        <v>143</v>
      </c>
    </row>
    <row r="99" spans="3:16" ht="22.5" x14ac:dyDescent="0.25">
      <c r="C99">
        <v>46697673.93</v>
      </c>
      <c r="I99" s="15" t="s">
        <v>26</v>
      </c>
      <c r="J99" s="16"/>
      <c r="K99" s="5"/>
      <c r="L99" s="5"/>
      <c r="M99" s="9"/>
      <c r="N99" s="12" t="s">
        <v>142</v>
      </c>
      <c r="O99" s="9"/>
      <c r="P99" s="13" t="s">
        <v>144</v>
      </c>
    </row>
    <row r="100" spans="3:16" ht="22.5" x14ac:dyDescent="0.25">
      <c r="C100">
        <v>63605403.93</v>
      </c>
      <c r="I100" s="15" t="s">
        <v>28</v>
      </c>
      <c r="J100" s="16"/>
      <c r="K100" s="5"/>
      <c r="L100" s="5"/>
      <c r="M100" s="9"/>
      <c r="N100" s="12" t="s">
        <v>142</v>
      </c>
      <c r="O100" s="9"/>
      <c r="P100" s="13" t="s">
        <v>145</v>
      </c>
    </row>
    <row r="101" spans="3:16" ht="22.5" x14ac:dyDescent="0.25">
      <c r="C101">
        <v>74746.072870000004</v>
      </c>
      <c r="I101" s="15" t="s">
        <v>30</v>
      </c>
      <c r="J101" s="16"/>
      <c r="K101" s="5"/>
      <c r="L101" s="5"/>
      <c r="M101" s="9"/>
      <c r="N101" s="12" t="s">
        <v>142</v>
      </c>
      <c r="O101" s="9"/>
      <c r="P101" s="13" t="s">
        <v>146</v>
      </c>
    </row>
    <row r="102" spans="3:16" ht="22.5" x14ac:dyDescent="0.25">
      <c r="C102">
        <v>30125758.93</v>
      </c>
      <c r="I102" s="15" t="s">
        <v>32</v>
      </c>
      <c r="J102" s="16"/>
      <c r="K102" s="5"/>
      <c r="L102" s="5"/>
      <c r="M102" s="9"/>
      <c r="N102" s="12" t="s">
        <v>142</v>
      </c>
      <c r="O102" s="9"/>
      <c r="P102" s="13" t="s">
        <v>147</v>
      </c>
    </row>
    <row r="103" spans="3:16" ht="22.5" x14ac:dyDescent="0.25">
      <c r="C103">
        <v>186487058.30000001</v>
      </c>
      <c r="I103" s="15" t="s">
        <v>34</v>
      </c>
      <c r="J103" s="16"/>
      <c r="K103" s="5"/>
      <c r="L103" s="5"/>
      <c r="M103" s="9"/>
      <c r="N103" s="12" t="s">
        <v>148</v>
      </c>
      <c r="O103" s="9"/>
      <c r="P103" s="13" t="s">
        <v>149</v>
      </c>
    </row>
    <row r="104" spans="3:16" ht="22.5" x14ac:dyDescent="0.25">
      <c r="C104">
        <v>65929571.719999999</v>
      </c>
      <c r="I104" s="15" t="s">
        <v>37</v>
      </c>
      <c r="J104" s="16"/>
      <c r="K104" s="5"/>
      <c r="L104" s="5"/>
      <c r="M104" s="9"/>
      <c r="N104" s="12" t="s">
        <v>148</v>
      </c>
      <c r="O104" s="9"/>
      <c r="P104" s="13" t="s">
        <v>150</v>
      </c>
    </row>
    <row r="105" spans="3:16" ht="22.5" x14ac:dyDescent="0.25">
      <c r="C105">
        <v>58064554.280000001</v>
      </c>
      <c r="I105" s="15" t="s">
        <v>39</v>
      </c>
      <c r="J105" s="16"/>
      <c r="K105" s="5"/>
      <c r="L105" s="5"/>
      <c r="M105" s="9"/>
      <c r="N105" s="12" t="s">
        <v>148</v>
      </c>
      <c r="O105" s="9"/>
      <c r="P105" s="13" t="s">
        <v>151</v>
      </c>
    </row>
    <row r="106" spans="3:16" ht="22.5" x14ac:dyDescent="0.25">
      <c r="C106">
        <v>65023846.280000001</v>
      </c>
      <c r="I106" s="15" t="s">
        <v>41</v>
      </c>
      <c r="J106" s="16"/>
      <c r="K106" s="5"/>
      <c r="L106" s="5"/>
      <c r="M106" s="9"/>
      <c r="N106" s="12" t="s">
        <v>148</v>
      </c>
      <c r="O106" s="9"/>
      <c r="P106" s="13" t="s">
        <v>152</v>
      </c>
    </row>
    <row r="107" spans="3:16" ht="22.5" x14ac:dyDescent="0.25">
      <c r="C107">
        <v>7981426.2819999997</v>
      </c>
      <c r="I107" s="15" t="s">
        <v>43</v>
      </c>
      <c r="J107" s="16"/>
      <c r="K107" s="5"/>
      <c r="L107" s="5"/>
      <c r="M107" s="9"/>
      <c r="N107" s="12" t="s">
        <v>148</v>
      </c>
      <c r="O107" s="9"/>
      <c r="P107" s="13" t="s">
        <v>153</v>
      </c>
    </row>
    <row r="108" spans="3:16" ht="22.5" x14ac:dyDescent="0.25">
      <c r="C108">
        <v>76508052.150000006</v>
      </c>
      <c r="I108" s="15" t="s">
        <v>45</v>
      </c>
      <c r="J108" s="16"/>
      <c r="K108" s="5"/>
      <c r="L108" s="5"/>
      <c r="M108" s="9"/>
      <c r="N108" s="12" t="s">
        <v>154</v>
      </c>
      <c r="O108" s="9"/>
      <c r="P108" s="13" t="s">
        <v>155</v>
      </c>
    </row>
    <row r="109" spans="3:16" ht="22.5" x14ac:dyDescent="0.25">
      <c r="C109">
        <v>106565689.8</v>
      </c>
      <c r="I109" s="15" t="s">
        <v>48</v>
      </c>
      <c r="J109" s="16"/>
      <c r="K109" s="5"/>
      <c r="L109" s="5"/>
      <c r="M109" s="9"/>
      <c r="N109" s="12" t="s">
        <v>154</v>
      </c>
      <c r="O109" s="9"/>
      <c r="P109" s="13" t="s">
        <v>156</v>
      </c>
    </row>
    <row r="110" spans="3:16" ht="22.5" x14ac:dyDescent="0.25">
      <c r="C110">
        <v>114886377.2</v>
      </c>
      <c r="I110" s="15" t="s">
        <v>50</v>
      </c>
      <c r="J110" s="16"/>
      <c r="K110" s="5"/>
      <c r="L110" s="5"/>
      <c r="M110" s="9"/>
      <c r="N110" s="12" t="s">
        <v>154</v>
      </c>
      <c r="O110" s="9"/>
      <c r="P110" s="13" t="s">
        <v>157</v>
      </c>
    </row>
    <row r="111" spans="3:16" ht="22.5" x14ac:dyDescent="0.25">
      <c r="C111">
        <v>139248484.80000001</v>
      </c>
      <c r="I111" s="15" t="s">
        <v>52</v>
      </c>
      <c r="J111" s="16"/>
      <c r="K111" s="5"/>
      <c r="L111" s="5"/>
      <c r="M111" s="9"/>
      <c r="N111" s="12" t="s">
        <v>154</v>
      </c>
      <c r="O111" s="9"/>
      <c r="P111" s="13" t="s">
        <v>158</v>
      </c>
    </row>
    <row r="112" spans="3:16" ht="22.5" x14ac:dyDescent="0.25">
      <c r="C112">
        <v>63530557.850000001</v>
      </c>
      <c r="I112" s="15" t="s">
        <v>54</v>
      </c>
      <c r="J112" s="16"/>
      <c r="K112" s="5"/>
      <c r="L112" s="5"/>
      <c r="M112" s="9"/>
      <c r="N112" s="12" t="s">
        <v>154</v>
      </c>
      <c r="O112" s="9"/>
      <c r="P112" s="13" t="s">
        <v>159</v>
      </c>
    </row>
    <row r="113" spans="3:16" ht="22.5" x14ac:dyDescent="0.25">
      <c r="C113">
        <v>134128676.3</v>
      </c>
      <c r="I113" s="15" t="s">
        <v>75</v>
      </c>
      <c r="J113" s="16"/>
      <c r="K113" s="5"/>
      <c r="L113" s="5"/>
      <c r="M113" s="9"/>
      <c r="N113" s="12" t="s">
        <v>160</v>
      </c>
      <c r="O113" s="9"/>
      <c r="P113" s="13" t="s">
        <v>161</v>
      </c>
    </row>
    <row r="114" spans="3:16" ht="22.5" x14ac:dyDescent="0.25">
      <c r="C114">
        <v>195859.71239999999</v>
      </c>
      <c r="I114" s="15" t="s">
        <v>78</v>
      </c>
      <c r="J114" s="16"/>
      <c r="K114" s="5"/>
      <c r="L114" s="5"/>
      <c r="M114" s="9"/>
      <c r="N114" s="12" t="s">
        <v>160</v>
      </c>
      <c r="O114" s="9"/>
      <c r="P114" s="13" t="s">
        <v>162</v>
      </c>
    </row>
    <row r="115" spans="3:16" ht="22.5" x14ac:dyDescent="0.25">
      <c r="C115">
        <v>75113570.290000007</v>
      </c>
      <c r="I115" s="15" t="s">
        <v>80</v>
      </c>
      <c r="J115" s="16"/>
      <c r="K115" s="5"/>
      <c r="L115" s="5"/>
      <c r="M115" s="9"/>
      <c r="N115" s="12" t="s">
        <v>160</v>
      </c>
      <c r="O115" s="9"/>
      <c r="P115" s="13" t="s">
        <v>163</v>
      </c>
    </row>
    <row r="116" spans="3:16" ht="22.5" x14ac:dyDescent="0.25">
      <c r="C116">
        <v>81902231.709999993</v>
      </c>
      <c r="I116" s="15" t="s">
        <v>82</v>
      </c>
      <c r="J116" s="16"/>
      <c r="K116" s="5"/>
      <c r="L116" s="5"/>
      <c r="M116" s="9"/>
      <c r="N116" s="12" t="s">
        <v>160</v>
      </c>
      <c r="O116" s="9"/>
      <c r="P116" s="13" t="s">
        <v>164</v>
      </c>
    </row>
    <row r="117" spans="3:16" ht="22.5" x14ac:dyDescent="0.25">
      <c r="C117">
        <v>117430600.7</v>
      </c>
      <c r="I117" s="15" t="s">
        <v>84</v>
      </c>
      <c r="J117" s="16"/>
      <c r="K117" s="5"/>
      <c r="L117" s="5"/>
      <c r="M117" s="9"/>
      <c r="N117" s="12" t="s">
        <v>160</v>
      </c>
      <c r="O117" s="9"/>
      <c r="P117" s="13" t="s">
        <v>165</v>
      </c>
    </row>
    <row r="118" spans="3:16" ht="22.5" x14ac:dyDescent="0.25">
      <c r="C118">
        <v>197589411.90000001</v>
      </c>
      <c r="I118" s="15" t="s">
        <v>86</v>
      </c>
      <c r="J118" s="16"/>
      <c r="K118" s="5"/>
      <c r="L118" s="5"/>
      <c r="M118" s="9"/>
      <c r="N118" s="12" t="s">
        <v>166</v>
      </c>
      <c r="O118" s="9"/>
      <c r="P118" s="13" t="s">
        <v>167</v>
      </c>
    </row>
    <row r="119" spans="3:16" ht="22.5" x14ac:dyDescent="0.25">
      <c r="C119">
        <v>5309011.1129999999</v>
      </c>
      <c r="I119" s="15" t="s">
        <v>89</v>
      </c>
      <c r="J119" s="16"/>
      <c r="K119" s="5"/>
      <c r="L119" s="5"/>
      <c r="M119" s="9"/>
      <c r="N119" s="12" t="s">
        <v>166</v>
      </c>
      <c r="O119" s="9"/>
      <c r="P119" s="13" t="s">
        <v>168</v>
      </c>
    </row>
    <row r="120" spans="3:16" ht="22.5" x14ac:dyDescent="0.25">
      <c r="C120">
        <v>141374066.90000001</v>
      </c>
      <c r="I120" s="15" t="s">
        <v>91</v>
      </c>
      <c r="J120" s="16"/>
      <c r="K120" s="5"/>
      <c r="L120" s="5"/>
      <c r="M120" s="9"/>
      <c r="N120" s="12" t="s">
        <v>166</v>
      </c>
      <c r="O120" s="9"/>
      <c r="P120" s="13" t="s">
        <v>169</v>
      </c>
    </row>
    <row r="121" spans="3:16" ht="22.5" x14ac:dyDescent="0.25">
      <c r="C121">
        <v>64509548.109999999</v>
      </c>
      <c r="I121" s="15" t="s">
        <v>93</v>
      </c>
      <c r="J121" s="16"/>
      <c r="K121" s="5"/>
      <c r="L121" s="5"/>
      <c r="M121" s="9"/>
      <c r="N121" s="12" t="s">
        <v>166</v>
      </c>
      <c r="O121" s="9"/>
      <c r="P121" s="13" t="s">
        <v>170</v>
      </c>
    </row>
    <row r="122" spans="3:16" ht="22.5" x14ac:dyDescent="0.25">
      <c r="C122">
        <v>266464231.09999999</v>
      </c>
      <c r="I122" s="15" t="s">
        <v>95</v>
      </c>
      <c r="J122" s="16"/>
      <c r="K122" s="5"/>
      <c r="L122" s="5"/>
      <c r="M122" s="9"/>
      <c r="N122" s="12" t="s">
        <v>166</v>
      </c>
      <c r="O122" s="9"/>
      <c r="P122" s="13" t="s">
        <v>171</v>
      </c>
    </row>
    <row r="123" spans="3:16" ht="22.5" x14ac:dyDescent="0.25">
      <c r="C123">
        <f>AVERAGE(C93:C122)</f>
        <v>75059832.260608986</v>
      </c>
      <c r="I123" s="15" t="s">
        <v>97</v>
      </c>
      <c r="J123" s="16"/>
      <c r="K123" s="5"/>
      <c r="L123" s="5"/>
      <c r="M123" s="9"/>
      <c r="N123" s="12" t="s">
        <v>172</v>
      </c>
      <c r="O123" s="9"/>
      <c r="P123" s="13" t="s">
        <v>173</v>
      </c>
    </row>
    <row r="124" spans="3:16" ht="22.5" x14ac:dyDescent="0.25">
      <c r="I124" s="15" t="s">
        <v>100</v>
      </c>
      <c r="J124" s="16"/>
      <c r="K124" s="5"/>
      <c r="L124" s="5"/>
      <c r="M124" s="9"/>
      <c r="N124" s="12" t="s">
        <v>172</v>
      </c>
      <c r="O124" s="9"/>
      <c r="P124" s="13" t="s">
        <v>174</v>
      </c>
    </row>
    <row r="125" spans="3:16" ht="22.5" x14ac:dyDescent="0.25">
      <c r="I125" s="15" t="s">
        <v>102</v>
      </c>
      <c r="J125" s="16"/>
      <c r="K125" s="5"/>
      <c r="L125" s="5"/>
      <c r="M125" s="9"/>
      <c r="N125" s="12" t="s">
        <v>172</v>
      </c>
      <c r="O125" s="9"/>
      <c r="P125" s="13" t="s">
        <v>175</v>
      </c>
    </row>
    <row r="126" spans="3:16" ht="22.5" x14ac:dyDescent="0.25">
      <c r="I126" s="15" t="s">
        <v>104</v>
      </c>
      <c r="J126" s="16"/>
      <c r="K126" s="5"/>
      <c r="L126" s="5"/>
      <c r="M126" s="9"/>
      <c r="N126" s="12" t="s">
        <v>172</v>
      </c>
      <c r="O126" s="9"/>
      <c r="P126" s="13" t="s">
        <v>176</v>
      </c>
    </row>
    <row r="127" spans="3:16" ht="22.5" x14ac:dyDescent="0.25">
      <c r="I127" s="15" t="s">
        <v>106</v>
      </c>
      <c r="J127" s="16"/>
      <c r="K127" s="5"/>
      <c r="L127" s="5"/>
      <c r="M127" s="9"/>
      <c r="N127" s="12" t="s">
        <v>172</v>
      </c>
      <c r="O127" s="9"/>
      <c r="P127" s="13" t="s">
        <v>177</v>
      </c>
    </row>
    <row r="128" spans="3:16" x14ac:dyDescent="0.25">
      <c r="I128" s="15"/>
      <c r="J128" s="15"/>
      <c r="K128" s="17"/>
      <c r="L128" s="17"/>
      <c r="M128" s="9"/>
      <c r="N128" s="9"/>
    </row>
    <row r="130" spans="9:9" ht="22.5" x14ac:dyDescent="0.25">
      <c r="I130" s="14" t="s">
        <v>178</v>
      </c>
    </row>
  </sheetData>
  <mergeCells count="33">
    <mergeCell ref="I108:J108"/>
    <mergeCell ref="K97:L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20:J120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7:J127"/>
    <mergeCell ref="I128:J128"/>
    <mergeCell ref="K128:L128"/>
    <mergeCell ref="I121:J121"/>
    <mergeCell ref="I122:J122"/>
    <mergeCell ref="I123:J123"/>
    <mergeCell ref="I124:J124"/>
    <mergeCell ref="I125:J125"/>
    <mergeCell ref="I126:J126"/>
  </mergeCells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097" r:id="rId4" name="Control 1">
          <controlPr defaultSize="0" r:id="rId5">
            <anchor moveWithCells="1">
              <from>
                <xdr:col>10</xdr:col>
                <xdr:colOff>0</xdr:colOff>
                <xdr:row>97</xdr:row>
                <xdr:rowOff>0</xdr:rowOff>
              </from>
              <to>
                <xdr:col>11</xdr:col>
                <xdr:colOff>190500</xdr:colOff>
                <xdr:row>97</xdr:row>
                <xdr:rowOff>228600</xdr:rowOff>
              </to>
            </anchor>
          </controlPr>
        </control>
      </mc:Choice>
      <mc:Fallback>
        <control shapeId="4097" r:id="rId4" name="Control 1"/>
      </mc:Fallback>
    </mc:AlternateContent>
    <mc:AlternateContent xmlns:mc="http://schemas.openxmlformats.org/markup-compatibility/2006">
      <mc:Choice Requires="x14">
        <control shapeId="4098" r:id="rId6" name="Control 2">
          <controlPr defaultSize="0" r:id="rId7">
            <anchor moveWithCells="1">
              <from>
                <xdr:col>11</xdr:col>
                <xdr:colOff>0</xdr:colOff>
                <xdr:row>97</xdr:row>
                <xdr:rowOff>0</xdr:rowOff>
              </from>
              <to>
                <xdr:col>12</xdr:col>
                <xdr:colOff>190500</xdr:colOff>
                <xdr:row>97</xdr:row>
                <xdr:rowOff>228600</xdr:rowOff>
              </to>
            </anchor>
          </controlPr>
        </control>
      </mc:Choice>
      <mc:Fallback>
        <control shapeId="4098" r:id="rId6" name="Control 2"/>
      </mc:Fallback>
    </mc:AlternateContent>
    <mc:AlternateContent xmlns:mc="http://schemas.openxmlformats.org/markup-compatibility/2006">
      <mc:Choice Requires="x14">
        <control shapeId="4099" r:id="rId8" name="Control 3">
          <controlPr defaultSize="0" r:id="rId9">
            <anchor moveWithCells="1">
              <from>
                <xdr:col>10</xdr:col>
                <xdr:colOff>0</xdr:colOff>
                <xdr:row>98</xdr:row>
                <xdr:rowOff>0</xdr:rowOff>
              </from>
              <to>
                <xdr:col>11</xdr:col>
                <xdr:colOff>190500</xdr:colOff>
                <xdr:row>98</xdr:row>
                <xdr:rowOff>228600</xdr:rowOff>
              </to>
            </anchor>
          </controlPr>
        </control>
      </mc:Choice>
      <mc:Fallback>
        <control shapeId="4099" r:id="rId8" name="Control 3"/>
      </mc:Fallback>
    </mc:AlternateContent>
    <mc:AlternateContent xmlns:mc="http://schemas.openxmlformats.org/markup-compatibility/2006">
      <mc:Choice Requires="x14">
        <control shapeId="4100" r:id="rId10" name="Control 4">
          <controlPr defaultSize="0" r:id="rId11">
            <anchor moveWithCells="1">
              <from>
                <xdr:col>11</xdr:col>
                <xdr:colOff>0</xdr:colOff>
                <xdr:row>98</xdr:row>
                <xdr:rowOff>0</xdr:rowOff>
              </from>
              <to>
                <xdr:col>12</xdr:col>
                <xdr:colOff>190500</xdr:colOff>
                <xdr:row>98</xdr:row>
                <xdr:rowOff>228600</xdr:rowOff>
              </to>
            </anchor>
          </controlPr>
        </control>
      </mc:Choice>
      <mc:Fallback>
        <control shapeId="4100" r:id="rId10" name="Control 4"/>
      </mc:Fallback>
    </mc:AlternateContent>
    <mc:AlternateContent xmlns:mc="http://schemas.openxmlformats.org/markup-compatibility/2006">
      <mc:Choice Requires="x14">
        <control shapeId="4101" r:id="rId12" name="Control 5">
          <controlPr defaultSize="0" r:id="rId13">
            <anchor moveWithCells="1">
              <from>
                <xdr:col>10</xdr:col>
                <xdr:colOff>0</xdr:colOff>
                <xdr:row>99</xdr:row>
                <xdr:rowOff>0</xdr:rowOff>
              </from>
              <to>
                <xdr:col>11</xdr:col>
                <xdr:colOff>190500</xdr:colOff>
                <xdr:row>99</xdr:row>
                <xdr:rowOff>228600</xdr:rowOff>
              </to>
            </anchor>
          </controlPr>
        </control>
      </mc:Choice>
      <mc:Fallback>
        <control shapeId="4101" r:id="rId12" name="Control 5"/>
      </mc:Fallback>
    </mc:AlternateContent>
    <mc:AlternateContent xmlns:mc="http://schemas.openxmlformats.org/markup-compatibility/2006">
      <mc:Choice Requires="x14">
        <control shapeId="4102" r:id="rId14" name="Control 6">
          <controlPr defaultSize="0" r:id="rId15">
            <anchor moveWithCells="1">
              <from>
                <xdr:col>11</xdr:col>
                <xdr:colOff>0</xdr:colOff>
                <xdr:row>99</xdr:row>
                <xdr:rowOff>0</xdr:rowOff>
              </from>
              <to>
                <xdr:col>12</xdr:col>
                <xdr:colOff>190500</xdr:colOff>
                <xdr:row>99</xdr:row>
                <xdr:rowOff>228600</xdr:rowOff>
              </to>
            </anchor>
          </controlPr>
        </control>
      </mc:Choice>
      <mc:Fallback>
        <control shapeId="4102" r:id="rId14" name="Control 6"/>
      </mc:Fallback>
    </mc:AlternateContent>
    <mc:AlternateContent xmlns:mc="http://schemas.openxmlformats.org/markup-compatibility/2006">
      <mc:Choice Requires="x14">
        <control shapeId="4103" r:id="rId16" name="Control 7">
          <controlPr defaultSize="0" r:id="rId17">
            <anchor moveWithCells="1">
              <from>
                <xdr:col>10</xdr:col>
                <xdr:colOff>0</xdr:colOff>
                <xdr:row>100</xdr:row>
                <xdr:rowOff>0</xdr:rowOff>
              </from>
              <to>
                <xdr:col>11</xdr:col>
                <xdr:colOff>190500</xdr:colOff>
                <xdr:row>100</xdr:row>
                <xdr:rowOff>228600</xdr:rowOff>
              </to>
            </anchor>
          </controlPr>
        </control>
      </mc:Choice>
      <mc:Fallback>
        <control shapeId="4103" r:id="rId16" name="Control 7"/>
      </mc:Fallback>
    </mc:AlternateContent>
    <mc:AlternateContent xmlns:mc="http://schemas.openxmlformats.org/markup-compatibility/2006">
      <mc:Choice Requires="x14">
        <control shapeId="4104" r:id="rId18" name="Control 8">
          <controlPr defaultSize="0" r:id="rId19">
            <anchor moveWithCells="1">
              <from>
                <xdr:col>11</xdr:col>
                <xdr:colOff>0</xdr:colOff>
                <xdr:row>100</xdr:row>
                <xdr:rowOff>0</xdr:rowOff>
              </from>
              <to>
                <xdr:col>12</xdr:col>
                <xdr:colOff>190500</xdr:colOff>
                <xdr:row>100</xdr:row>
                <xdr:rowOff>228600</xdr:rowOff>
              </to>
            </anchor>
          </controlPr>
        </control>
      </mc:Choice>
      <mc:Fallback>
        <control shapeId="4104" r:id="rId18" name="Control 8"/>
      </mc:Fallback>
    </mc:AlternateContent>
    <mc:AlternateContent xmlns:mc="http://schemas.openxmlformats.org/markup-compatibility/2006">
      <mc:Choice Requires="x14">
        <control shapeId="4105" r:id="rId20" name="Control 9">
          <controlPr defaultSize="0" r:id="rId21">
            <anchor moveWithCells="1">
              <from>
                <xdr:col>10</xdr:col>
                <xdr:colOff>0</xdr:colOff>
                <xdr:row>101</xdr:row>
                <xdr:rowOff>0</xdr:rowOff>
              </from>
              <to>
                <xdr:col>11</xdr:col>
                <xdr:colOff>190500</xdr:colOff>
                <xdr:row>101</xdr:row>
                <xdr:rowOff>228600</xdr:rowOff>
              </to>
            </anchor>
          </controlPr>
        </control>
      </mc:Choice>
      <mc:Fallback>
        <control shapeId="4105" r:id="rId20" name="Control 9"/>
      </mc:Fallback>
    </mc:AlternateContent>
    <mc:AlternateContent xmlns:mc="http://schemas.openxmlformats.org/markup-compatibility/2006">
      <mc:Choice Requires="x14">
        <control shapeId="4106" r:id="rId22" name="Control 10">
          <controlPr defaultSize="0" r:id="rId23">
            <anchor moveWithCells="1">
              <from>
                <xdr:col>11</xdr:col>
                <xdr:colOff>0</xdr:colOff>
                <xdr:row>101</xdr:row>
                <xdr:rowOff>0</xdr:rowOff>
              </from>
              <to>
                <xdr:col>12</xdr:col>
                <xdr:colOff>190500</xdr:colOff>
                <xdr:row>101</xdr:row>
                <xdr:rowOff>228600</xdr:rowOff>
              </to>
            </anchor>
          </controlPr>
        </control>
      </mc:Choice>
      <mc:Fallback>
        <control shapeId="4106" r:id="rId22" name="Control 10"/>
      </mc:Fallback>
    </mc:AlternateContent>
    <mc:AlternateContent xmlns:mc="http://schemas.openxmlformats.org/markup-compatibility/2006">
      <mc:Choice Requires="x14">
        <control shapeId="4107" r:id="rId24" name="Control 11">
          <controlPr defaultSize="0" r:id="rId25">
            <anchor moveWithCells="1">
              <from>
                <xdr:col>10</xdr:col>
                <xdr:colOff>0</xdr:colOff>
                <xdr:row>102</xdr:row>
                <xdr:rowOff>0</xdr:rowOff>
              </from>
              <to>
                <xdr:col>11</xdr:col>
                <xdr:colOff>190500</xdr:colOff>
                <xdr:row>102</xdr:row>
                <xdr:rowOff>228600</xdr:rowOff>
              </to>
            </anchor>
          </controlPr>
        </control>
      </mc:Choice>
      <mc:Fallback>
        <control shapeId="4107" r:id="rId24" name="Control 11"/>
      </mc:Fallback>
    </mc:AlternateContent>
    <mc:AlternateContent xmlns:mc="http://schemas.openxmlformats.org/markup-compatibility/2006">
      <mc:Choice Requires="x14">
        <control shapeId="4108" r:id="rId26" name="Control 12">
          <controlPr defaultSize="0" r:id="rId27">
            <anchor moveWithCells="1">
              <from>
                <xdr:col>11</xdr:col>
                <xdr:colOff>0</xdr:colOff>
                <xdr:row>102</xdr:row>
                <xdr:rowOff>0</xdr:rowOff>
              </from>
              <to>
                <xdr:col>12</xdr:col>
                <xdr:colOff>190500</xdr:colOff>
                <xdr:row>102</xdr:row>
                <xdr:rowOff>228600</xdr:rowOff>
              </to>
            </anchor>
          </controlPr>
        </control>
      </mc:Choice>
      <mc:Fallback>
        <control shapeId="4108" r:id="rId26" name="Control 12"/>
      </mc:Fallback>
    </mc:AlternateContent>
    <mc:AlternateContent xmlns:mc="http://schemas.openxmlformats.org/markup-compatibility/2006">
      <mc:Choice Requires="x14">
        <control shapeId="4109" r:id="rId28" name="Control 13">
          <controlPr defaultSize="0" r:id="rId29">
            <anchor moveWithCells="1">
              <from>
                <xdr:col>10</xdr:col>
                <xdr:colOff>0</xdr:colOff>
                <xdr:row>103</xdr:row>
                <xdr:rowOff>0</xdr:rowOff>
              </from>
              <to>
                <xdr:col>11</xdr:col>
                <xdr:colOff>190500</xdr:colOff>
                <xdr:row>103</xdr:row>
                <xdr:rowOff>228600</xdr:rowOff>
              </to>
            </anchor>
          </controlPr>
        </control>
      </mc:Choice>
      <mc:Fallback>
        <control shapeId="4109" r:id="rId28" name="Control 13"/>
      </mc:Fallback>
    </mc:AlternateContent>
    <mc:AlternateContent xmlns:mc="http://schemas.openxmlformats.org/markup-compatibility/2006">
      <mc:Choice Requires="x14">
        <control shapeId="4110" r:id="rId30" name="Control 14">
          <controlPr defaultSize="0" r:id="rId31">
            <anchor moveWithCells="1">
              <from>
                <xdr:col>11</xdr:col>
                <xdr:colOff>0</xdr:colOff>
                <xdr:row>103</xdr:row>
                <xdr:rowOff>0</xdr:rowOff>
              </from>
              <to>
                <xdr:col>12</xdr:col>
                <xdr:colOff>190500</xdr:colOff>
                <xdr:row>103</xdr:row>
                <xdr:rowOff>228600</xdr:rowOff>
              </to>
            </anchor>
          </controlPr>
        </control>
      </mc:Choice>
      <mc:Fallback>
        <control shapeId="4110" r:id="rId30" name="Control 14"/>
      </mc:Fallback>
    </mc:AlternateContent>
    <mc:AlternateContent xmlns:mc="http://schemas.openxmlformats.org/markup-compatibility/2006">
      <mc:Choice Requires="x14">
        <control shapeId="4111" r:id="rId32" name="Control 15">
          <controlPr defaultSize="0" r:id="rId33">
            <anchor moveWithCells="1">
              <from>
                <xdr:col>10</xdr:col>
                <xdr:colOff>0</xdr:colOff>
                <xdr:row>104</xdr:row>
                <xdr:rowOff>0</xdr:rowOff>
              </from>
              <to>
                <xdr:col>11</xdr:col>
                <xdr:colOff>190500</xdr:colOff>
                <xdr:row>104</xdr:row>
                <xdr:rowOff>228600</xdr:rowOff>
              </to>
            </anchor>
          </controlPr>
        </control>
      </mc:Choice>
      <mc:Fallback>
        <control shapeId="4111" r:id="rId32" name="Control 15"/>
      </mc:Fallback>
    </mc:AlternateContent>
    <mc:AlternateContent xmlns:mc="http://schemas.openxmlformats.org/markup-compatibility/2006">
      <mc:Choice Requires="x14">
        <control shapeId="4112" r:id="rId34" name="Control 16">
          <controlPr defaultSize="0" r:id="rId35">
            <anchor moveWithCells="1">
              <from>
                <xdr:col>11</xdr:col>
                <xdr:colOff>0</xdr:colOff>
                <xdr:row>104</xdr:row>
                <xdr:rowOff>0</xdr:rowOff>
              </from>
              <to>
                <xdr:col>12</xdr:col>
                <xdr:colOff>190500</xdr:colOff>
                <xdr:row>104</xdr:row>
                <xdr:rowOff>228600</xdr:rowOff>
              </to>
            </anchor>
          </controlPr>
        </control>
      </mc:Choice>
      <mc:Fallback>
        <control shapeId="4112" r:id="rId34" name="Control 16"/>
      </mc:Fallback>
    </mc:AlternateContent>
    <mc:AlternateContent xmlns:mc="http://schemas.openxmlformats.org/markup-compatibility/2006">
      <mc:Choice Requires="x14">
        <control shapeId="4113" r:id="rId36" name="Control 17">
          <controlPr defaultSize="0" r:id="rId37">
            <anchor moveWithCells="1">
              <from>
                <xdr:col>10</xdr:col>
                <xdr:colOff>0</xdr:colOff>
                <xdr:row>105</xdr:row>
                <xdr:rowOff>0</xdr:rowOff>
              </from>
              <to>
                <xdr:col>11</xdr:col>
                <xdr:colOff>190500</xdr:colOff>
                <xdr:row>105</xdr:row>
                <xdr:rowOff>228600</xdr:rowOff>
              </to>
            </anchor>
          </controlPr>
        </control>
      </mc:Choice>
      <mc:Fallback>
        <control shapeId="4113" r:id="rId36" name="Control 17"/>
      </mc:Fallback>
    </mc:AlternateContent>
    <mc:AlternateContent xmlns:mc="http://schemas.openxmlformats.org/markup-compatibility/2006">
      <mc:Choice Requires="x14">
        <control shapeId="4114" r:id="rId38" name="Control 18">
          <controlPr defaultSize="0" r:id="rId39">
            <anchor moveWithCells="1">
              <from>
                <xdr:col>11</xdr:col>
                <xdr:colOff>0</xdr:colOff>
                <xdr:row>105</xdr:row>
                <xdr:rowOff>0</xdr:rowOff>
              </from>
              <to>
                <xdr:col>12</xdr:col>
                <xdr:colOff>190500</xdr:colOff>
                <xdr:row>105</xdr:row>
                <xdr:rowOff>228600</xdr:rowOff>
              </to>
            </anchor>
          </controlPr>
        </control>
      </mc:Choice>
      <mc:Fallback>
        <control shapeId="4114" r:id="rId38" name="Control 18"/>
      </mc:Fallback>
    </mc:AlternateContent>
    <mc:AlternateContent xmlns:mc="http://schemas.openxmlformats.org/markup-compatibility/2006">
      <mc:Choice Requires="x14">
        <control shapeId="4115" r:id="rId40" name="Control 19">
          <controlPr defaultSize="0" r:id="rId41">
            <anchor moveWithCells="1">
              <from>
                <xdr:col>10</xdr:col>
                <xdr:colOff>0</xdr:colOff>
                <xdr:row>106</xdr:row>
                <xdr:rowOff>0</xdr:rowOff>
              </from>
              <to>
                <xdr:col>11</xdr:col>
                <xdr:colOff>190500</xdr:colOff>
                <xdr:row>106</xdr:row>
                <xdr:rowOff>228600</xdr:rowOff>
              </to>
            </anchor>
          </controlPr>
        </control>
      </mc:Choice>
      <mc:Fallback>
        <control shapeId="4115" r:id="rId40" name="Control 19"/>
      </mc:Fallback>
    </mc:AlternateContent>
    <mc:AlternateContent xmlns:mc="http://schemas.openxmlformats.org/markup-compatibility/2006">
      <mc:Choice Requires="x14">
        <control shapeId="4116" r:id="rId42" name="Control 20">
          <controlPr defaultSize="0" r:id="rId43">
            <anchor moveWithCells="1">
              <from>
                <xdr:col>11</xdr:col>
                <xdr:colOff>0</xdr:colOff>
                <xdr:row>106</xdr:row>
                <xdr:rowOff>0</xdr:rowOff>
              </from>
              <to>
                <xdr:col>12</xdr:col>
                <xdr:colOff>190500</xdr:colOff>
                <xdr:row>106</xdr:row>
                <xdr:rowOff>228600</xdr:rowOff>
              </to>
            </anchor>
          </controlPr>
        </control>
      </mc:Choice>
      <mc:Fallback>
        <control shapeId="4116" r:id="rId42" name="Control 20"/>
      </mc:Fallback>
    </mc:AlternateContent>
    <mc:AlternateContent xmlns:mc="http://schemas.openxmlformats.org/markup-compatibility/2006">
      <mc:Choice Requires="x14">
        <control shapeId="4117" r:id="rId44" name="Control 21">
          <controlPr defaultSize="0" r:id="rId45">
            <anchor moveWithCells="1">
              <from>
                <xdr:col>10</xdr:col>
                <xdr:colOff>0</xdr:colOff>
                <xdr:row>107</xdr:row>
                <xdr:rowOff>0</xdr:rowOff>
              </from>
              <to>
                <xdr:col>11</xdr:col>
                <xdr:colOff>190500</xdr:colOff>
                <xdr:row>107</xdr:row>
                <xdr:rowOff>228600</xdr:rowOff>
              </to>
            </anchor>
          </controlPr>
        </control>
      </mc:Choice>
      <mc:Fallback>
        <control shapeId="4117" r:id="rId44" name="Control 21"/>
      </mc:Fallback>
    </mc:AlternateContent>
    <mc:AlternateContent xmlns:mc="http://schemas.openxmlformats.org/markup-compatibility/2006">
      <mc:Choice Requires="x14">
        <control shapeId="4118" r:id="rId46" name="Control 22">
          <controlPr defaultSize="0" r:id="rId47">
            <anchor moveWithCells="1">
              <from>
                <xdr:col>11</xdr:col>
                <xdr:colOff>0</xdr:colOff>
                <xdr:row>107</xdr:row>
                <xdr:rowOff>0</xdr:rowOff>
              </from>
              <to>
                <xdr:col>12</xdr:col>
                <xdr:colOff>190500</xdr:colOff>
                <xdr:row>107</xdr:row>
                <xdr:rowOff>228600</xdr:rowOff>
              </to>
            </anchor>
          </controlPr>
        </control>
      </mc:Choice>
      <mc:Fallback>
        <control shapeId="4118" r:id="rId46" name="Control 22"/>
      </mc:Fallback>
    </mc:AlternateContent>
    <mc:AlternateContent xmlns:mc="http://schemas.openxmlformats.org/markup-compatibility/2006">
      <mc:Choice Requires="x14">
        <control shapeId="4119" r:id="rId48" name="Control 23">
          <controlPr defaultSize="0" r:id="rId49">
            <anchor moveWithCells="1">
              <from>
                <xdr:col>10</xdr:col>
                <xdr:colOff>0</xdr:colOff>
                <xdr:row>108</xdr:row>
                <xdr:rowOff>0</xdr:rowOff>
              </from>
              <to>
                <xdr:col>11</xdr:col>
                <xdr:colOff>190500</xdr:colOff>
                <xdr:row>108</xdr:row>
                <xdr:rowOff>228600</xdr:rowOff>
              </to>
            </anchor>
          </controlPr>
        </control>
      </mc:Choice>
      <mc:Fallback>
        <control shapeId="4119" r:id="rId48" name="Control 23"/>
      </mc:Fallback>
    </mc:AlternateContent>
    <mc:AlternateContent xmlns:mc="http://schemas.openxmlformats.org/markup-compatibility/2006">
      <mc:Choice Requires="x14">
        <control shapeId="4120" r:id="rId50" name="Control 24">
          <controlPr defaultSize="0" r:id="rId51">
            <anchor moveWithCells="1">
              <from>
                <xdr:col>11</xdr:col>
                <xdr:colOff>0</xdr:colOff>
                <xdr:row>108</xdr:row>
                <xdr:rowOff>0</xdr:rowOff>
              </from>
              <to>
                <xdr:col>12</xdr:col>
                <xdr:colOff>190500</xdr:colOff>
                <xdr:row>108</xdr:row>
                <xdr:rowOff>228600</xdr:rowOff>
              </to>
            </anchor>
          </controlPr>
        </control>
      </mc:Choice>
      <mc:Fallback>
        <control shapeId="4120" r:id="rId50" name="Control 24"/>
      </mc:Fallback>
    </mc:AlternateContent>
    <mc:AlternateContent xmlns:mc="http://schemas.openxmlformats.org/markup-compatibility/2006">
      <mc:Choice Requires="x14">
        <control shapeId="4121" r:id="rId52" name="Control 25">
          <controlPr defaultSize="0" r:id="rId53">
            <anchor moveWithCells="1">
              <from>
                <xdr:col>10</xdr:col>
                <xdr:colOff>0</xdr:colOff>
                <xdr:row>109</xdr:row>
                <xdr:rowOff>0</xdr:rowOff>
              </from>
              <to>
                <xdr:col>11</xdr:col>
                <xdr:colOff>190500</xdr:colOff>
                <xdr:row>109</xdr:row>
                <xdr:rowOff>228600</xdr:rowOff>
              </to>
            </anchor>
          </controlPr>
        </control>
      </mc:Choice>
      <mc:Fallback>
        <control shapeId="4121" r:id="rId52" name="Control 25"/>
      </mc:Fallback>
    </mc:AlternateContent>
    <mc:AlternateContent xmlns:mc="http://schemas.openxmlformats.org/markup-compatibility/2006">
      <mc:Choice Requires="x14">
        <control shapeId="4122" r:id="rId54" name="Control 26">
          <controlPr defaultSize="0" r:id="rId55">
            <anchor moveWithCells="1">
              <from>
                <xdr:col>11</xdr:col>
                <xdr:colOff>0</xdr:colOff>
                <xdr:row>109</xdr:row>
                <xdr:rowOff>0</xdr:rowOff>
              </from>
              <to>
                <xdr:col>12</xdr:col>
                <xdr:colOff>190500</xdr:colOff>
                <xdr:row>109</xdr:row>
                <xdr:rowOff>228600</xdr:rowOff>
              </to>
            </anchor>
          </controlPr>
        </control>
      </mc:Choice>
      <mc:Fallback>
        <control shapeId="4122" r:id="rId54" name="Control 26"/>
      </mc:Fallback>
    </mc:AlternateContent>
    <mc:AlternateContent xmlns:mc="http://schemas.openxmlformats.org/markup-compatibility/2006">
      <mc:Choice Requires="x14">
        <control shapeId="4123" r:id="rId56" name="Control 27">
          <controlPr defaultSize="0" r:id="rId57">
            <anchor moveWithCells="1">
              <from>
                <xdr:col>10</xdr:col>
                <xdr:colOff>0</xdr:colOff>
                <xdr:row>110</xdr:row>
                <xdr:rowOff>0</xdr:rowOff>
              </from>
              <to>
                <xdr:col>11</xdr:col>
                <xdr:colOff>190500</xdr:colOff>
                <xdr:row>110</xdr:row>
                <xdr:rowOff>228600</xdr:rowOff>
              </to>
            </anchor>
          </controlPr>
        </control>
      </mc:Choice>
      <mc:Fallback>
        <control shapeId="4123" r:id="rId56" name="Control 27"/>
      </mc:Fallback>
    </mc:AlternateContent>
    <mc:AlternateContent xmlns:mc="http://schemas.openxmlformats.org/markup-compatibility/2006">
      <mc:Choice Requires="x14">
        <control shapeId="4124" r:id="rId58" name="Control 28">
          <controlPr defaultSize="0" r:id="rId59">
            <anchor moveWithCells="1">
              <from>
                <xdr:col>11</xdr:col>
                <xdr:colOff>0</xdr:colOff>
                <xdr:row>110</xdr:row>
                <xdr:rowOff>0</xdr:rowOff>
              </from>
              <to>
                <xdr:col>12</xdr:col>
                <xdr:colOff>190500</xdr:colOff>
                <xdr:row>110</xdr:row>
                <xdr:rowOff>228600</xdr:rowOff>
              </to>
            </anchor>
          </controlPr>
        </control>
      </mc:Choice>
      <mc:Fallback>
        <control shapeId="4124" r:id="rId58" name="Control 28"/>
      </mc:Fallback>
    </mc:AlternateContent>
    <mc:AlternateContent xmlns:mc="http://schemas.openxmlformats.org/markup-compatibility/2006">
      <mc:Choice Requires="x14">
        <control shapeId="4125" r:id="rId60" name="Control 29">
          <controlPr defaultSize="0" r:id="rId61">
            <anchor moveWithCells="1">
              <from>
                <xdr:col>10</xdr:col>
                <xdr:colOff>0</xdr:colOff>
                <xdr:row>111</xdr:row>
                <xdr:rowOff>0</xdr:rowOff>
              </from>
              <to>
                <xdr:col>11</xdr:col>
                <xdr:colOff>190500</xdr:colOff>
                <xdr:row>111</xdr:row>
                <xdr:rowOff>228600</xdr:rowOff>
              </to>
            </anchor>
          </controlPr>
        </control>
      </mc:Choice>
      <mc:Fallback>
        <control shapeId="4125" r:id="rId60" name="Control 29"/>
      </mc:Fallback>
    </mc:AlternateContent>
    <mc:AlternateContent xmlns:mc="http://schemas.openxmlformats.org/markup-compatibility/2006">
      <mc:Choice Requires="x14">
        <control shapeId="4126" r:id="rId62" name="Control 30">
          <controlPr defaultSize="0" r:id="rId63">
            <anchor moveWithCells="1">
              <from>
                <xdr:col>11</xdr:col>
                <xdr:colOff>0</xdr:colOff>
                <xdr:row>111</xdr:row>
                <xdr:rowOff>0</xdr:rowOff>
              </from>
              <to>
                <xdr:col>12</xdr:col>
                <xdr:colOff>190500</xdr:colOff>
                <xdr:row>111</xdr:row>
                <xdr:rowOff>228600</xdr:rowOff>
              </to>
            </anchor>
          </controlPr>
        </control>
      </mc:Choice>
      <mc:Fallback>
        <control shapeId="4126" r:id="rId62" name="Control 30"/>
      </mc:Fallback>
    </mc:AlternateContent>
    <mc:AlternateContent xmlns:mc="http://schemas.openxmlformats.org/markup-compatibility/2006">
      <mc:Choice Requires="x14">
        <control shapeId="4127" r:id="rId64" name="Control 31">
          <controlPr defaultSize="0" r:id="rId65">
            <anchor moveWithCells="1">
              <from>
                <xdr:col>10</xdr:col>
                <xdr:colOff>0</xdr:colOff>
                <xdr:row>112</xdr:row>
                <xdr:rowOff>0</xdr:rowOff>
              </from>
              <to>
                <xdr:col>11</xdr:col>
                <xdr:colOff>190500</xdr:colOff>
                <xdr:row>112</xdr:row>
                <xdr:rowOff>228600</xdr:rowOff>
              </to>
            </anchor>
          </controlPr>
        </control>
      </mc:Choice>
      <mc:Fallback>
        <control shapeId="4127" r:id="rId64" name="Control 31"/>
      </mc:Fallback>
    </mc:AlternateContent>
    <mc:AlternateContent xmlns:mc="http://schemas.openxmlformats.org/markup-compatibility/2006">
      <mc:Choice Requires="x14">
        <control shapeId="4128" r:id="rId66" name="Control 32">
          <controlPr defaultSize="0" r:id="rId67">
            <anchor moveWithCells="1">
              <from>
                <xdr:col>11</xdr:col>
                <xdr:colOff>0</xdr:colOff>
                <xdr:row>112</xdr:row>
                <xdr:rowOff>0</xdr:rowOff>
              </from>
              <to>
                <xdr:col>12</xdr:col>
                <xdr:colOff>190500</xdr:colOff>
                <xdr:row>112</xdr:row>
                <xdr:rowOff>228600</xdr:rowOff>
              </to>
            </anchor>
          </controlPr>
        </control>
      </mc:Choice>
      <mc:Fallback>
        <control shapeId="4128" r:id="rId66" name="Control 32"/>
      </mc:Fallback>
    </mc:AlternateContent>
    <mc:AlternateContent xmlns:mc="http://schemas.openxmlformats.org/markup-compatibility/2006">
      <mc:Choice Requires="x14">
        <control shapeId="4129" r:id="rId68" name="Control 33">
          <controlPr defaultSize="0" r:id="rId69">
            <anchor moveWithCells="1">
              <from>
                <xdr:col>10</xdr:col>
                <xdr:colOff>0</xdr:colOff>
                <xdr:row>113</xdr:row>
                <xdr:rowOff>0</xdr:rowOff>
              </from>
              <to>
                <xdr:col>11</xdr:col>
                <xdr:colOff>190500</xdr:colOff>
                <xdr:row>113</xdr:row>
                <xdr:rowOff>228600</xdr:rowOff>
              </to>
            </anchor>
          </controlPr>
        </control>
      </mc:Choice>
      <mc:Fallback>
        <control shapeId="4129" r:id="rId68" name="Control 33"/>
      </mc:Fallback>
    </mc:AlternateContent>
    <mc:AlternateContent xmlns:mc="http://schemas.openxmlformats.org/markup-compatibility/2006">
      <mc:Choice Requires="x14">
        <control shapeId="4130" r:id="rId70" name="Control 34">
          <controlPr defaultSize="0" r:id="rId71">
            <anchor moveWithCells="1">
              <from>
                <xdr:col>11</xdr:col>
                <xdr:colOff>0</xdr:colOff>
                <xdr:row>113</xdr:row>
                <xdr:rowOff>0</xdr:rowOff>
              </from>
              <to>
                <xdr:col>12</xdr:col>
                <xdr:colOff>190500</xdr:colOff>
                <xdr:row>113</xdr:row>
                <xdr:rowOff>228600</xdr:rowOff>
              </to>
            </anchor>
          </controlPr>
        </control>
      </mc:Choice>
      <mc:Fallback>
        <control shapeId="4130" r:id="rId70" name="Control 34"/>
      </mc:Fallback>
    </mc:AlternateContent>
    <mc:AlternateContent xmlns:mc="http://schemas.openxmlformats.org/markup-compatibility/2006">
      <mc:Choice Requires="x14">
        <control shapeId="4131" r:id="rId72" name="Control 35">
          <controlPr defaultSize="0" r:id="rId73">
            <anchor moveWithCells="1">
              <from>
                <xdr:col>10</xdr:col>
                <xdr:colOff>0</xdr:colOff>
                <xdr:row>114</xdr:row>
                <xdr:rowOff>0</xdr:rowOff>
              </from>
              <to>
                <xdr:col>11</xdr:col>
                <xdr:colOff>190500</xdr:colOff>
                <xdr:row>114</xdr:row>
                <xdr:rowOff>228600</xdr:rowOff>
              </to>
            </anchor>
          </controlPr>
        </control>
      </mc:Choice>
      <mc:Fallback>
        <control shapeId="4131" r:id="rId72" name="Control 35"/>
      </mc:Fallback>
    </mc:AlternateContent>
    <mc:AlternateContent xmlns:mc="http://schemas.openxmlformats.org/markup-compatibility/2006">
      <mc:Choice Requires="x14">
        <control shapeId="4132" r:id="rId74" name="Control 36">
          <controlPr defaultSize="0" r:id="rId75">
            <anchor moveWithCells="1">
              <from>
                <xdr:col>11</xdr:col>
                <xdr:colOff>0</xdr:colOff>
                <xdr:row>114</xdr:row>
                <xdr:rowOff>0</xdr:rowOff>
              </from>
              <to>
                <xdr:col>12</xdr:col>
                <xdr:colOff>190500</xdr:colOff>
                <xdr:row>114</xdr:row>
                <xdr:rowOff>228600</xdr:rowOff>
              </to>
            </anchor>
          </controlPr>
        </control>
      </mc:Choice>
      <mc:Fallback>
        <control shapeId="4132" r:id="rId74" name="Control 36"/>
      </mc:Fallback>
    </mc:AlternateContent>
    <mc:AlternateContent xmlns:mc="http://schemas.openxmlformats.org/markup-compatibility/2006">
      <mc:Choice Requires="x14">
        <control shapeId="4133" r:id="rId76" name="Control 37">
          <controlPr defaultSize="0" r:id="rId77">
            <anchor moveWithCells="1">
              <from>
                <xdr:col>10</xdr:col>
                <xdr:colOff>0</xdr:colOff>
                <xdr:row>115</xdr:row>
                <xdr:rowOff>0</xdr:rowOff>
              </from>
              <to>
                <xdr:col>11</xdr:col>
                <xdr:colOff>190500</xdr:colOff>
                <xdr:row>115</xdr:row>
                <xdr:rowOff>228600</xdr:rowOff>
              </to>
            </anchor>
          </controlPr>
        </control>
      </mc:Choice>
      <mc:Fallback>
        <control shapeId="4133" r:id="rId76" name="Control 37"/>
      </mc:Fallback>
    </mc:AlternateContent>
    <mc:AlternateContent xmlns:mc="http://schemas.openxmlformats.org/markup-compatibility/2006">
      <mc:Choice Requires="x14">
        <control shapeId="4134" r:id="rId78" name="Control 38">
          <controlPr defaultSize="0" r:id="rId79">
            <anchor moveWithCells="1">
              <from>
                <xdr:col>11</xdr:col>
                <xdr:colOff>0</xdr:colOff>
                <xdr:row>115</xdr:row>
                <xdr:rowOff>0</xdr:rowOff>
              </from>
              <to>
                <xdr:col>12</xdr:col>
                <xdr:colOff>190500</xdr:colOff>
                <xdr:row>115</xdr:row>
                <xdr:rowOff>228600</xdr:rowOff>
              </to>
            </anchor>
          </controlPr>
        </control>
      </mc:Choice>
      <mc:Fallback>
        <control shapeId="4134" r:id="rId78" name="Control 38"/>
      </mc:Fallback>
    </mc:AlternateContent>
    <mc:AlternateContent xmlns:mc="http://schemas.openxmlformats.org/markup-compatibility/2006">
      <mc:Choice Requires="x14">
        <control shapeId="4135" r:id="rId80" name="Control 39">
          <controlPr defaultSize="0" r:id="rId81">
            <anchor moveWithCells="1">
              <from>
                <xdr:col>10</xdr:col>
                <xdr:colOff>0</xdr:colOff>
                <xdr:row>116</xdr:row>
                <xdr:rowOff>0</xdr:rowOff>
              </from>
              <to>
                <xdr:col>11</xdr:col>
                <xdr:colOff>190500</xdr:colOff>
                <xdr:row>116</xdr:row>
                <xdr:rowOff>228600</xdr:rowOff>
              </to>
            </anchor>
          </controlPr>
        </control>
      </mc:Choice>
      <mc:Fallback>
        <control shapeId="4135" r:id="rId80" name="Control 39"/>
      </mc:Fallback>
    </mc:AlternateContent>
    <mc:AlternateContent xmlns:mc="http://schemas.openxmlformats.org/markup-compatibility/2006">
      <mc:Choice Requires="x14">
        <control shapeId="4136" r:id="rId82" name="Control 40">
          <controlPr defaultSize="0" r:id="rId83">
            <anchor moveWithCells="1">
              <from>
                <xdr:col>11</xdr:col>
                <xdr:colOff>0</xdr:colOff>
                <xdr:row>116</xdr:row>
                <xdr:rowOff>0</xdr:rowOff>
              </from>
              <to>
                <xdr:col>12</xdr:col>
                <xdr:colOff>190500</xdr:colOff>
                <xdr:row>116</xdr:row>
                <xdr:rowOff>228600</xdr:rowOff>
              </to>
            </anchor>
          </controlPr>
        </control>
      </mc:Choice>
      <mc:Fallback>
        <control shapeId="4136" r:id="rId82" name="Control 40"/>
      </mc:Fallback>
    </mc:AlternateContent>
    <mc:AlternateContent xmlns:mc="http://schemas.openxmlformats.org/markup-compatibility/2006">
      <mc:Choice Requires="x14">
        <control shapeId="4137" r:id="rId84" name="Control 41">
          <controlPr defaultSize="0" r:id="rId85">
            <anchor moveWithCells="1">
              <from>
                <xdr:col>10</xdr:col>
                <xdr:colOff>0</xdr:colOff>
                <xdr:row>117</xdr:row>
                <xdr:rowOff>0</xdr:rowOff>
              </from>
              <to>
                <xdr:col>11</xdr:col>
                <xdr:colOff>190500</xdr:colOff>
                <xdr:row>117</xdr:row>
                <xdr:rowOff>228600</xdr:rowOff>
              </to>
            </anchor>
          </controlPr>
        </control>
      </mc:Choice>
      <mc:Fallback>
        <control shapeId="4137" r:id="rId84" name="Control 41"/>
      </mc:Fallback>
    </mc:AlternateContent>
    <mc:AlternateContent xmlns:mc="http://schemas.openxmlformats.org/markup-compatibility/2006">
      <mc:Choice Requires="x14">
        <control shapeId="4138" r:id="rId86" name="Control 42">
          <controlPr defaultSize="0" r:id="rId87">
            <anchor moveWithCells="1">
              <from>
                <xdr:col>11</xdr:col>
                <xdr:colOff>0</xdr:colOff>
                <xdr:row>117</xdr:row>
                <xdr:rowOff>0</xdr:rowOff>
              </from>
              <to>
                <xdr:col>12</xdr:col>
                <xdr:colOff>190500</xdr:colOff>
                <xdr:row>117</xdr:row>
                <xdr:rowOff>228600</xdr:rowOff>
              </to>
            </anchor>
          </controlPr>
        </control>
      </mc:Choice>
      <mc:Fallback>
        <control shapeId="4138" r:id="rId86" name="Control 42"/>
      </mc:Fallback>
    </mc:AlternateContent>
    <mc:AlternateContent xmlns:mc="http://schemas.openxmlformats.org/markup-compatibility/2006">
      <mc:Choice Requires="x14">
        <control shapeId="4139" r:id="rId88" name="Control 43">
          <controlPr defaultSize="0" r:id="rId89">
            <anchor moveWithCells="1">
              <from>
                <xdr:col>10</xdr:col>
                <xdr:colOff>0</xdr:colOff>
                <xdr:row>118</xdr:row>
                <xdr:rowOff>0</xdr:rowOff>
              </from>
              <to>
                <xdr:col>11</xdr:col>
                <xdr:colOff>190500</xdr:colOff>
                <xdr:row>118</xdr:row>
                <xdr:rowOff>228600</xdr:rowOff>
              </to>
            </anchor>
          </controlPr>
        </control>
      </mc:Choice>
      <mc:Fallback>
        <control shapeId="4139" r:id="rId88" name="Control 43"/>
      </mc:Fallback>
    </mc:AlternateContent>
    <mc:AlternateContent xmlns:mc="http://schemas.openxmlformats.org/markup-compatibility/2006">
      <mc:Choice Requires="x14">
        <control shapeId="4140" r:id="rId90" name="Control 44">
          <controlPr defaultSize="0" r:id="rId91">
            <anchor moveWithCells="1">
              <from>
                <xdr:col>11</xdr:col>
                <xdr:colOff>0</xdr:colOff>
                <xdr:row>118</xdr:row>
                <xdr:rowOff>0</xdr:rowOff>
              </from>
              <to>
                <xdr:col>12</xdr:col>
                <xdr:colOff>190500</xdr:colOff>
                <xdr:row>118</xdr:row>
                <xdr:rowOff>228600</xdr:rowOff>
              </to>
            </anchor>
          </controlPr>
        </control>
      </mc:Choice>
      <mc:Fallback>
        <control shapeId="4140" r:id="rId90" name="Control 44"/>
      </mc:Fallback>
    </mc:AlternateContent>
    <mc:AlternateContent xmlns:mc="http://schemas.openxmlformats.org/markup-compatibility/2006">
      <mc:Choice Requires="x14">
        <control shapeId="4141" r:id="rId92" name="Control 45">
          <controlPr defaultSize="0" r:id="rId93">
            <anchor moveWithCells="1">
              <from>
                <xdr:col>10</xdr:col>
                <xdr:colOff>0</xdr:colOff>
                <xdr:row>119</xdr:row>
                <xdr:rowOff>0</xdr:rowOff>
              </from>
              <to>
                <xdr:col>11</xdr:col>
                <xdr:colOff>190500</xdr:colOff>
                <xdr:row>119</xdr:row>
                <xdr:rowOff>228600</xdr:rowOff>
              </to>
            </anchor>
          </controlPr>
        </control>
      </mc:Choice>
      <mc:Fallback>
        <control shapeId="4141" r:id="rId92" name="Control 45"/>
      </mc:Fallback>
    </mc:AlternateContent>
    <mc:AlternateContent xmlns:mc="http://schemas.openxmlformats.org/markup-compatibility/2006">
      <mc:Choice Requires="x14">
        <control shapeId="4142" r:id="rId94" name="Control 46">
          <controlPr defaultSize="0" r:id="rId95">
            <anchor moveWithCells="1">
              <from>
                <xdr:col>11</xdr:col>
                <xdr:colOff>0</xdr:colOff>
                <xdr:row>119</xdr:row>
                <xdr:rowOff>0</xdr:rowOff>
              </from>
              <to>
                <xdr:col>12</xdr:col>
                <xdr:colOff>190500</xdr:colOff>
                <xdr:row>119</xdr:row>
                <xdr:rowOff>228600</xdr:rowOff>
              </to>
            </anchor>
          </controlPr>
        </control>
      </mc:Choice>
      <mc:Fallback>
        <control shapeId="4142" r:id="rId94" name="Control 46"/>
      </mc:Fallback>
    </mc:AlternateContent>
    <mc:AlternateContent xmlns:mc="http://schemas.openxmlformats.org/markup-compatibility/2006">
      <mc:Choice Requires="x14">
        <control shapeId="4143" r:id="rId96" name="Control 47">
          <controlPr defaultSize="0" r:id="rId97">
            <anchor moveWithCells="1">
              <from>
                <xdr:col>10</xdr:col>
                <xdr:colOff>0</xdr:colOff>
                <xdr:row>120</xdr:row>
                <xdr:rowOff>0</xdr:rowOff>
              </from>
              <to>
                <xdr:col>11</xdr:col>
                <xdr:colOff>190500</xdr:colOff>
                <xdr:row>120</xdr:row>
                <xdr:rowOff>228600</xdr:rowOff>
              </to>
            </anchor>
          </controlPr>
        </control>
      </mc:Choice>
      <mc:Fallback>
        <control shapeId="4143" r:id="rId96" name="Control 47"/>
      </mc:Fallback>
    </mc:AlternateContent>
    <mc:AlternateContent xmlns:mc="http://schemas.openxmlformats.org/markup-compatibility/2006">
      <mc:Choice Requires="x14">
        <control shapeId="4144" r:id="rId98" name="Control 48">
          <controlPr defaultSize="0" r:id="rId99">
            <anchor moveWithCells="1">
              <from>
                <xdr:col>11</xdr:col>
                <xdr:colOff>0</xdr:colOff>
                <xdr:row>120</xdr:row>
                <xdr:rowOff>0</xdr:rowOff>
              </from>
              <to>
                <xdr:col>12</xdr:col>
                <xdr:colOff>190500</xdr:colOff>
                <xdr:row>120</xdr:row>
                <xdr:rowOff>228600</xdr:rowOff>
              </to>
            </anchor>
          </controlPr>
        </control>
      </mc:Choice>
      <mc:Fallback>
        <control shapeId="4144" r:id="rId98" name="Control 48"/>
      </mc:Fallback>
    </mc:AlternateContent>
    <mc:AlternateContent xmlns:mc="http://schemas.openxmlformats.org/markup-compatibility/2006">
      <mc:Choice Requires="x14">
        <control shapeId="4145" r:id="rId100" name="Control 49">
          <controlPr defaultSize="0" r:id="rId101">
            <anchor moveWithCells="1">
              <from>
                <xdr:col>10</xdr:col>
                <xdr:colOff>0</xdr:colOff>
                <xdr:row>121</xdr:row>
                <xdr:rowOff>0</xdr:rowOff>
              </from>
              <to>
                <xdr:col>11</xdr:col>
                <xdr:colOff>190500</xdr:colOff>
                <xdr:row>121</xdr:row>
                <xdr:rowOff>228600</xdr:rowOff>
              </to>
            </anchor>
          </controlPr>
        </control>
      </mc:Choice>
      <mc:Fallback>
        <control shapeId="4145" r:id="rId100" name="Control 49"/>
      </mc:Fallback>
    </mc:AlternateContent>
    <mc:AlternateContent xmlns:mc="http://schemas.openxmlformats.org/markup-compatibility/2006">
      <mc:Choice Requires="x14">
        <control shapeId="4146" r:id="rId102" name="Control 50">
          <controlPr defaultSize="0" r:id="rId103">
            <anchor moveWithCells="1">
              <from>
                <xdr:col>11</xdr:col>
                <xdr:colOff>0</xdr:colOff>
                <xdr:row>121</xdr:row>
                <xdr:rowOff>0</xdr:rowOff>
              </from>
              <to>
                <xdr:col>12</xdr:col>
                <xdr:colOff>190500</xdr:colOff>
                <xdr:row>121</xdr:row>
                <xdr:rowOff>228600</xdr:rowOff>
              </to>
            </anchor>
          </controlPr>
        </control>
      </mc:Choice>
      <mc:Fallback>
        <control shapeId="4146" r:id="rId102" name="Control 50"/>
      </mc:Fallback>
    </mc:AlternateContent>
    <mc:AlternateContent xmlns:mc="http://schemas.openxmlformats.org/markup-compatibility/2006">
      <mc:Choice Requires="x14">
        <control shapeId="4147" r:id="rId104" name="Control 51">
          <controlPr defaultSize="0" r:id="rId105">
            <anchor moveWithCells="1">
              <from>
                <xdr:col>10</xdr:col>
                <xdr:colOff>0</xdr:colOff>
                <xdr:row>122</xdr:row>
                <xdr:rowOff>0</xdr:rowOff>
              </from>
              <to>
                <xdr:col>11</xdr:col>
                <xdr:colOff>190500</xdr:colOff>
                <xdr:row>122</xdr:row>
                <xdr:rowOff>228600</xdr:rowOff>
              </to>
            </anchor>
          </controlPr>
        </control>
      </mc:Choice>
      <mc:Fallback>
        <control shapeId="4147" r:id="rId104" name="Control 51"/>
      </mc:Fallback>
    </mc:AlternateContent>
    <mc:AlternateContent xmlns:mc="http://schemas.openxmlformats.org/markup-compatibility/2006">
      <mc:Choice Requires="x14">
        <control shapeId="4148" r:id="rId106" name="Control 52">
          <controlPr defaultSize="0" r:id="rId107">
            <anchor moveWithCells="1">
              <from>
                <xdr:col>11</xdr:col>
                <xdr:colOff>0</xdr:colOff>
                <xdr:row>122</xdr:row>
                <xdr:rowOff>0</xdr:rowOff>
              </from>
              <to>
                <xdr:col>12</xdr:col>
                <xdr:colOff>190500</xdr:colOff>
                <xdr:row>122</xdr:row>
                <xdr:rowOff>228600</xdr:rowOff>
              </to>
            </anchor>
          </controlPr>
        </control>
      </mc:Choice>
      <mc:Fallback>
        <control shapeId="4148" r:id="rId106" name="Control 52"/>
      </mc:Fallback>
    </mc:AlternateContent>
    <mc:AlternateContent xmlns:mc="http://schemas.openxmlformats.org/markup-compatibility/2006">
      <mc:Choice Requires="x14">
        <control shapeId="4149" r:id="rId108" name="Control 53">
          <controlPr defaultSize="0" r:id="rId109">
            <anchor moveWithCells="1">
              <from>
                <xdr:col>10</xdr:col>
                <xdr:colOff>0</xdr:colOff>
                <xdr:row>123</xdr:row>
                <xdr:rowOff>0</xdr:rowOff>
              </from>
              <to>
                <xdr:col>11</xdr:col>
                <xdr:colOff>190500</xdr:colOff>
                <xdr:row>123</xdr:row>
                <xdr:rowOff>228600</xdr:rowOff>
              </to>
            </anchor>
          </controlPr>
        </control>
      </mc:Choice>
      <mc:Fallback>
        <control shapeId="4149" r:id="rId108" name="Control 53"/>
      </mc:Fallback>
    </mc:AlternateContent>
    <mc:AlternateContent xmlns:mc="http://schemas.openxmlformats.org/markup-compatibility/2006">
      <mc:Choice Requires="x14">
        <control shapeId="4150" r:id="rId110" name="Control 54">
          <controlPr defaultSize="0" r:id="rId111">
            <anchor moveWithCells="1">
              <from>
                <xdr:col>11</xdr:col>
                <xdr:colOff>0</xdr:colOff>
                <xdr:row>123</xdr:row>
                <xdr:rowOff>0</xdr:rowOff>
              </from>
              <to>
                <xdr:col>12</xdr:col>
                <xdr:colOff>190500</xdr:colOff>
                <xdr:row>123</xdr:row>
                <xdr:rowOff>228600</xdr:rowOff>
              </to>
            </anchor>
          </controlPr>
        </control>
      </mc:Choice>
      <mc:Fallback>
        <control shapeId="4150" r:id="rId110" name="Control 54"/>
      </mc:Fallback>
    </mc:AlternateContent>
    <mc:AlternateContent xmlns:mc="http://schemas.openxmlformats.org/markup-compatibility/2006">
      <mc:Choice Requires="x14">
        <control shapeId="4151" r:id="rId112" name="Control 55">
          <controlPr defaultSize="0" r:id="rId113">
            <anchor moveWithCells="1">
              <from>
                <xdr:col>10</xdr:col>
                <xdr:colOff>0</xdr:colOff>
                <xdr:row>124</xdr:row>
                <xdr:rowOff>0</xdr:rowOff>
              </from>
              <to>
                <xdr:col>11</xdr:col>
                <xdr:colOff>190500</xdr:colOff>
                <xdr:row>124</xdr:row>
                <xdr:rowOff>228600</xdr:rowOff>
              </to>
            </anchor>
          </controlPr>
        </control>
      </mc:Choice>
      <mc:Fallback>
        <control shapeId="4151" r:id="rId112" name="Control 55"/>
      </mc:Fallback>
    </mc:AlternateContent>
    <mc:AlternateContent xmlns:mc="http://schemas.openxmlformats.org/markup-compatibility/2006">
      <mc:Choice Requires="x14">
        <control shapeId="4152" r:id="rId114" name="Control 56">
          <controlPr defaultSize="0" r:id="rId115">
            <anchor moveWithCells="1">
              <from>
                <xdr:col>11</xdr:col>
                <xdr:colOff>0</xdr:colOff>
                <xdr:row>124</xdr:row>
                <xdr:rowOff>0</xdr:rowOff>
              </from>
              <to>
                <xdr:col>12</xdr:col>
                <xdr:colOff>190500</xdr:colOff>
                <xdr:row>124</xdr:row>
                <xdr:rowOff>228600</xdr:rowOff>
              </to>
            </anchor>
          </controlPr>
        </control>
      </mc:Choice>
      <mc:Fallback>
        <control shapeId="4152" r:id="rId114" name="Control 56"/>
      </mc:Fallback>
    </mc:AlternateContent>
    <mc:AlternateContent xmlns:mc="http://schemas.openxmlformats.org/markup-compatibility/2006">
      <mc:Choice Requires="x14">
        <control shapeId="4153" r:id="rId116" name="Control 57">
          <controlPr defaultSize="0" r:id="rId117">
            <anchor moveWithCells="1">
              <from>
                <xdr:col>10</xdr:col>
                <xdr:colOff>0</xdr:colOff>
                <xdr:row>125</xdr:row>
                <xdr:rowOff>0</xdr:rowOff>
              </from>
              <to>
                <xdr:col>11</xdr:col>
                <xdr:colOff>190500</xdr:colOff>
                <xdr:row>125</xdr:row>
                <xdr:rowOff>228600</xdr:rowOff>
              </to>
            </anchor>
          </controlPr>
        </control>
      </mc:Choice>
      <mc:Fallback>
        <control shapeId="4153" r:id="rId116" name="Control 57"/>
      </mc:Fallback>
    </mc:AlternateContent>
    <mc:AlternateContent xmlns:mc="http://schemas.openxmlformats.org/markup-compatibility/2006">
      <mc:Choice Requires="x14">
        <control shapeId="4154" r:id="rId118" name="Control 58">
          <controlPr defaultSize="0" r:id="rId119">
            <anchor moveWithCells="1">
              <from>
                <xdr:col>11</xdr:col>
                <xdr:colOff>0</xdr:colOff>
                <xdr:row>125</xdr:row>
                <xdr:rowOff>0</xdr:rowOff>
              </from>
              <to>
                <xdr:col>12</xdr:col>
                <xdr:colOff>190500</xdr:colOff>
                <xdr:row>125</xdr:row>
                <xdr:rowOff>228600</xdr:rowOff>
              </to>
            </anchor>
          </controlPr>
        </control>
      </mc:Choice>
      <mc:Fallback>
        <control shapeId="4154" r:id="rId118" name="Control 58"/>
      </mc:Fallback>
    </mc:AlternateContent>
    <mc:AlternateContent xmlns:mc="http://schemas.openxmlformats.org/markup-compatibility/2006">
      <mc:Choice Requires="x14">
        <control shapeId="4155" r:id="rId120" name="Control 59">
          <controlPr defaultSize="0" r:id="rId121">
            <anchor moveWithCells="1">
              <from>
                <xdr:col>10</xdr:col>
                <xdr:colOff>0</xdr:colOff>
                <xdr:row>126</xdr:row>
                <xdr:rowOff>0</xdr:rowOff>
              </from>
              <to>
                <xdr:col>11</xdr:col>
                <xdr:colOff>190500</xdr:colOff>
                <xdr:row>126</xdr:row>
                <xdr:rowOff>228600</xdr:rowOff>
              </to>
            </anchor>
          </controlPr>
        </control>
      </mc:Choice>
      <mc:Fallback>
        <control shapeId="4155" r:id="rId120" name="Control 59"/>
      </mc:Fallback>
    </mc:AlternateContent>
    <mc:AlternateContent xmlns:mc="http://schemas.openxmlformats.org/markup-compatibility/2006">
      <mc:Choice Requires="x14">
        <control shapeId="4156" r:id="rId122" name="Control 60">
          <controlPr defaultSize="0" r:id="rId123">
            <anchor moveWithCells="1">
              <from>
                <xdr:col>11</xdr:col>
                <xdr:colOff>0</xdr:colOff>
                <xdr:row>126</xdr:row>
                <xdr:rowOff>0</xdr:rowOff>
              </from>
              <to>
                <xdr:col>12</xdr:col>
                <xdr:colOff>190500</xdr:colOff>
                <xdr:row>126</xdr:row>
                <xdr:rowOff>228600</xdr:rowOff>
              </to>
            </anchor>
          </controlPr>
        </control>
      </mc:Choice>
      <mc:Fallback>
        <control shapeId="4156" r:id="rId122" name="Control 60"/>
      </mc:Fallback>
    </mc:AlternateContent>
    <mc:AlternateContent xmlns:mc="http://schemas.openxmlformats.org/markup-compatibility/2006">
      <mc:Choice Requires="x14">
        <control shapeId="4157" r:id="rId124" name="Control 61">
          <controlPr defaultSize="0" r:id="rId125">
            <anchor moveWithCells="1">
              <from>
                <xdr:col>10</xdr:col>
                <xdr:colOff>0</xdr:colOff>
                <xdr:row>127</xdr:row>
                <xdr:rowOff>0</xdr:rowOff>
              </from>
              <to>
                <xdr:col>10</xdr:col>
                <xdr:colOff>714375</xdr:colOff>
                <xdr:row>128</xdr:row>
                <xdr:rowOff>95250</xdr:rowOff>
              </to>
            </anchor>
          </controlPr>
        </control>
      </mc:Choice>
      <mc:Fallback>
        <control shapeId="4157" r:id="rId124" name="Control 6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1364-6DC4-41BB-B090-A033DD982CF9}">
  <sheetPr codeName="List2"/>
  <dimension ref="A1:BS63"/>
  <sheetViews>
    <sheetView workbookViewId="0">
      <selection activeCell="B41" sqref="B41"/>
    </sheetView>
  </sheetViews>
  <sheetFormatPr defaultColWidth="13.140625" defaultRowHeight="15" x14ac:dyDescent="0.25"/>
  <sheetData>
    <row r="1" spans="1:71" x14ac:dyDescent="0.25">
      <c r="B1">
        <v>100</v>
      </c>
      <c r="C1">
        <v>100</v>
      </c>
      <c r="D1">
        <v>100</v>
      </c>
      <c r="E1">
        <v>100</v>
      </c>
      <c r="F1">
        <v>100</v>
      </c>
      <c r="G1">
        <v>500</v>
      </c>
      <c r="H1">
        <v>500</v>
      </c>
      <c r="I1">
        <v>500</v>
      </c>
      <c r="J1">
        <v>500</v>
      </c>
      <c r="K1">
        <v>500</v>
      </c>
      <c r="L1">
        <v>1000</v>
      </c>
      <c r="M1">
        <v>1000</v>
      </c>
      <c r="N1">
        <v>1000</v>
      </c>
      <c r="O1">
        <v>1000</v>
      </c>
      <c r="P1">
        <v>1000</v>
      </c>
      <c r="Q1">
        <v>2000</v>
      </c>
      <c r="R1">
        <v>2000</v>
      </c>
      <c r="S1">
        <v>2000</v>
      </c>
      <c r="T1">
        <v>2000</v>
      </c>
      <c r="U1">
        <v>2000</v>
      </c>
      <c r="V1">
        <v>5000</v>
      </c>
      <c r="W1">
        <v>5000</v>
      </c>
      <c r="X1">
        <v>5000</v>
      </c>
      <c r="Y1">
        <v>5000</v>
      </c>
      <c r="Z1">
        <v>5000</v>
      </c>
      <c r="AA1">
        <v>7500</v>
      </c>
      <c r="AB1">
        <v>7500</v>
      </c>
      <c r="AC1">
        <v>7500</v>
      </c>
      <c r="AD1">
        <v>7500</v>
      </c>
      <c r="AE1">
        <v>7500</v>
      </c>
      <c r="AF1">
        <v>10000</v>
      </c>
      <c r="AG1">
        <v>10000</v>
      </c>
      <c r="AH1">
        <v>10000</v>
      </c>
      <c r="AI1">
        <v>10000</v>
      </c>
      <c r="AJ1">
        <v>10000</v>
      </c>
      <c r="AK1">
        <v>20000</v>
      </c>
      <c r="AL1">
        <v>20000</v>
      </c>
      <c r="AM1">
        <v>20000</v>
      </c>
      <c r="AN1">
        <v>20000</v>
      </c>
      <c r="AO1">
        <v>20000</v>
      </c>
      <c r="AP1">
        <v>30000</v>
      </c>
      <c r="AQ1">
        <v>30000</v>
      </c>
      <c r="AR1">
        <v>30000</v>
      </c>
      <c r="AS1">
        <v>30000</v>
      </c>
      <c r="AT1">
        <v>30000</v>
      </c>
      <c r="AU1">
        <v>50000</v>
      </c>
      <c r="AV1">
        <v>50000</v>
      </c>
      <c r="AW1">
        <v>50000</v>
      </c>
      <c r="AX1">
        <v>50000</v>
      </c>
      <c r="AY1">
        <v>50000</v>
      </c>
      <c r="AZ1">
        <v>75000</v>
      </c>
      <c r="BA1">
        <v>75000</v>
      </c>
      <c r="BB1">
        <v>75000</v>
      </c>
      <c r="BC1">
        <v>75000</v>
      </c>
      <c r="BD1">
        <v>75000</v>
      </c>
      <c r="BE1">
        <v>100000</v>
      </c>
      <c r="BF1">
        <v>100000</v>
      </c>
      <c r="BG1">
        <v>100000</v>
      </c>
      <c r="BH1">
        <v>100000</v>
      </c>
      <c r="BI1">
        <v>100000</v>
      </c>
      <c r="BJ1">
        <v>200000</v>
      </c>
      <c r="BK1">
        <v>200000</v>
      </c>
      <c r="BL1">
        <v>200000</v>
      </c>
      <c r="BM1">
        <v>200000</v>
      </c>
      <c r="BN1">
        <v>200000</v>
      </c>
      <c r="BO1">
        <v>250000</v>
      </c>
      <c r="BP1">
        <v>250000</v>
      </c>
      <c r="BQ1">
        <v>250000</v>
      </c>
      <c r="BR1">
        <v>250000</v>
      </c>
      <c r="BS1">
        <v>250000</v>
      </c>
    </row>
    <row r="2" spans="1:71" x14ac:dyDescent="0.25">
      <c r="B2">
        <v>943905</v>
      </c>
      <c r="C2">
        <v>3722905</v>
      </c>
      <c r="D2">
        <v>1144559</v>
      </c>
      <c r="E2">
        <v>1949077</v>
      </c>
      <c r="F2">
        <v>1542586</v>
      </c>
      <c r="G2">
        <v>3533128</v>
      </c>
      <c r="H2">
        <v>10005547</v>
      </c>
      <c r="I2">
        <v>3999291</v>
      </c>
      <c r="J2">
        <v>10834493</v>
      </c>
      <c r="K2">
        <v>16315256</v>
      </c>
      <c r="L2">
        <v>8319868</v>
      </c>
      <c r="M2">
        <v>21819346</v>
      </c>
      <c r="N2">
        <v>5722887</v>
      </c>
      <c r="O2">
        <v>13600793</v>
      </c>
      <c r="P2">
        <v>3638283</v>
      </c>
      <c r="Q2">
        <v>26681871</v>
      </c>
      <c r="R2">
        <v>14525667</v>
      </c>
      <c r="S2">
        <v>13440834</v>
      </c>
      <c r="T2">
        <v>17466138</v>
      </c>
      <c r="U2">
        <v>17137048</v>
      </c>
      <c r="V2">
        <v>10033899</v>
      </c>
      <c r="W2">
        <v>27017499</v>
      </c>
      <c r="X2">
        <v>45269981</v>
      </c>
      <c r="Y2">
        <v>29190320</v>
      </c>
      <c r="Z2">
        <v>16261260</v>
      </c>
      <c r="AA2">
        <v>7747274</v>
      </c>
      <c r="AB2">
        <v>11603332</v>
      </c>
      <c r="AC2">
        <v>9643110</v>
      </c>
      <c r="AD2">
        <v>8382852</v>
      </c>
      <c r="AE2">
        <v>19815746</v>
      </c>
      <c r="AF2">
        <v>24634594</v>
      </c>
      <c r="AG2">
        <v>17594093</v>
      </c>
      <c r="AH2">
        <v>25006925</v>
      </c>
      <c r="AI2">
        <v>17832368</v>
      </c>
      <c r="AJ2">
        <v>20609360</v>
      </c>
      <c r="AK2">
        <v>88211484</v>
      </c>
      <c r="AL2">
        <v>82792071</v>
      </c>
      <c r="AM2">
        <v>104639017</v>
      </c>
      <c r="AN2">
        <v>86567949</v>
      </c>
      <c r="AO2">
        <v>135757610</v>
      </c>
      <c r="AP2">
        <v>39225545</v>
      </c>
      <c r="AQ2">
        <v>69359793</v>
      </c>
      <c r="AR2">
        <v>47088006</v>
      </c>
      <c r="AS2">
        <v>40515977</v>
      </c>
      <c r="AT2">
        <v>50380576</v>
      </c>
      <c r="AU2">
        <v>53133761</v>
      </c>
      <c r="AV2">
        <v>46918001</v>
      </c>
      <c r="AW2">
        <v>41015706</v>
      </c>
      <c r="AX2">
        <v>38634236</v>
      </c>
      <c r="AY2">
        <v>38339323</v>
      </c>
      <c r="AZ2">
        <v>61935678</v>
      </c>
      <c r="BA2">
        <v>40154461</v>
      </c>
      <c r="BB2">
        <v>33968215</v>
      </c>
      <c r="BC2">
        <v>39664388</v>
      </c>
      <c r="BD2">
        <v>42613863</v>
      </c>
      <c r="BE2">
        <v>91314746</v>
      </c>
      <c r="BF2">
        <v>89931409</v>
      </c>
      <c r="BG2">
        <v>77195831</v>
      </c>
      <c r="BH2">
        <v>90623535</v>
      </c>
      <c r="BI2">
        <v>58470300</v>
      </c>
      <c r="BJ2">
        <v>1805374745.5999999</v>
      </c>
      <c r="BK2">
        <v>1608574241.5999999</v>
      </c>
      <c r="BL2">
        <v>1289429822.4000001</v>
      </c>
      <c r="BM2">
        <v>1875993737.5999999</v>
      </c>
      <c r="BN2">
        <v>1773132537.5999999</v>
      </c>
      <c r="BO2">
        <v>1913765425.9871998</v>
      </c>
      <c r="BP2">
        <v>1647136445.5391998</v>
      </c>
      <c r="BQ2">
        <v>1395779701.2288001</v>
      </c>
      <c r="BR2">
        <v>1898749037.4911997</v>
      </c>
      <c r="BS2">
        <v>1843297670.6911998</v>
      </c>
    </row>
    <row r="4" spans="1:71" x14ac:dyDescent="0.25">
      <c r="BE4">
        <f t="shared" ref="BE4:BN4" si="0">-0.096700305*BE1^2 + 44900.03003*BE1 - 3441492789</f>
        <v>81507164</v>
      </c>
      <c r="BF4">
        <f t="shared" si="0"/>
        <v>81507164</v>
      </c>
      <c r="BG4">
        <f t="shared" si="0"/>
        <v>81507164</v>
      </c>
      <c r="BH4">
        <f t="shared" si="0"/>
        <v>81507164</v>
      </c>
      <c r="BI4">
        <f t="shared" si="0"/>
        <v>81507164</v>
      </c>
      <c r="BJ4">
        <f t="shared" si="0"/>
        <v>1670501017</v>
      </c>
      <c r="BK4">
        <f t="shared" si="0"/>
        <v>1670501017</v>
      </c>
      <c r="BL4">
        <f t="shared" si="0"/>
        <v>1670501017</v>
      </c>
      <c r="BM4">
        <f t="shared" si="0"/>
        <v>1670501017</v>
      </c>
      <c r="BN4">
        <f t="shared" si="0"/>
        <v>1670501017</v>
      </c>
      <c r="BO4">
        <f t="shared" ref="BO4:BS4" si="1">-0.096700305*BO1^2 + 44900.03003*BO1 - 3441492789</f>
        <v>1739745656</v>
      </c>
      <c r="BP4">
        <f t="shared" si="1"/>
        <v>1739745656</v>
      </c>
      <c r="BQ4">
        <f t="shared" si="1"/>
        <v>1739745656</v>
      </c>
      <c r="BR4">
        <f t="shared" si="1"/>
        <v>1739745656</v>
      </c>
      <c r="BS4">
        <f t="shared" si="1"/>
        <v>1739745656</v>
      </c>
    </row>
    <row r="5" spans="1:71" x14ac:dyDescent="0.25">
      <c r="B5" s="3"/>
    </row>
    <row r="6" spans="1:71" x14ac:dyDescent="0.25">
      <c r="A6" s="3"/>
      <c r="E6" s="3"/>
      <c r="F6" s="1"/>
      <c r="G6" s="3" t="s">
        <v>9</v>
      </c>
      <c r="H6" s="3"/>
    </row>
    <row r="7" spans="1:71" x14ac:dyDescent="0.25">
      <c r="A7" s="3"/>
      <c r="C7">
        <v>100000</v>
      </c>
      <c r="D7">
        <v>91314746</v>
      </c>
      <c r="E7" s="3"/>
      <c r="F7" s="3"/>
      <c r="G7" s="1" t="s">
        <v>10</v>
      </c>
      <c r="H7" s="1"/>
    </row>
    <row r="8" spans="1:71" x14ac:dyDescent="0.25">
      <c r="A8" s="3"/>
      <c r="C8">
        <v>100000</v>
      </c>
      <c r="D8">
        <v>89931409</v>
      </c>
      <c r="E8" s="3"/>
      <c r="G8" s="3" t="s">
        <v>11</v>
      </c>
      <c r="H8" s="3"/>
    </row>
    <row r="9" spans="1:71" x14ac:dyDescent="0.25">
      <c r="A9" s="3"/>
      <c r="C9">
        <v>100000</v>
      </c>
      <c r="D9">
        <v>77195831</v>
      </c>
      <c r="E9" s="3"/>
      <c r="F9" s="3"/>
      <c r="G9" s="3"/>
      <c r="H9" s="3"/>
    </row>
    <row r="10" spans="1:71" x14ac:dyDescent="0.25">
      <c r="A10" s="3"/>
      <c r="C10">
        <v>100000</v>
      </c>
      <c r="D10">
        <v>90623535</v>
      </c>
      <c r="E10" s="3"/>
      <c r="F10" s="3"/>
      <c r="G10" s="3"/>
      <c r="H10" s="3"/>
    </row>
    <row r="11" spans="1:71" x14ac:dyDescent="0.25">
      <c r="A11" s="3"/>
      <c r="C11">
        <v>100000</v>
      </c>
      <c r="D11">
        <v>58470300</v>
      </c>
      <c r="E11" s="3"/>
      <c r="F11" s="3"/>
      <c r="G11" s="3"/>
      <c r="H11" s="3"/>
    </row>
    <row r="12" spans="1:71" x14ac:dyDescent="0.25">
      <c r="A12" s="3"/>
      <c r="C12">
        <v>200000</v>
      </c>
      <c r="D12">
        <v>1805374745.5999999</v>
      </c>
      <c r="E12" s="3"/>
      <c r="F12" s="3"/>
      <c r="G12" s="3"/>
      <c r="H12" s="3"/>
    </row>
    <row r="13" spans="1:71" x14ac:dyDescent="0.25">
      <c r="A13" s="3"/>
      <c r="C13">
        <v>200000</v>
      </c>
      <c r="D13">
        <v>1608574241.5999999</v>
      </c>
      <c r="E13" s="3"/>
      <c r="F13" s="3"/>
      <c r="G13" s="3"/>
      <c r="H13" s="3"/>
    </row>
    <row r="14" spans="1:71" x14ac:dyDescent="0.25">
      <c r="A14" s="3"/>
      <c r="C14">
        <v>200000</v>
      </c>
      <c r="D14">
        <v>1289429822.4000001</v>
      </c>
      <c r="E14" s="3"/>
      <c r="F14" s="3"/>
      <c r="G14" s="3"/>
      <c r="H14" s="3"/>
    </row>
    <row r="15" spans="1:71" x14ac:dyDescent="0.25">
      <c r="A15" s="3"/>
      <c r="C15">
        <v>200000</v>
      </c>
      <c r="D15">
        <v>1875993737.5999999</v>
      </c>
      <c r="E15" s="3"/>
      <c r="F15" s="3"/>
      <c r="G15" s="3"/>
      <c r="H15" s="3"/>
    </row>
    <row r="16" spans="1:71" x14ac:dyDescent="0.25">
      <c r="A16" s="3"/>
      <c r="C16">
        <v>200000</v>
      </c>
      <c r="D16">
        <v>1773132537.5999999</v>
      </c>
      <c r="E16" s="3"/>
      <c r="F16" s="3"/>
      <c r="G16" s="3"/>
      <c r="H16" s="3"/>
    </row>
    <row r="17" spans="1:8" x14ac:dyDescent="0.25">
      <c r="A17" s="3"/>
      <c r="C17">
        <v>250000</v>
      </c>
      <c r="D17">
        <v>1913765425.9871998</v>
      </c>
      <c r="E17" s="3"/>
      <c r="F17" s="3"/>
      <c r="G17" s="3"/>
      <c r="H17" s="3"/>
    </row>
    <row r="18" spans="1:8" x14ac:dyDescent="0.25">
      <c r="A18" s="3"/>
      <c r="C18">
        <v>250000</v>
      </c>
      <c r="D18">
        <v>1647136445.5391998</v>
      </c>
      <c r="E18" s="3"/>
      <c r="F18" s="3"/>
      <c r="G18" s="3"/>
      <c r="H18" s="3"/>
    </row>
    <row r="19" spans="1:8" x14ac:dyDescent="0.25">
      <c r="A19" s="3"/>
      <c r="C19">
        <v>250000</v>
      </c>
      <c r="D19">
        <v>1395779701.2288001</v>
      </c>
      <c r="E19" s="3"/>
      <c r="F19" s="3"/>
      <c r="G19" s="3"/>
      <c r="H19" s="3"/>
    </row>
    <row r="20" spans="1:8" x14ac:dyDescent="0.25">
      <c r="A20" s="3"/>
      <c r="C20">
        <v>250000</v>
      </c>
      <c r="D20">
        <v>1898749037.4911997</v>
      </c>
      <c r="E20" s="3"/>
      <c r="F20" s="3"/>
      <c r="G20" s="3"/>
      <c r="H20" s="3"/>
    </row>
    <row r="21" spans="1:8" x14ac:dyDescent="0.25">
      <c r="A21" s="3"/>
      <c r="C21">
        <v>250000</v>
      </c>
      <c r="D21">
        <v>1843297670.6911998</v>
      </c>
      <c r="E21" s="3"/>
      <c r="F21" s="3"/>
      <c r="G21" s="3"/>
      <c r="H21" s="3"/>
    </row>
    <row r="22" spans="1:8" x14ac:dyDescent="0.25">
      <c r="C22" s="3"/>
      <c r="D22" s="3"/>
    </row>
    <row r="23" spans="1:8" x14ac:dyDescent="0.25">
      <c r="C23" s="3"/>
      <c r="D23" s="3"/>
    </row>
    <row r="26" spans="1:8" x14ac:dyDescent="0.25">
      <c r="B26">
        <v>9807581.8000000007</v>
      </c>
    </row>
    <row r="27" spans="1:8" x14ac:dyDescent="0.25">
      <c r="B27">
        <v>8424244.8000000007</v>
      </c>
    </row>
    <row r="28" spans="1:8" x14ac:dyDescent="0.25">
      <c r="B28">
        <v>4311333.2</v>
      </c>
    </row>
    <row r="29" spans="1:8" x14ac:dyDescent="0.25">
      <c r="B29">
        <v>9116370.8000000007</v>
      </c>
    </row>
    <row r="30" spans="1:8" x14ac:dyDescent="0.25">
      <c r="B30">
        <v>23036864.199999999</v>
      </c>
    </row>
    <row r="31" spans="1:8" x14ac:dyDescent="0.25">
      <c r="B31">
        <v>134873728.80000001</v>
      </c>
    </row>
    <row r="32" spans="1:8" x14ac:dyDescent="0.25">
      <c r="B32">
        <v>61926775.200000003</v>
      </c>
    </row>
    <row r="33" spans="2:11" x14ac:dyDescent="0.25">
      <c r="B33">
        <v>381071195.19999999</v>
      </c>
    </row>
    <row r="34" spans="2:11" x14ac:dyDescent="0.25">
      <c r="B34">
        <v>205492720.80000001</v>
      </c>
    </row>
    <row r="35" spans="2:11" x14ac:dyDescent="0.25">
      <c r="B35">
        <v>102631520.8</v>
      </c>
    </row>
    <row r="36" spans="2:11" x14ac:dyDescent="0.25">
      <c r="B36">
        <v>174019769.80000001</v>
      </c>
    </row>
    <row r="37" spans="2:11" x14ac:dyDescent="0.25">
      <c r="B37">
        <v>92609210.200000003</v>
      </c>
    </row>
    <row r="38" spans="2:11" x14ac:dyDescent="0.25">
      <c r="B38">
        <v>343965955.19999999</v>
      </c>
    </row>
    <row r="39" spans="2:11" x14ac:dyDescent="0.25">
      <c r="B39">
        <v>159003380.80000001</v>
      </c>
    </row>
    <row r="40" spans="2:11" x14ac:dyDescent="0.25">
      <c r="B40">
        <v>103552014.8</v>
      </c>
    </row>
    <row r="41" spans="2:11" x14ac:dyDescent="0.25">
      <c r="B41">
        <f>AVERAGE(B26:B40)</f>
        <v>120922844.42666666</v>
      </c>
    </row>
    <row r="45" spans="2:11" x14ac:dyDescent="0.25">
      <c r="F45" t="s">
        <v>18</v>
      </c>
      <c r="G45" t="s">
        <v>19</v>
      </c>
      <c r="H45" t="s">
        <v>20</v>
      </c>
      <c r="I45" t="s">
        <v>21</v>
      </c>
      <c r="J45" t="s">
        <v>20</v>
      </c>
      <c r="K45" t="s">
        <v>22</v>
      </c>
    </row>
    <row r="46" spans="2:11" x14ac:dyDescent="0.25">
      <c r="E46" t="s">
        <v>23</v>
      </c>
      <c r="I46" t="s">
        <v>24</v>
      </c>
      <c r="K46" t="s">
        <v>25</v>
      </c>
    </row>
    <row r="47" spans="2:11" x14ac:dyDescent="0.25">
      <c r="E47" t="s">
        <v>26</v>
      </c>
      <c r="I47" t="s">
        <v>24</v>
      </c>
      <c r="K47" t="s">
        <v>27</v>
      </c>
    </row>
    <row r="48" spans="2:11" x14ac:dyDescent="0.25">
      <c r="E48" t="s">
        <v>28</v>
      </c>
      <c r="I48" t="s">
        <v>24</v>
      </c>
      <c r="K48" t="s">
        <v>29</v>
      </c>
    </row>
    <row r="49" spans="5:11" x14ac:dyDescent="0.25">
      <c r="E49" t="s">
        <v>30</v>
      </c>
      <c r="I49" t="s">
        <v>24</v>
      </c>
      <c r="K49" t="s">
        <v>31</v>
      </c>
    </row>
    <row r="50" spans="5:11" x14ac:dyDescent="0.25">
      <c r="E50" t="s">
        <v>32</v>
      </c>
      <c r="I50" t="s">
        <v>24</v>
      </c>
      <c r="K50" t="s">
        <v>33</v>
      </c>
    </row>
    <row r="51" spans="5:11" x14ac:dyDescent="0.25">
      <c r="E51" t="s">
        <v>34</v>
      </c>
      <c r="I51" t="s">
        <v>35</v>
      </c>
      <c r="K51" t="s">
        <v>36</v>
      </c>
    </row>
    <row r="52" spans="5:11" x14ac:dyDescent="0.25">
      <c r="E52" t="s">
        <v>37</v>
      </c>
      <c r="I52" t="s">
        <v>35</v>
      </c>
      <c r="K52" t="s">
        <v>38</v>
      </c>
    </row>
    <row r="53" spans="5:11" x14ac:dyDescent="0.25">
      <c r="E53" t="s">
        <v>39</v>
      </c>
      <c r="I53" t="s">
        <v>35</v>
      </c>
      <c r="K53" t="s">
        <v>40</v>
      </c>
    </row>
    <row r="54" spans="5:11" x14ac:dyDescent="0.25">
      <c r="E54" t="s">
        <v>41</v>
      </c>
      <c r="I54" t="s">
        <v>35</v>
      </c>
      <c r="K54" t="s">
        <v>42</v>
      </c>
    </row>
    <row r="55" spans="5:11" x14ac:dyDescent="0.25">
      <c r="E55" t="s">
        <v>43</v>
      </c>
      <c r="I55" t="s">
        <v>35</v>
      </c>
      <c r="K55" t="s">
        <v>44</v>
      </c>
    </row>
    <row r="56" spans="5:11" x14ac:dyDescent="0.25">
      <c r="E56" t="s">
        <v>45</v>
      </c>
      <c r="I56" t="s">
        <v>46</v>
      </c>
      <c r="K56" t="s">
        <v>47</v>
      </c>
    </row>
    <row r="57" spans="5:11" x14ac:dyDescent="0.25">
      <c r="E57" t="s">
        <v>48</v>
      </c>
      <c r="I57" t="s">
        <v>46</v>
      </c>
      <c r="K57" t="s">
        <v>49</v>
      </c>
    </row>
    <row r="58" spans="5:11" x14ac:dyDescent="0.25">
      <c r="E58" t="s">
        <v>50</v>
      </c>
      <c r="I58" t="s">
        <v>46</v>
      </c>
      <c r="K58" t="s">
        <v>51</v>
      </c>
    </row>
    <row r="59" spans="5:11" x14ac:dyDescent="0.25">
      <c r="E59" t="s">
        <v>52</v>
      </c>
      <c r="I59" t="s">
        <v>46</v>
      </c>
      <c r="K59" t="s">
        <v>53</v>
      </c>
    </row>
    <row r="60" spans="5:11" x14ac:dyDescent="0.25">
      <c r="E60" t="s">
        <v>54</v>
      </c>
      <c r="I60" t="s">
        <v>46</v>
      </c>
      <c r="K60" t="s">
        <v>55</v>
      </c>
    </row>
    <row r="63" spans="5:11" x14ac:dyDescent="0.25">
      <c r="E63" t="s">
        <v>56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list1</vt:lpstr>
      <vt:lpstr>transposed1</vt:lpstr>
      <vt:lpstr>transposed2</vt:lpstr>
      <vt:lpstr>transposed3</vt:lpstr>
      <vt:lpstr>transposed4 </vt:lpstr>
      <vt:lpstr>transposed5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2018-01-28T20:35:34Z</dcterms:modified>
</cp:coreProperties>
</file>