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jta\ownCloud\documents\PMP\__PMPpaper\_submission\additional\from_gis\"/>
    </mc:Choice>
  </mc:AlternateContent>
  <xr:revisionPtr revIDLastSave="0" documentId="13_ncr:1_{55BBF064-D8B2-468A-AD1A-1944099B4E6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" sheetId="3" r:id="rId1"/>
    <sheet name="List3" sheetId="7" r:id="rId2"/>
    <sheet name="List1" sheetId="5" r:id="rId3"/>
    <sheet name="List2" sheetId="6" r:id="rId4"/>
  </sheets>
  <calcPr calcId="191029"/>
</workbook>
</file>

<file path=xl/calcChain.xml><?xml version="1.0" encoding="utf-8"?>
<calcChain xmlns="http://schemas.openxmlformats.org/spreadsheetml/2006/main">
  <c r="P88" i="3" l="1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8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2" i="3"/>
  <c r="P18" i="5"/>
  <c r="B2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A302" i="6"/>
  <c r="A303" i="6"/>
  <c r="A304" i="6"/>
  <c r="A305" i="6"/>
  <c r="A306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C2" i="6"/>
  <c r="D2" i="6"/>
  <c r="E2" i="6"/>
  <c r="F2" i="6"/>
  <c r="G2" i="6"/>
  <c r="H2" i="6"/>
  <c r="I2" i="6"/>
  <c r="J2" i="6"/>
  <c r="K2" i="6"/>
  <c r="L2" i="6"/>
  <c r="M2" i="6"/>
  <c r="N2" i="6"/>
  <c r="O2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A1" i="6"/>
  <c r="Q1" i="6"/>
  <c r="R1" i="6"/>
  <c r="S1" i="6"/>
  <c r="T1" i="6"/>
</calcChain>
</file>

<file path=xl/sharedStrings.xml><?xml version="1.0" encoding="utf-8"?>
<sst xmlns="http://schemas.openxmlformats.org/spreadsheetml/2006/main" count="657" uniqueCount="375">
  <si>
    <t>BUL/EB/BRL3</t>
  </si>
  <si>
    <t>BUL/EB/BRL4</t>
  </si>
  <si>
    <t>BUL/MF/01</t>
  </si>
  <si>
    <t>BUL/MF/02</t>
  </si>
  <si>
    <t>BUL/MF/03</t>
  </si>
  <si>
    <t>BUL/MF/04</t>
  </si>
  <si>
    <t>BUL/MF/05</t>
  </si>
  <si>
    <t>BUL/MF/07</t>
  </si>
  <si>
    <t>BUL/MF/08</t>
  </si>
  <si>
    <t>BUL/MF/09</t>
  </si>
  <si>
    <t>BUL/MF/10</t>
  </si>
  <si>
    <t>BUL/MF/16</t>
  </si>
  <si>
    <t>CYP/TRO1</t>
  </si>
  <si>
    <t>CYP/TRO2</t>
  </si>
  <si>
    <t>CYP/TRO3</t>
  </si>
  <si>
    <t>CYP/TRO4</t>
  </si>
  <si>
    <t>CZE/HSS/KR1</t>
  </si>
  <si>
    <t>CZE/HSS/KR10</t>
  </si>
  <si>
    <t>CZE/HSS/KR11</t>
  </si>
  <si>
    <t>CZE/HSS/KR12</t>
  </si>
  <si>
    <t>CZE/HSS/KR13</t>
  </si>
  <si>
    <t>CZE/HSS/KR14</t>
  </si>
  <si>
    <t>CZE/HSS/KR15</t>
  </si>
  <si>
    <t>CZE/HSS/KR16</t>
  </si>
  <si>
    <t>CZE/HSS/KR17</t>
  </si>
  <si>
    <t>CZE/HSS/KR18</t>
  </si>
  <si>
    <t>CZE/HSS/KR19</t>
  </si>
  <si>
    <t>CZE/HSS/KR2</t>
  </si>
  <si>
    <t>CZE/HSS/KR3</t>
  </si>
  <si>
    <t>CZE/HSS/KR4</t>
  </si>
  <si>
    <t>CZE/HSS/KR5</t>
  </si>
  <si>
    <t>CZE/HSS/KR6</t>
  </si>
  <si>
    <t>CZE/HSS/KR7</t>
  </si>
  <si>
    <t>CZE/HSS/KR8</t>
  </si>
  <si>
    <t>CZE/HSS/KR9</t>
  </si>
  <si>
    <t>CZE/HSS/SA1</t>
  </si>
  <si>
    <t>CZE/HSS/SA10</t>
  </si>
  <si>
    <t>CZE/HSS/SA11</t>
  </si>
  <si>
    <t>CZE/HSS/SA12</t>
  </si>
  <si>
    <t>CZE/HSS/SA13</t>
  </si>
  <si>
    <t>CZE/HSS/SA14</t>
  </si>
  <si>
    <t>CZE/HSS/SA15</t>
  </si>
  <si>
    <t>CZE/HSS/SA16</t>
  </si>
  <si>
    <t>CZE/HSS/SA17</t>
  </si>
  <si>
    <t>CZE/HSS/SA18</t>
  </si>
  <si>
    <t>CZE/HSS/SA2</t>
  </si>
  <si>
    <t>CZE/HSS/SA3</t>
  </si>
  <si>
    <t>CZE/HSS/SA4</t>
  </si>
  <si>
    <t>CZE/HSS/SA5</t>
  </si>
  <si>
    <t>CZE/HSS/SA6</t>
  </si>
  <si>
    <t>CZE/HSS/SA7</t>
  </si>
  <si>
    <t>CZE/HSS/SA9</t>
  </si>
  <si>
    <t>EST/TK/MIO</t>
  </si>
  <si>
    <t>EST/TK/MIT</t>
  </si>
  <si>
    <t>FIN/SPH/A5</t>
  </si>
  <si>
    <t>FIN/SPH/A60</t>
  </si>
  <si>
    <t>FIN/SPH/A61</t>
  </si>
  <si>
    <t>FIN/SPH/A62</t>
  </si>
  <si>
    <t>FIN/SPH/A63</t>
  </si>
  <si>
    <t>FIN/SPH/B65</t>
  </si>
  <si>
    <t>FIN/SPH/F2</t>
  </si>
  <si>
    <t>FIN/SPH/F3</t>
  </si>
  <si>
    <t>FIN/SPH/F4</t>
  </si>
  <si>
    <t>FIN/SPH/F5</t>
  </si>
  <si>
    <t>FIN/SPH/H17</t>
  </si>
  <si>
    <t>FIN/SPH/H18</t>
  </si>
  <si>
    <t>FIN/SPH/H28</t>
  </si>
  <si>
    <t>FIN/SPH/H31</t>
  </si>
  <si>
    <t>FIN/SPH/HKH45</t>
  </si>
  <si>
    <t>FIN/SPH/J12</t>
  </si>
  <si>
    <t>FIN/SPH/K33</t>
  </si>
  <si>
    <t>FIN/SPH/Ke8</t>
  </si>
  <si>
    <t>FIN/SPH/Kil11</t>
  </si>
  <si>
    <t>FIN/SPH/KU46</t>
  </si>
  <si>
    <t>FIN/SPH/M24</t>
  </si>
  <si>
    <t>FIN/SPH/N27</t>
  </si>
  <si>
    <t>FIN/SPH/N7</t>
  </si>
  <si>
    <t>FIN/SPH/O25</t>
  </si>
  <si>
    <t>FIN/SPH/O3</t>
  </si>
  <si>
    <t>FIN/SPH/O4</t>
  </si>
  <si>
    <t>FIN/SPH/P23</t>
  </si>
  <si>
    <t>FIN/SPH/P9</t>
  </si>
  <si>
    <t>FIN/SPH/R20</t>
  </si>
  <si>
    <t>FIN/SPH/S21</t>
  </si>
  <si>
    <t>FIN/SPH/S22</t>
  </si>
  <si>
    <t>FIN/SPH/U16</t>
  </si>
  <si>
    <t>GEOR/EK/T1</t>
  </si>
  <si>
    <t>GEOR/EK/T2</t>
  </si>
  <si>
    <t>GEOR/EK/T3</t>
  </si>
  <si>
    <t>GEOR/EK/T4</t>
  </si>
  <si>
    <t>GEOR/EK/T6</t>
  </si>
  <si>
    <t>GEOR/EK/T7</t>
  </si>
  <si>
    <t>GEOR/EK/T8</t>
  </si>
  <si>
    <t>GEOR/EK/T9</t>
  </si>
  <si>
    <t>GRE/AMG/P1</t>
  </si>
  <si>
    <t>GRE/AMG/P2</t>
  </si>
  <si>
    <t>GRE/AMG/P3</t>
  </si>
  <si>
    <t>GRE/AMG/P4</t>
  </si>
  <si>
    <t>GRE/AMG/P5</t>
  </si>
  <si>
    <t>GRE/AMG/P6</t>
  </si>
  <si>
    <t>GRE/AMG/P7</t>
  </si>
  <si>
    <t>GRE/TIM1</t>
  </si>
  <si>
    <t>GRE/TIM2</t>
  </si>
  <si>
    <t>GRE/TIM3</t>
  </si>
  <si>
    <t>CH/WVDK/A0</t>
  </si>
  <si>
    <t>CH/WVDK/A1</t>
  </si>
  <si>
    <t>CH/WVDK/A2</t>
  </si>
  <si>
    <t>CH/WVDK/A3</t>
  </si>
  <si>
    <t>CH/WVDK/A4</t>
  </si>
  <si>
    <t>CH/WVDK/A5</t>
  </si>
  <si>
    <t>CH/WVDK/F2</t>
  </si>
  <si>
    <t>CH/WVDK/G06</t>
  </si>
  <si>
    <t>CH/WVDK/G06b</t>
  </si>
  <si>
    <t>CH/WVDK/G07</t>
  </si>
  <si>
    <t>CH/WVDK/G08</t>
  </si>
  <si>
    <t>CH/WVDK/G10</t>
  </si>
  <si>
    <t>CH/WVDK/G12</t>
  </si>
  <si>
    <t>CH/WVDK/G13</t>
  </si>
  <si>
    <t>CH/WVDK/G14</t>
  </si>
  <si>
    <t>CH/WVDK/G15</t>
  </si>
  <si>
    <t>CH/WVDK/HAG</t>
  </si>
  <si>
    <t>CH/WVDK/M1</t>
  </si>
  <si>
    <t>CH/WVDK/M2</t>
  </si>
  <si>
    <t>CH/WVDK/M3</t>
  </si>
  <si>
    <t>CH/WVDK/M4</t>
  </si>
  <si>
    <t>CH/WVDK/M5</t>
  </si>
  <si>
    <t>CH/WVDK/R2</t>
  </si>
  <si>
    <t>CH/WVDK/R3</t>
  </si>
  <si>
    <t>CH/WVDK/R4</t>
  </si>
  <si>
    <t>CH/WVDK/R5</t>
  </si>
  <si>
    <t>CH/WVDK/R6</t>
  </si>
  <si>
    <t>CH/WVDK/S1b</t>
  </si>
  <si>
    <t>CH/WVDK/S1c</t>
  </si>
  <si>
    <t>CH/WVDK/S2</t>
  </si>
  <si>
    <t>CH/WVDK/S3</t>
  </si>
  <si>
    <t>CH/WVDK/S4</t>
  </si>
  <si>
    <t>CH/WVDK/S5</t>
  </si>
  <si>
    <t>CH/WVDK/Z1</t>
  </si>
  <si>
    <t>CH/WVDK/Z2</t>
  </si>
  <si>
    <t>CH/WVDK/Z3</t>
  </si>
  <si>
    <t>CH/WVDK/Z4</t>
  </si>
  <si>
    <t>CH/WVDK/Z5</t>
  </si>
  <si>
    <t>IS/MH/01</t>
  </si>
  <si>
    <t>IS/MH/02</t>
  </si>
  <si>
    <t>IS/MH/03</t>
  </si>
  <si>
    <t>LV/LK/RU1</t>
  </si>
  <si>
    <t>LV/LK/SE1</t>
  </si>
  <si>
    <t>LV/LK/SE2</t>
  </si>
  <si>
    <t>LV/LK/TEI1</t>
  </si>
  <si>
    <t>N/CJ/ÄR1</t>
  </si>
  <si>
    <t>N/CJ/ÄR2</t>
  </si>
  <si>
    <t>N/CJ/ÄR3</t>
  </si>
  <si>
    <t>N/CJ/ÄR4</t>
  </si>
  <si>
    <t>N/CJ/BA1</t>
  </si>
  <si>
    <t>N/CJ/FO2</t>
  </si>
  <si>
    <t>N/CJ/HA1</t>
  </si>
  <si>
    <t>N/CJ/HA2</t>
  </si>
  <si>
    <t>N/CJ/J1</t>
  </si>
  <si>
    <t>N/CJ/J2</t>
  </si>
  <si>
    <t>N/CJ/J4</t>
  </si>
  <si>
    <t>N/CJ/PE1</t>
  </si>
  <si>
    <t>N/CJ/PE2</t>
  </si>
  <si>
    <t>N/CJ/PW2</t>
  </si>
  <si>
    <t>N/CJ/PW4</t>
  </si>
  <si>
    <t>N/CJ/R1</t>
  </si>
  <si>
    <t>N/CJ/R2</t>
  </si>
  <si>
    <t>N/CJ/SK1</t>
  </si>
  <si>
    <t>N/CJ/SK2</t>
  </si>
  <si>
    <t>N/CJ/TR2</t>
  </si>
  <si>
    <t>N/KDV/AH-I</t>
  </si>
  <si>
    <t>N/KDV/BH-II</t>
  </si>
  <si>
    <t>N/KDV/DBH-IV</t>
  </si>
  <si>
    <t>N/KDV/FH-V</t>
  </si>
  <si>
    <t>N/KDV/FH-VI</t>
  </si>
  <si>
    <t>N/KDV/CH-III</t>
  </si>
  <si>
    <t>PL/AFC/L1</t>
  </si>
  <si>
    <t>PL/AFC/L2</t>
  </si>
  <si>
    <t>PL/AFC/L3</t>
  </si>
  <si>
    <t>PL/AFC/LP1</t>
  </si>
  <si>
    <t>PL/AFC/LP2</t>
  </si>
  <si>
    <t>PL/AFC/LP3</t>
  </si>
  <si>
    <t>PL/AFC/W1</t>
  </si>
  <si>
    <t>PL/AFC/W2</t>
  </si>
  <si>
    <t>PL/AFC/W3</t>
  </si>
  <si>
    <t>PL/AN/W1</t>
  </si>
  <si>
    <t>PL/AN/W2</t>
  </si>
  <si>
    <t>PL/AN/W3</t>
  </si>
  <si>
    <t>PL/BN/B1</t>
  </si>
  <si>
    <t>PL/BN/B2</t>
  </si>
  <si>
    <t>PL/BN/B3</t>
  </si>
  <si>
    <t>PL/Gd10</t>
  </si>
  <si>
    <t>PL/Gd7</t>
  </si>
  <si>
    <t>PL/Gd8</t>
  </si>
  <si>
    <t>PL/Gd9</t>
  </si>
  <si>
    <t>PL/IP/G1</t>
  </si>
  <si>
    <t>PL/IP/G2</t>
  </si>
  <si>
    <t>PL/IP/G3</t>
  </si>
  <si>
    <t>PL/IP/G4</t>
  </si>
  <si>
    <t>PL/IP/G5</t>
  </si>
  <si>
    <t>PL/IP/G6</t>
  </si>
  <si>
    <t>PL/IP/G7</t>
  </si>
  <si>
    <t>PL/IP/G8</t>
  </si>
  <si>
    <t>PL/IP/G9</t>
  </si>
  <si>
    <t>PL/JC1</t>
  </si>
  <si>
    <t>PL/JC2</t>
  </si>
  <si>
    <t>PL/JC3</t>
  </si>
  <si>
    <t>PL/SB4</t>
  </si>
  <si>
    <t>PL/SB5</t>
  </si>
  <si>
    <t>PL/SB6</t>
  </si>
  <si>
    <t>RUS/CF1</t>
  </si>
  <si>
    <t>RUS/CF2</t>
  </si>
  <si>
    <t>RUS/CF3</t>
  </si>
  <si>
    <t>RUS/CF4</t>
  </si>
  <si>
    <t>RUS/KP2</t>
  </si>
  <si>
    <t>RUS/KP3</t>
  </si>
  <si>
    <t>RUS/KP4</t>
  </si>
  <si>
    <t>RUS/PL1</t>
  </si>
  <si>
    <t>RUS/PL3</t>
  </si>
  <si>
    <t>RUS/PL4</t>
  </si>
  <si>
    <t>RUS/PL5</t>
  </si>
  <si>
    <t>RUS/PL6</t>
  </si>
  <si>
    <t>RUS/PL8</t>
  </si>
  <si>
    <t>RUS/TR1</t>
  </si>
  <si>
    <t>RUS/TR2</t>
  </si>
  <si>
    <t>RUS/TU2</t>
  </si>
  <si>
    <t>RUS/TU3</t>
  </si>
  <si>
    <t>RUS/ZV1</t>
  </si>
  <si>
    <t>RUS/ZV2</t>
  </si>
  <si>
    <t>RUS/ZV3</t>
  </si>
  <si>
    <t>RUS/ZV5</t>
  </si>
  <si>
    <t>RUS/ZV6</t>
  </si>
  <si>
    <t>S/LB/Bad</t>
  </si>
  <si>
    <t>S/LB/NJ</t>
  </si>
  <si>
    <t>S/LB/STN</t>
  </si>
  <si>
    <t>S/LB/Tib</t>
  </si>
  <si>
    <t>S/MH/1B</t>
  </si>
  <si>
    <t>S/MH/2B</t>
  </si>
  <si>
    <t>S/MH/3A</t>
  </si>
  <si>
    <t>S/MH/4B</t>
  </si>
  <si>
    <t>S/MH/5A</t>
  </si>
  <si>
    <t>S/MH/5B</t>
  </si>
  <si>
    <t>S/MH/6A</t>
  </si>
  <si>
    <t>S/MH/7A</t>
  </si>
  <si>
    <t>S/TG/AS</t>
  </si>
  <si>
    <t>S/TG/AT</t>
  </si>
  <si>
    <t>S/TG/HS1</t>
  </si>
  <si>
    <t>S/TG/HS2</t>
  </si>
  <si>
    <t>S/TG/HT</t>
  </si>
  <si>
    <t>S/TG/KS1</t>
  </si>
  <si>
    <t>S/TG/KS2</t>
  </si>
  <si>
    <t>S/TG/KT</t>
  </si>
  <si>
    <t>S/TG/RS</t>
  </si>
  <si>
    <t>S/TG/STS</t>
  </si>
  <si>
    <t>S/TG/STT</t>
  </si>
  <si>
    <t>S/TG/SVT</t>
  </si>
  <si>
    <t>S/TG/TT</t>
  </si>
  <si>
    <t>TR/NKK/MF1</t>
  </si>
  <si>
    <t>TR/NKK/MF2</t>
  </si>
  <si>
    <t>TR/NKK/MF3</t>
  </si>
  <si>
    <t>TR/NKK/SF1</t>
  </si>
  <si>
    <t>TR/NKK/SF2</t>
  </si>
  <si>
    <t>TR/NKK/SF3</t>
  </si>
  <si>
    <t>UK/HP/CC1</t>
  </si>
  <si>
    <t>UK/HP/CC10</t>
  </si>
  <si>
    <t>UK/HP/CC3</t>
  </si>
  <si>
    <t>UK/HP/CC4</t>
  </si>
  <si>
    <t>UK/HP/CC8</t>
  </si>
  <si>
    <t>UK/HP/CC9</t>
  </si>
  <si>
    <t>UK/HT/HW1</t>
  </si>
  <si>
    <t>UK/HT/HW2</t>
  </si>
  <si>
    <t>UK/HT/HW3</t>
  </si>
  <si>
    <t>UK/HT/HW4</t>
  </si>
  <si>
    <t>UK/HT/HW5</t>
  </si>
  <si>
    <t>x_wgs</t>
  </si>
  <si>
    <t>y_wgs</t>
  </si>
  <si>
    <t>EST/TK/MIF</t>
  </si>
  <si>
    <t>N/CJ/FO1</t>
  </si>
  <si>
    <t>N/CJ/TR1</t>
  </si>
  <si>
    <t>N/CJ/BA2</t>
  </si>
  <si>
    <t>CZE/HSS/SA8</t>
  </si>
  <si>
    <t>BUL/MF/11</t>
  </si>
  <si>
    <t>N/CJ/PW1</t>
  </si>
  <si>
    <t>N/CJ/J3</t>
  </si>
  <si>
    <t>GEOR/EK/T5</t>
  </si>
  <si>
    <t>S/MH/1A</t>
  </si>
  <si>
    <t>S/MH/4A</t>
  </si>
  <si>
    <t>GRE/TIM4</t>
  </si>
  <si>
    <t>GRE/TIM5</t>
  </si>
  <si>
    <t>CH/WVDK/G13b</t>
  </si>
  <si>
    <t>CH/WVDK/HIN</t>
  </si>
  <si>
    <t>CH/WVDK/S1a</t>
  </si>
  <si>
    <t>RUS/PL7</t>
  </si>
  <si>
    <t>RUS/ZV4</t>
  </si>
  <si>
    <t>N/CJ/S2</t>
  </si>
  <si>
    <t>UK/HP/CC6</t>
  </si>
  <si>
    <t>S/TG/TS</t>
  </si>
  <si>
    <t>S/TG/HTN</t>
  </si>
  <si>
    <t>S/TG/KTN1</t>
  </si>
  <si>
    <t>UK/HP/CC5</t>
  </si>
  <si>
    <t>UK/HP/CC2</t>
  </si>
  <si>
    <t>RUS/KP1</t>
  </si>
  <si>
    <t>TR/NKK/BF1</t>
  </si>
  <si>
    <t>TR/NKK/BF2</t>
  </si>
  <si>
    <t>TR/NKK/BF3</t>
  </si>
  <si>
    <t>TR/NKK/BF4</t>
  </si>
  <si>
    <t>TR/NKK/BF5</t>
  </si>
  <si>
    <t>TR/NKK/BF6</t>
  </si>
  <si>
    <t>Group.1</t>
  </si>
  <si>
    <t>Abies</t>
  </si>
  <si>
    <t>Alnus</t>
  </si>
  <si>
    <t>Betula</t>
  </si>
  <si>
    <t>Carpinus</t>
  </si>
  <si>
    <t>Corylus</t>
  </si>
  <si>
    <t>Cyperaceae</t>
  </si>
  <si>
    <t>Fagus</t>
  </si>
  <si>
    <t>Fraxinus</t>
  </si>
  <si>
    <t>Juniperus</t>
  </si>
  <si>
    <t>Picea</t>
  </si>
  <si>
    <t>Pinus</t>
  </si>
  <si>
    <t>Poaceae</t>
  </si>
  <si>
    <t>Quercus</t>
  </si>
  <si>
    <t>Tilia</t>
  </si>
  <si>
    <t>total_concetration</t>
  </si>
  <si>
    <t>bioclim1</t>
  </si>
  <si>
    <t>bioclim2</t>
  </si>
  <si>
    <t>bioclim3</t>
  </si>
  <si>
    <t>bioclim4</t>
  </si>
  <si>
    <t>bioclim5</t>
  </si>
  <si>
    <t>bioclim6</t>
  </si>
  <si>
    <t>bioclim7</t>
  </si>
  <si>
    <t>bioclim8</t>
  </si>
  <si>
    <t>bioclim9</t>
  </si>
  <si>
    <t>bioclim10</t>
  </si>
  <si>
    <t>bioclim11</t>
  </si>
  <si>
    <t>bioclim12</t>
  </si>
  <si>
    <t>bioclim13</t>
  </si>
  <si>
    <t>bioclim14</t>
  </si>
  <si>
    <t>bioclim15</t>
  </si>
  <si>
    <t>bioclim16</t>
  </si>
  <si>
    <t>bioclim17</t>
  </si>
  <si>
    <t>bioclim18</t>
  </si>
  <si>
    <t>bioclim19</t>
  </si>
  <si>
    <t>elevation</t>
  </si>
  <si>
    <t>ForestBiomass10km</t>
  </si>
  <si>
    <t>ForestProductivityNCells10km</t>
  </si>
  <si>
    <t>ForestProductivityMean10km</t>
  </si>
  <si>
    <t>ForestBiomass1km</t>
  </si>
  <si>
    <t>ForestProductivityNCells1km</t>
  </si>
  <si>
    <t>ForestProductivityMean1km</t>
  </si>
  <si>
    <t>ForestBiomassCellValue</t>
  </si>
  <si>
    <t>ForestBiomass10kmOrig</t>
  </si>
  <si>
    <t>FIN/SPH/S57</t>
  </si>
  <si>
    <t>N/CJ/KHVII</t>
  </si>
  <si>
    <t>TRUE</t>
  </si>
  <si>
    <t>trap_code</t>
  </si>
  <si>
    <t>wc2.0_bio_30s_01</t>
  </si>
  <si>
    <t>wc2.0_bio_30s_02</t>
  </si>
  <si>
    <t>wc2.0_bio_30s_03</t>
  </si>
  <si>
    <t>wc2.0_bio_30s_04</t>
  </si>
  <si>
    <t>wc2.0_bio_30s_05</t>
  </si>
  <si>
    <t>wc2.0_bio_30s_06</t>
  </si>
  <si>
    <t>wc2.0_bio_30s_07</t>
  </si>
  <si>
    <t>wc2.0_bio_30s_08</t>
  </si>
  <si>
    <t>wc2.0_bio_30s_09</t>
  </si>
  <si>
    <t>wc2.0_bio_30s_10</t>
  </si>
  <si>
    <t>wc2.0_bio_30s_11</t>
  </si>
  <si>
    <t>wc2.0_bio_30s_12</t>
  </si>
  <si>
    <t>wc2.0_bio_30s_13</t>
  </si>
  <si>
    <t>wc2.0_bio_30s_14</t>
  </si>
  <si>
    <t>wc2.0_bio_30s_15</t>
  </si>
  <si>
    <t>wc2.0_bio_30s_16</t>
  </si>
  <si>
    <t>wc2.0_bio_30s_17</t>
  </si>
  <si>
    <t>wc2.0_bio_30s_18</t>
  </si>
  <si>
    <t>wc2.0_bio_30s_19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</si>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</sst>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1" fontId="0" fillId="0" borderId="0" xfId="0" applyNumberFormat="1"/>
  </cellXfs>
  <cellStyles count="3">
    <cellStyle name="Neutrální" xfId="2" builtinId="28"/>
    <cellStyle name="Normální" xfId="0" builtinId="0"/>
    <cellStyle name="Špatně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7"/>
  <sheetViews>
    <sheetView tabSelected="1" workbookViewId="0">
      <pane xSplit="1" ySplit="1" topLeftCell="O155" activePane="bottomRight" state="frozen"/>
      <selection pane="topRight" activeCell="B1" sqref="B1"/>
      <selection pane="bottomLeft" activeCell="A2" sqref="A2"/>
      <selection pane="bottomRight" activeCell="AL169" sqref="AL169"/>
    </sheetView>
  </sheetViews>
  <sheetFormatPr defaultRowHeight="14.5" x14ac:dyDescent="0.35"/>
  <cols>
    <col min="1" max="1" width="16.36328125" bestFit="1" customWidth="1"/>
    <col min="2" max="15" width="8.90625" style="1"/>
    <col min="16" max="16" width="8.90625" style="2"/>
    <col min="39" max="39" width="12.90625" customWidth="1"/>
    <col min="40" max="40" width="8.90625" customWidth="1"/>
    <col min="41" max="41" width="12.6328125" customWidth="1"/>
    <col min="43" max="43" width="18.90625" bestFit="1" customWidth="1"/>
    <col min="46" max="46" width="18.90625" bestFit="1" customWidth="1"/>
  </cols>
  <sheetData>
    <row r="1" spans="1:46" x14ac:dyDescent="0.35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s="2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273</v>
      </c>
      <c r="AK1" t="s">
        <v>274</v>
      </c>
      <c r="AL1" t="s">
        <v>342</v>
      </c>
      <c r="AM1" t="s">
        <v>349</v>
      </c>
      <c r="AN1" t="s">
        <v>346</v>
      </c>
      <c r="AO1" t="s">
        <v>347</v>
      </c>
      <c r="AP1" t="s">
        <v>348</v>
      </c>
      <c r="AQ1" t="s">
        <v>343</v>
      </c>
      <c r="AR1" t="s">
        <v>344</v>
      </c>
      <c r="AS1" t="s">
        <v>345</v>
      </c>
      <c r="AT1" t="s">
        <v>350</v>
      </c>
    </row>
    <row r="2" spans="1:46" x14ac:dyDescent="0.35">
      <c r="A2" t="s">
        <v>0</v>
      </c>
      <c r="B2">
        <v>647.19204590579568</v>
      </c>
      <c r="C2">
        <v>376.54576192656049</v>
      </c>
      <c r="D2">
        <v>509.00972864706745</v>
      </c>
      <c r="E2">
        <v>373.39592492862954</v>
      </c>
      <c r="F2">
        <v>502.54169445543386</v>
      </c>
      <c r="G2">
        <v>21.068852079583355</v>
      </c>
      <c r="H2">
        <v>1235.6007979151882</v>
      </c>
      <c r="I2">
        <v>11.1263734098239</v>
      </c>
      <c r="J2">
        <v>104.80619789082861</v>
      </c>
      <c r="K2">
        <v>1091.7146420676081</v>
      </c>
      <c r="L2">
        <v>6022.4024879473427</v>
      </c>
      <c r="M2">
        <v>734.167644385941</v>
      </c>
      <c r="N2">
        <v>428.45898845410699</v>
      </c>
      <c r="O2">
        <v>37.896289090118309</v>
      </c>
      <c r="P2">
        <f>SUM(B2:F2,H2:L2,N2:O2)</f>
        <v>11340.690932638503</v>
      </c>
      <c r="Q2">
        <v>3.7833333748082301</v>
      </c>
      <c r="R2">
        <v>9.01666659116745</v>
      </c>
      <c r="S2">
        <v>31.861012474902399</v>
      </c>
      <c r="T2">
        <v>724.99634129455296</v>
      </c>
      <c r="U2">
        <v>17.100000381469702</v>
      </c>
      <c r="V2">
        <v>-11.199999809265099</v>
      </c>
      <c r="W2">
        <v>28.300000190734899</v>
      </c>
      <c r="X2">
        <v>7.3999999041358597</v>
      </c>
      <c r="Y2">
        <v>5.4000000953674299</v>
      </c>
      <c r="Z2">
        <v>12.033333460489899</v>
      </c>
      <c r="AA2">
        <v>-5.6666665797432296</v>
      </c>
      <c r="AB2">
        <v>717</v>
      </c>
      <c r="AC2">
        <v>82</v>
      </c>
      <c r="AD2">
        <v>42</v>
      </c>
      <c r="AE2">
        <v>23.731174587494898</v>
      </c>
      <c r="AF2">
        <v>243</v>
      </c>
      <c r="AG2">
        <v>136</v>
      </c>
      <c r="AH2">
        <v>162</v>
      </c>
      <c r="AI2">
        <v>156</v>
      </c>
      <c r="AJ2">
        <v>23.414000000000001</v>
      </c>
      <c r="AK2">
        <v>42.165999999999997</v>
      </c>
      <c r="AL2">
        <v>1950</v>
      </c>
      <c r="AM2">
        <v>41</v>
      </c>
      <c r="AN2">
        <v>16.333333</v>
      </c>
      <c r="AO2">
        <v>2.1302909064246398</v>
      </c>
      <c r="AP2">
        <v>4.6153845787048304</v>
      </c>
      <c r="AQ2">
        <v>35.512658000000002</v>
      </c>
      <c r="AR2">
        <v>109</v>
      </c>
      <c r="AS2">
        <v>4.4515015903962896</v>
      </c>
      <c r="AT2">
        <v>35.512658000000002</v>
      </c>
    </row>
    <row r="3" spans="1:46" x14ac:dyDescent="0.35">
      <c r="A3" t="s">
        <v>1</v>
      </c>
      <c r="B3">
        <v>250.37111366159201</v>
      </c>
      <c r="C3">
        <v>661.88206303312984</v>
      </c>
      <c r="D3">
        <v>489.53068013085016</v>
      </c>
      <c r="E3">
        <v>121.31163900869082</v>
      </c>
      <c r="F3">
        <v>270.68271085533837</v>
      </c>
      <c r="G3">
        <v>0</v>
      </c>
      <c r="H3">
        <v>1236.501197412086</v>
      </c>
      <c r="I3">
        <v>13.245682630742733</v>
      </c>
      <c r="J3">
        <v>606.7551730606142</v>
      </c>
      <c r="K3">
        <v>749.48933032980619</v>
      </c>
      <c r="L3">
        <v>4691.7008781077866</v>
      </c>
      <c r="M3">
        <v>1127.995865527248</v>
      </c>
      <c r="N3">
        <v>146.66443618699614</v>
      </c>
      <c r="O3">
        <v>53.595620556417813</v>
      </c>
      <c r="P3">
        <f t="shared" ref="P3:P66" si="0">SUM(B3:F3,H3:L3,N3:O3)</f>
        <v>9291.7305249740511</v>
      </c>
      <c r="Q3">
        <v>3.7833333748082301</v>
      </c>
      <c r="R3">
        <v>9.01666659116745</v>
      </c>
      <c r="S3">
        <v>31.861012474902399</v>
      </c>
      <c r="T3">
        <v>724.99634129455296</v>
      </c>
      <c r="U3">
        <v>17.100000381469702</v>
      </c>
      <c r="V3">
        <v>-11.199999809265099</v>
      </c>
      <c r="W3">
        <v>28.300000190734899</v>
      </c>
      <c r="X3">
        <v>7.3999999041358597</v>
      </c>
      <c r="Y3">
        <v>5.4000000953674299</v>
      </c>
      <c r="Z3">
        <v>12.033333460489899</v>
      </c>
      <c r="AA3">
        <v>-5.6666665797432296</v>
      </c>
      <c r="AB3">
        <v>717</v>
      </c>
      <c r="AC3">
        <v>82</v>
      </c>
      <c r="AD3">
        <v>42</v>
      </c>
      <c r="AE3">
        <v>23.731174587494898</v>
      </c>
      <c r="AF3">
        <v>243</v>
      </c>
      <c r="AG3">
        <v>136</v>
      </c>
      <c r="AH3">
        <v>162</v>
      </c>
      <c r="AI3">
        <v>156</v>
      </c>
      <c r="AJ3">
        <v>23.414000000000001</v>
      </c>
      <c r="AK3">
        <v>42.165999999999997</v>
      </c>
      <c r="AL3">
        <v>1950</v>
      </c>
      <c r="AM3">
        <v>41</v>
      </c>
      <c r="AN3">
        <v>16.333333</v>
      </c>
      <c r="AO3">
        <v>2.1302909064246398</v>
      </c>
      <c r="AP3">
        <v>4.6153845787048304</v>
      </c>
      <c r="AQ3">
        <v>35.512658000000002</v>
      </c>
      <c r="AR3">
        <v>109</v>
      </c>
      <c r="AS3">
        <v>4.4515015903962896</v>
      </c>
      <c r="AT3">
        <v>35.512658000000002</v>
      </c>
    </row>
    <row r="4" spans="1:46" x14ac:dyDescent="0.35">
      <c r="A4" t="s">
        <v>2</v>
      </c>
      <c r="B4">
        <v>0</v>
      </c>
      <c r="C4">
        <v>80.660544352947241</v>
      </c>
      <c r="D4">
        <v>60.9885744103428</v>
      </c>
      <c r="E4">
        <v>164.79838426348061</v>
      </c>
      <c r="F4">
        <v>97.96534296444969</v>
      </c>
      <c r="G4">
        <v>0</v>
      </c>
      <c r="H4">
        <v>52.992600215258499</v>
      </c>
      <c r="I4">
        <v>74.018202096021184</v>
      </c>
      <c r="J4">
        <v>50.738393837175977</v>
      </c>
      <c r="K4">
        <v>7.4856441500617201</v>
      </c>
      <c r="L4">
        <v>630.09917386650761</v>
      </c>
      <c r="M4">
        <v>2047.7349267513046</v>
      </c>
      <c r="N4">
        <v>326.69490581184994</v>
      </c>
      <c r="O4">
        <v>17.429433456095879</v>
      </c>
      <c r="P4">
        <f t="shared" si="0"/>
        <v>1563.8711994241912</v>
      </c>
      <c r="Q4">
        <v>12.0916667307417</v>
      </c>
      <c r="R4">
        <v>6.3666665703058198</v>
      </c>
      <c r="S4">
        <v>23.2360086932458</v>
      </c>
      <c r="T4">
        <v>787.62541623857499</v>
      </c>
      <c r="U4">
        <v>25.700000762939499</v>
      </c>
      <c r="V4">
        <v>-1.70000004768372</v>
      </c>
      <c r="W4">
        <v>27.400000810623201</v>
      </c>
      <c r="X4">
        <v>8.2833333810170497</v>
      </c>
      <c r="Y4">
        <v>3.36666668454806</v>
      </c>
      <c r="Z4">
        <v>21.9333333969116</v>
      </c>
      <c r="AA4">
        <v>2.6333332955837201</v>
      </c>
      <c r="AB4">
        <v>488</v>
      </c>
      <c r="AC4">
        <v>56</v>
      </c>
      <c r="AD4">
        <v>35</v>
      </c>
      <c r="AE4">
        <v>14.8063868282944</v>
      </c>
      <c r="AF4">
        <v>145</v>
      </c>
      <c r="AG4">
        <v>110</v>
      </c>
      <c r="AH4">
        <v>118</v>
      </c>
      <c r="AI4">
        <v>118</v>
      </c>
      <c r="AJ4">
        <v>28.45</v>
      </c>
      <c r="AK4">
        <v>43.383000000000003</v>
      </c>
      <c r="AL4">
        <v>233</v>
      </c>
      <c r="AM4">
        <v>0</v>
      </c>
      <c r="AN4">
        <v>0</v>
      </c>
      <c r="AO4">
        <v>0</v>
      </c>
      <c r="AQ4">
        <v>7.3955000000000007E-2</v>
      </c>
      <c r="AR4">
        <v>2</v>
      </c>
      <c r="AS4">
        <v>4.2735042572021502</v>
      </c>
      <c r="AT4">
        <v>7.3955000000000007E-2</v>
      </c>
    </row>
    <row r="5" spans="1:46" x14ac:dyDescent="0.35">
      <c r="A5" t="s">
        <v>3</v>
      </c>
      <c r="B5">
        <v>7.765761806195</v>
      </c>
      <c r="C5">
        <v>185.68751315297339</v>
      </c>
      <c r="D5">
        <v>44.489709472191223</v>
      </c>
      <c r="E5">
        <v>458.75838989663367</v>
      </c>
      <c r="F5">
        <v>127.76340395338795</v>
      </c>
      <c r="G5">
        <v>5.896226556555475</v>
      </c>
      <c r="H5">
        <v>0</v>
      </c>
      <c r="I5">
        <v>218.84955193033124</v>
      </c>
      <c r="J5">
        <v>0</v>
      </c>
      <c r="K5">
        <v>3.2489411638162751</v>
      </c>
      <c r="L5">
        <v>145.97049478190274</v>
      </c>
      <c r="M5">
        <v>4413.7454025732504</v>
      </c>
      <c r="N5">
        <v>451.88750767189902</v>
      </c>
      <c r="O5">
        <v>24.186561997298949</v>
      </c>
      <c r="P5">
        <f t="shared" si="0"/>
        <v>1668.6078358266293</v>
      </c>
      <c r="Q5">
        <v>12.0916667307417</v>
      </c>
      <c r="X5">
        <v>8.2833333810170497</v>
      </c>
      <c r="AB5">
        <v>488</v>
      </c>
      <c r="AJ5">
        <v>28.466999999999999</v>
      </c>
      <c r="AK5">
        <v>43.383000000000003</v>
      </c>
      <c r="AL5">
        <v>117</v>
      </c>
      <c r="AM5">
        <v>0</v>
      </c>
      <c r="AN5">
        <v>0</v>
      </c>
      <c r="AO5">
        <v>0</v>
      </c>
      <c r="AQ5">
        <v>6.4309000000000005E-2</v>
      </c>
      <c r="AR5">
        <v>2</v>
      </c>
      <c r="AS5">
        <v>4.2735042572021502</v>
      </c>
      <c r="AT5">
        <v>6.4309000000000005E-2</v>
      </c>
    </row>
    <row r="6" spans="1:46" x14ac:dyDescent="0.35">
      <c r="A6" t="s">
        <v>4</v>
      </c>
      <c r="B6">
        <v>10.354349074926667</v>
      </c>
      <c r="C6">
        <v>164.22479230465086</v>
      </c>
      <c r="D6">
        <v>31.063047224780036</v>
      </c>
      <c r="E6">
        <v>98.647248163448538</v>
      </c>
      <c r="F6">
        <v>71.035650630310869</v>
      </c>
      <c r="G6">
        <v>0</v>
      </c>
      <c r="H6">
        <v>0</v>
      </c>
      <c r="I6">
        <v>19.745502887069467</v>
      </c>
      <c r="J6">
        <v>0</v>
      </c>
      <c r="K6">
        <v>0</v>
      </c>
      <c r="L6">
        <v>409.03692159555305</v>
      </c>
      <c r="M6">
        <v>717.58047077398771</v>
      </c>
      <c r="N6">
        <v>312.79766158906364</v>
      </c>
      <c r="O6">
        <v>0</v>
      </c>
      <c r="P6">
        <f t="shared" si="0"/>
        <v>1116.905173469803</v>
      </c>
      <c r="Q6">
        <v>12.0125000377496</v>
      </c>
      <c r="R6">
        <v>6.8916669090588902</v>
      </c>
      <c r="S6">
        <v>24.613095475043998</v>
      </c>
      <c r="T6">
        <v>792.13499780987502</v>
      </c>
      <c r="U6">
        <v>25.700000762939499</v>
      </c>
      <c r="V6">
        <v>-2.2999999523162802</v>
      </c>
      <c r="W6">
        <v>28.000000715255698</v>
      </c>
      <c r="X6">
        <v>13.1833333969116</v>
      </c>
      <c r="Y6">
        <v>3.28333334128062</v>
      </c>
      <c r="Z6">
        <v>21.800000190734899</v>
      </c>
      <c r="AA6">
        <v>2.4166666666666701</v>
      </c>
      <c r="AB6">
        <v>460</v>
      </c>
      <c r="AC6">
        <v>52</v>
      </c>
      <c r="AD6">
        <v>32</v>
      </c>
      <c r="AE6">
        <v>15.1899002772996</v>
      </c>
      <c r="AF6">
        <v>133</v>
      </c>
      <c r="AG6">
        <v>99</v>
      </c>
      <c r="AH6">
        <v>118</v>
      </c>
      <c r="AI6">
        <v>104</v>
      </c>
      <c r="AJ6">
        <v>28.530000686645501</v>
      </c>
      <c r="AK6">
        <v>43.659999847412102</v>
      </c>
      <c r="AL6">
        <v>8</v>
      </c>
      <c r="AM6">
        <v>0</v>
      </c>
      <c r="AN6">
        <v>0</v>
      </c>
      <c r="AO6">
        <v>0</v>
      </c>
      <c r="AQ6">
        <v>0.27777800000000002</v>
      </c>
      <c r="AR6">
        <v>0</v>
      </c>
      <c r="AT6">
        <v>0.27777800000000002</v>
      </c>
    </row>
    <row r="7" spans="1:46" x14ac:dyDescent="0.35">
      <c r="A7" t="s">
        <v>5</v>
      </c>
      <c r="B7">
        <v>0</v>
      </c>
      <c r="C7">
        <v>133.64780194859065</v>
      </c>
      <c r="D7">
        <v>0</v>
      </c>
      <c r="E7">
        <v>274.32969873658067</v>
      </c>
      <c r="F7">
        <v>101.99437517129267</v>
      </c>
      <c r="G7">
        <v>16.757696529157634</v>
      </c>
      <c r="H7">
        <v>31.4465416349625</v>
      </c>
      <c r="I7">
        <v>0</v>
      </c>
      <c r="J7">
        <v>0</v>
      </c>
      <c r="K7">
        <v>0</v>
      </c>
      <c r="L7">
        <v>279.29494215262736</v>
      </c>
      <c r="M7">
        <v>2231.8769155129958</v>
      </c>
      <c r="N7">
        <v>235.64217711988334</v>
      </c>
      <c r="O7">
        <v>0</v>
      </c>
      <c r="P7">
        <f t="shared" si="0"/>
        <v>1056.3555367639372</v>
      </c>
      <c r="Q7">
        <v>12.1625000362595</v>
      </c>
      <c r="R7">
        <v>6.7749999115864403</v>
      </c>
      <c r="S7">
        <v>24.816849102872101</v>
      </c>
      <c r="T7">
        <v>774.48260998272895</v>
      </c>
      <c r="U7">
        <v>25.600000381469702</v>
      </c>
      <c r="V7">
        <v>-1.70000004768372</v>
      </c>
      <c r="W7">
        <v>27.3000004291534</v>
      </c>
      <c r="X7">
        <v>8.3999999662240405</v>
      </c>
      <c r="Y7">
        <v>3.56666662295659</v>
      </c>
      <c r="Z7">
        <v>21.783333460489899</v>
      </c>
      <c r="AA7">
        <v>2.8999999463558201</v>
      </c>
      <c r="AB7">
        <v>466</v>
      </c>
      <c r="AC7">
        <v>53</v>
      </c>
      <c r="AD7">
        <v>34</v>
      </c>
      <c r="AE7">
        <v>14.275081262955601</v>
      </c>
      <c r="AF7">
        <v>137</v>
      </c>
      <c r="AG7">
        <v>103</v>
      </c>
      <c r="AH7">
        <v>115</v>
      </c>
      <c r="AI7">
        <v>111</v>
      </c>
      <c r="AJ7">
        <v>28.567</v>
      </c>
      <c r="AK7">
        <v>43.567</v>
      </c>
      <c r="AL7">
        <v>14</v>
      </c>
      <c r="AM7">
        <v>0</v>
      </c>
      <c r="AN7">
        <v>0</v>
      </c>
      <c r="AO7">
        <v>0</v>
      </c>
      <c r="AQ7">
        <v>0.146032</v>
      </c>
      <c r="AR7">
        <v>0</v>
      </c>
      <c r="AT7">
        <v>0.146032</v>
      </c>
    </row>
    <row r="8" spans="1:46" x14ac:dyDescent="0.35">
      <c r="A8" t="s">
        <v>6</v>
      </c>
      <c r="B8">
        <v>0</v>
      </c>
      <c r="C8">
        <v>1531.8983962892901</v>
      </c>
      <c r="D8">
        <v>201.22880320338018</v>
      </c>
      <c r="E8">
        <v>879.41810609012998</v>
      </c>
      <c r="F8">
        <v>174.72747626876151</v>
      </c>
      <c r="G8">
        <v>4.6144381746955752</v>
      </c>
      <c r="H8">
        <v>4.6144381746955752</v>
      </c>
      <c r="I8">
        <v>2651.3285597653598</v>
      </c>
      <c r="J8">
        <v>0</v>
      </c>
      <c r="K8">
        <v>0</v>
      </c>
      <c r="L8">
        <v>185.42688786063823</v>
      </c>
      <c r="M8">
        <v>265.76332683337171</v>
      </c>
      <c r="N8">
        <v>893.16000439059769</v>
      </c>
      <c r="O8">
        <v>68.227764440141954</v>
      </c>
      <c r="P8">
        <f t="shared" si="0"/>
        <v>6590.0304364829944</v>
      </c>
      <c r="Q8">
        <v>12.854166673185899</v>
      </c>
      <c r="R8">
        <v>7.6416665582607202</v>
      </c>
      <c r="S8">
        <v>29.278415077856</v>
      </c>
      <c r="T8">
        <v>704.40967639548501</v>
      </c>
      <c r="U8">
        <v>26.200000762939499</v>
      </c>
      <c r="V8">
        <v>0.10000000149011599</v>
      </c>
      <c r="W8">
        <v>26.100000761449301</v>
      </c>
      <c r="X8">
        <v>9.7166666984558105</v>
      </c>
      <c r="Y8">
        <v>21.3000000317891</v>
      </c>
      <c r="Z8">
        <v>21.75</v>
      </c>
      <c r="AA8">
        <v>4.7499999863406002</v>
      </c>
      <c r="AB8">
        <v>554</v>
      </c>
      <c r="AC8">
        <v>66</v>
      </c>
      <c r="AD8">
        <v>30</v>
      </c>
      <c r="AE8">
        <v>21.485409194664499</v>
      </c>
      <c r="AF8">
        <v>178</v>
      </c>
      <c r="AG8">
        <v>103</v>
      </c>
      <c r="AH8">
        <v>106</v>
      </c>
      <c r="AI8">
        <v>146</v>
      </c>
      <c r="AJ8">
        <v>27.716999999999999</v>
      </c>
      <c r="AK8">
        <v>42.317</v>
      </c>
      <c r="AL8">
        <v>23</v>
      </c>
      <c r="AM8">
        <v>94</v>
      </c>
      <c r="AN8">
        <v>96</v>
      </c>
      <c r="AO8">
        <v>3</v>
      </c>
      <c r="AP8">
        <v>6.83760690689087</v>
      </c>
      <c r="AQ8">
        <v>41.380645000000001</v>
      </c>
      <c r="AR8">
        <v>134</v>
      </c>
      <c r="AS8">
        <v>6.4536292908796602</v>
      </c>
      <c r="AT8">
        <v>41.380645000000001</v>
      </c>
    </row>
    <row r="9" spans="1:46" x14ac:dyDescent="0.35">
      <c r="A9" t="s">
        <v>7</v>
      </c>
      <c r="B9">
        <v>3.0505028412358799</v>
      </c>
      <c r="C9">
        <v>178.28340153546651</v>
      </c>
      <c r="D9">
        <v>45.91248468418668</v>
      </c>
      <c r="E9">
        <v>6729.4014373776608</v>
      </c>
      <c r="F9">
        <v>299.3947848491332</v>
      </c>
      <c r="G9">
        <v>23.592195360848478</v>
      </c>
      <c r="H9">
        <v>1605.4823992209551</v>
      </c>
      <c r="I9">
        <v>342.26758391577908</v>
      </c>
      <c r="J9">
        <v>0</v>
      </c>
      <c r="K9">
        <v>3.0505028412358799</v>
      </c>
      <c r="L9">
        <v>231.33695596589141</v>
      </c>
      <c r="M9">
        <v>1834.6007978648831</v>
      </c>
      <c r="N9">
        <v>5877.3341504588861</v>
      </c>
      <c r="O9">
        <v>117.8343500453296</v>
      </c>
      <c r="P9">
        <f t="shared" si="0"/>
        <v>15433.348553735759</v>
      </c>
      <c r="Q9">
        <v>13.095833325758599</v>
      </c>
      <c r="R9">
        <v>8.0083333166936992</v>
      </c>
      <c r="S9">
        <v>30.220126590016399</v>
      </c>
      <c r="T9">
        <v>697.55566133731804</v>
      </c>
      <c r="U9">
        <v>26.299999237060501</v>
      </c>
      <c r="V9">
        <v>-0.20000000298023199</v>
      </c>
      <c r="W9">
        <v>26.4999992400408</v>
      </c>
      <c r="X9">
        <v>10.1833331982295</v>
      </c>
      <c r="Y9">
        <v>21.8333333333333</v>
      </c>
      <c r="Z9">
        <v>21.8333333333333</v>
      </c>
      <c r="AA9">
        <v>4.9666667555769299</v>
      </c>
      <c r="AB9">
        <v>578</v>
      </c>
      <c r="AC9">
        <v>71</v>
      </c>
      <c r="AD9">
        <v>28</v>
      </c>
      <c r="AE9">
        <v>26.488045753922599</v>
      </c>
      <c r="AF9">
        <v>196</v>
      </c>
      <c r="AG9">
        <v>99</v>
      </c>
      <c r="AH9">
        <v>99</v>
      </c>
      <c r="AI9">
        <v>167</v>
      </c>
      <c r="AJ9">
        <v>27.850000381469702</v>
      </c>
      <c r="AK9">
        <v>42.080001831054702</v>
      </c>
      <c r="AL9">
        <v>140</v>
      </c>
      <c r="AM9">
        <v>70</v>
      </c>
      <c r="AN9">
        <v>73.666667000000004</v>
      </c>
      <c r="AO9">
        <v>3.1395259764657402</v>
      </c>
      <c r="AP9">
        <v>7.2649574279785201</v>
      </c>
      <c r="AQ9">
        <v>79.794212000000002</v>
      </c>
      <c r="AR9">
        <v>229</v>
      </c>
      <c r="AS9">
        <v>6.5953794712583003</v>
      </c>
      <c r="AT9">
        <v>79.794212000000002</v>
      </c>
    </row>
    <row r="10" spans="1:46" x14ac:dyDescent="0.35">
      <c r="A10" t="s">
        <v>8</v>
      </c>
      <c r="B10">
        <v>0</v>
      </c>
      <c r="C10">
        <v>166.4216185009324</v>
      </c>
      <c r="D10">
        <v>19.12041221944196</v>
      </c>
      <c r="E10">
        <v>615.78553969273798</v>
      </c>
      <c r="F10">
        <v>144.40763389757706</v>
      </c>
      <c r="G10">
        <v>0</v>
      </c>
      <c r="H10">
        <v>2910.7214184182872</v>
      </c>
      <c r="I10">
        <v>192.02033871642803</v>
      </c>
      <c r="J10">
        <v>0</v>
      </c>
      <c r="K10">
        <v>0</v>
      </c>
      <c r="L10">
        <v>389.62253161158554</v>
      </c>
      <c r="M10">
        <v>220.86823149112772</v>
      </c>
      <c r="N10">
        <v>6003.1716797846711</v>
      </c>
      <c r="O10">
        <v>94.77956717870866</v>
      </c>
      <c r="P10">
        <f t="shared" si="0"/>
        <v>10536.05074002037</v>
      </c>
      <c r="Q10">
        <v>12.8708332479</v>
      </c>
      <c r="R10">
        <v>7.8916663924853001</v>
      </c>
      <c r="S10">
        <v>29.779873179189799</v>
      </c>
      <c r="T10">
        <v>699.88458859175</v>
      </c>
      <c r="U10">
        <v>26</v>
      </c>
      <c r="V10">
        <v>-0.5</v>
      </c>
      <c r="W10">
        <v>26.5</v>
      </c>
      <c r="X10">
        <v>9.9500000079472901</v>
      </c>
      <c r="Y10">
        <v>21.299999872843401</v>
      </c>
      <c r="Z10">
        <v>21.6333332061768</v>
      </c>
      <c r="AA10">
        <v>4.7000000079472901</v>
      </c>
      <c r="AB10">
        <v>583</v>
      </c>
      <c r="AC10">
        <v>71</v>
      </c>
      <c r="AD10">
        <v>29</v>
      </c>
      <c r="AE10">
        <v>26.330488868625899</v>
      </c>
      <c r="AF10">
        <v>197</v>
      </c>
      <c r="AG10">
        <v>99</v>
      </c>
      <c r="AH10">
        <v>101</v>
      </c>
      <c r="AI10">
        <v>169</v>
      </c>
      <c r="AJ10">
        <v>27.852222000000001</v>
      </c>
      <c r="AK10">
        <v>42.069721999999999</v>
      </c>
      <c r="AL10">
        <v>149</v>
      </c>
      <c r="AM10">
        <v>98</v>
      </c>
      <c r="AN10">
        <v>98</v>
      </c>
      <c r="AO10">
        <v>4</v>
      </c>
      <c r="AP10">
        <v>7.2649574279785201</v>
      </c>
      <c r="AQ10">
        <v>83.226230000000001</v>
      </c>
      <c r="AR10">
        <v>232</v>
      </c>
      <c r="AS10">
        <v>6.6548777777573198</v>
      </c>
      <c r="AT10">
        <v>83.226230000000001</v>
      </c>
    </row>
    <row r="11" spans="1:46" x14ac:dyDescent="0.35">
      <c r="A11" t="s">
        <v>9</v>
      </c>
      <c r="B11">
        <v>0</v>
      </c>
      <c r="C11">
        <v>239.65307939548032</v>
      </c>
      <c r="D11">
        <v>61.625077558837667</v>
      </c>
      <c r="E11">
        <v>458.76446627134794</v>
      </c>
      <c r="F11">
        <v>206.26226233685099</v>
      </c>
      <c r="G11">
        <v>0</v>
      </c>
      <c r="H11">
        <v>2887.5026052877665</v>
      </c>
      <c r="I11">
        <v>41.083385039225334</v>
      </c>
      <c r="J11">
        <v>0</v>
      </c>
      <c r="K11">
        <v>0</v>
      </c>
      <c r="L11">
        <v>273.88923359483465</v>
      </c>
      <c r="M11">
        <v>487.42139534191864</v>
      </c>
      <c r="N11">
        <v>8457.2599580952992</v>
      </c>
      <c r="O11">
        <v>41.506053609587603</v>
      </c>
      <c r="P11">
        <f t="shared" si="0"/>
        <v>12667.546121189231</v>
      </c>
      <c r="Q11">
        <v>12.5499999299645</v>
      </c>
      <c r="R11">
        <v>8.1000001082817707</v>
      </c>
      <c r="S11">
        <v>30.223880113753498</v>
      </c>
      <c r="T11">
        <v>704.41464410883304</v>
      </c>
      <c r="U11">
        <v>25.700000762939499</v>
      </c>
      <c r="V11">
        <v>-1.1000000238418599</v>
      </c>
      <c r="W11">
        <v>26.8000007867813</v>
      </c>
      <c r="X11">
        <v>9.5500001708666495</v>
      </c>
      <c r="Y11">
        <v>21.016666571299201</v>
      </c>
      <c r="Z11">
        <v>21.3833332061768</v>
      </c>
      <c r="AA11">
        <v>4.3166666924953496</v>
      </c>
      <c r="AB11">
        <v>584</v>
      </c>
      <c r="AC11">
        <v>70</v>
      </c>
      <c r="AD11">
        <v>29</v>
      </c>
      <c r="AE11">
        <v>25.108533058290099</v>
      </c>
      <c r="AF11">
        <v>193</v>
      </c>
      <c r="AG11">
        <v>99</v>
      </c>
      <c r="AH11">
        <v>103</v>
      </c>
      <c r="AI11">
        <v>168</v>
      </c>
      <c r="AJ11">
        <v>27.766667000000002</v>
      </c>
      <c r="AK11">
        <v>42.076667</v>
      </c>
      <c r="AL11">
        <v>240</v>
      </c>
      <c r="AM11">
        <v>100</v>
      </c>
      <c r="AN11">
        <v>99.5</v>
      </c>
      <c r="AO11">
        <v>4</v>
      </c>
      <c r="AP11">
        <v>5.7905982732772801</v>
      </c>
      <c r="AQ11">
        <v>97.048544000000007</v>
      </c>
      <c r="AR11">
        <v>286</v>
      </c>
      <c r="AS11">
        <v>6.09198494557734</v>
      </c>
      <c r="AT11">
        <v>97.048544000000007</v>
      </c>
    </row>
    <row r="12" spans="1:46" x14ac:dyDescent="0.35">
      <c r="A12" t="s">
        <v>10</v>
      </c>
      <c r="B12">
        <v>20.708698149853333</v>
      </c>
      <c r="C12">
        <v>391.13880884179486</v>
      </c>
      <c r="D12">
        <v>228.10476469539967</v>
      </c>
      <c r="E12">
        <v>1157.3440040807195</v>
      </c>
      <c r="F12">
        <v>284.77415089288201</v>
      </c>
      <c r="G12">
        <v>62.126094449559993</v>
      </c>
      <c r="H12">
        <v>693.89593054359295</v>
      </c>
      <c r="I12">
        <v>176.17847679725966</v>
      </c>
      <c r="J12">
        <v>0</v>
      </c>
      <c r="K12">
        <v>0</v>
      </c>
      <c r="L12">
        <v>810.30891710303808</v>
      </c>
      <c r="M12">
        <v>601.56968777529062</v>
      </c>
      <c r="N12">
        <v>12965.137055746196</v>
      </c>
      <c r="O12">
        <v>27.924476825298001</v>
      </c>
      <c r="P12">
        <f t="shared" si="0"/>
        <v>16755.515283676032</v>
      </c>
      <c r="Q12">
        <v>12.6583333102365</v>
      </c>
      <c r="R12">
        <v>7.9999999826153099</v>
      </c>
      <c r="S12">
        <v>29.850747053576299</v>
      </c>
      <c r="T12">
        <v>704.846314541835</v>
      </c>
      <c r="U12">
        <v>25.799999237060501</v>
      </c>
      <c r="V12">
        <v>-1</v>
      </c>
      <c r="W12">
        <v>26.799999237060501</v>
      </c>
      <c r="X12">
        <v>9.6666668256123902</v>
      </c>
      <c r="Y12">
        <v>21.1333332061768</v>
      </c>
      <c r="Z12">
        <v>21.483333269755001</v>
      </c>
      <c r="AA12">
        <v>4.4166667610406902</v>
      </c>
      <c r="AB12">
        <v>585</v>
      </c>
      <c r="AC12">
        <v>71</v>
      </c>
      <c r="AD12">
        <v>29</v>
      </c>
      <c r="AE12">
        <v>25.9136365548949</v>
      </c>
      <c r="AF12">
        <v>196</v>
      </c>
      <c r="AG12">
        <v>99</v>
      </c>
      <c r="AH12">
        <v>102</v>
      </c>
      <c r="AI12">
        <v>170</v>
      </c>
      <c r="AJ12">
        <v>27.82</v>
      </c>
      <c r="AK12">
        <v>42.06</v>
      </c>
      <c r="AL12">
        <v>140</v>
      </c>
      <c r="AM12">
        <v>100</v>
      </c>
      <c r="AN12">
        <v>96.666667000000004</v>
      </c>
      <c r="AO12">
        <v>2</v>
      </c>
      <c r="AP12">
        <v>7.2649574279785201</v>
      </c>
      <c r="AQ12">
        <v>93.699680999999998</v>
      </c>
      <c r="AR12">
        <v>252</v>
      </c>
      <c r="AS12">
        <v>6.5382920276550998</v>
      </c>
      <c r="AT12">
        <v>93.699680999999998</v>
      </c>
    </row>
    <row r="13" spans="1:46" x14ac:dyDescent="0.35">
      <c r="A13" t="s">
        <v>11</v>
      </c>
      <c r="B13">
        <v>2.9756657388223751</v>
      </c>
      <c r="C13">
        <v>8297.3638865307621</v>
      </c>
      <c r="D13">
        <v>0</v>
      </c>
      <c r="E13">
        <v>919.81322053234021</v>
      </c>
      <c r="F13">
        <v>211.21927996900632</v>
      </c>
      <c r="G13">
        <v>0</v>
      </c>
      <c r="H13">
        <v>107.66499673193719</v>
      </c>
      <c r="I13">
        <v>3538.6388394233127</v>
      </c>
      <c r="J13">
        <v>12.672486927522201</v>
      </c>
      <c r="K13">
        <v>0</v>
      </c>
      <c r="L13">
        <v>522.68274161644422</v>
      </c>
      <c r="M13">
        <v>655.07933937225903</v>
      </c>
      <c r="N13">
        <v>452.41644945148448</v>
      </c>
      <c r="O13">
        <v>6.3362434637611003</v>
      </c>
      <c r="P13">
        <f t="shared" si="0"/>
        <v>14071.783810385392</v>
      </c>
      <c r="Q13">
        <v>12.2083333345751</v>
      </c>
      <c r="R13">
        <v>7.2166667754451401</v>
      </c>
      <c r="S13">
        <v>25.959233049724698</v>
      </c>
      <c r="T13">
        <v>769.17261717160295</v>
      </c>
      <c r="U13">
        <v>26</v>
      </c>
      <c r="V13">
        <v>-1.79999995231628</v>
      </c>
      <c r="W13">
        <v>27.799999952316298</v>
      </c>
      <c r="X13">
        <v>8.5666667471329401</v>
      </c>
      <c r="Y13">
        <v>21.25</v>
      </c>
      <c r="Z13">
        <v>21.75</v>
      </c>
      <c r="AA13">
        <v>2.9666666636864298</v>
      </c>
      <c r="AB13">
        <v>501</v>
      </c>
      <c r="AC13">
        <v>55</v>
      </c>
      <c r="AD13">
        <v>32</v>
      </c>
      <c r="AE13">
        <v>14.0395172878855</v>
      </c>
      <c r="AF13">
        <v>144</v>
      </c>
      <c r="AG13">
        <v>110</v>
      </c>
      <c r="AH13">
        <v>117</v>
      </c>
      <c r="AI13">
        <v>123</v>
      </c>
      <c r="AJ13">
        <v>27.882999999999999</v>
      </c>
      <c r="AK13">
        <v>43.017000000000003</v>
      </c>
      <c r="AL13">
        <v>9</v>
      </c>
      <c r="AM13">
        <v>0</v>
      </c>
      <c r="AN13">
        <v>0</v>
      </c>
      <c r="AO13">
        <v>3</v>
      </c>
      <c r="AP13">
        <v>6.7948718070983896</v>
      </c>
      <c r="AQ13">
        <v>28.993670999999999</v>
      </c>
      <c r="AR13">
        <v>103</v>
      </c>
      <c r="AS13">
        <v>6.78242469065398</v>
      </c>
      <c r="AT13">
        <v>28.993670999999999</v>
      </c>
    </row>
    <row r="14" spans="1:46" x14ac:dyDescent="0.35">
      <c r="A14" t="s">
        <v>12</v>
      </c>
      <c r="B14">
        <v>30.987794030484572</v>
      </c>
      <c r="C14">
        <v>425.18958475227703</v>
      </c>
      <c r="D14">
        <v>0</v>
      </c>
      <c r="E14">
        <v>0</v>
      </c>
      <c r="F14">
        <v>13.47145327598667</v>
      </c>
      <c r="G14">
        <v>166.42137239858613</v>
      </c>
      <c r="H14">
        <v>0</v>
      </c>
      <c r="I14">
        <v>0</v>
      </c>
      <c r="J14">
        <v>4679.6407199180949</v>
      </c>
      <c r="K14">
        <v>0</v>
      </c>
      <c r="L14">
        <v>21802.680314988102</v>
      </c>
      <c r="M14">
        <v>2172.6895277424301</v>
      </c>
      <c r="N14">
        <v>1247.2275797560123</v>
      </c>
      <c r="O14">
        <v>0</v>
      </c>
      <c r="P14">
        <f t="shared" si="0"/>
        <v>28199.197446720958</v>
      </c>
      <c r="Q14">
        <v>10.8833333725731</v>
      </c>
      <c r="R14">
        <v>9.2833335250616091</v>
      </c>
      <c r="S14">
        <v>34.2558421809644</v>
      </c>
      <c r="T14">
        <v>656.12614799077596</v>
      </c>
      <c r="U14">
        <v>23.700000762939499</v>
      </c>
      <c r="V14">
        <v>-3.4000000953674299</v>
      </c>
      <c r="W14">
        <v>27.100000858306899</v>
      </c>
      <c r="X14">
        <v>2.9666666189829498</v>
      </c>
      <c r="Y14">
        <v>18.8500000635783</v>
      </c>
      <c r="Z14">
        <v>18.8500000635783</v>
      </c>
      <c r="AA14">
        <v>2.9666666189829498</v>
      </c>
      <c r="AB14">
        <v>947</v>
      </c>
      <c r="AC14">
        <v>189</v>
      </c>
      <c r="AD14">
        <v>12</v>
      </c>
      <c r="AE14">
        <v>81.374892550665805</v>
      </c>
      <c r="AF14">
        <v>509</v>
      </c>
      <c r="AG14">
        <v>38</v>
      </c>
      <c r="AH14">
        <v>38</v>
      </c>
      <c r="AI14">
        <v>509</v>
      </c>
      <c r="AJ14">
        <v>32.899000000000001</v>
      </c>
      <c r="AK14">
        <v>34.929000000000002</v>
      </c>
      <c r="AL14">
        <v>1605</v>
      </c>
      <c r="AM14">
        <v>48</v>
      </c>
      <c r="AN14">
        <v>56</v>
      </c>
      <c r="AO14">
        <v>0</v>
      </c>
      <c r="AQ14">
        <v>67.465408999999994</v>
      </c>
      <c r="AR14">
        <v>0</v>
      </c>
      <c r="AT14">
        <v>67.465408999999994</v>
      </c>
    </row>
    <row r="15" spans="1:46" x14ac:dyDescent="0.35">
      <c r="A15" t="s">
        <v>13</v>
      </c>
      <c r="B15">
        <v>16.344775139961779</v>
      </c>
      <c r="C15">
        <v>250.93704059362435</v>
      </c>
      <c r="D15">
        <v>0</v>
      </c>
      <c r="E15">
        <v>5.665320466839356</v>
      </c>
      <c r="F15">
        <v>0</v>
      </c>
      <c r="G15">
        <v>147.2523897936413</v>
      </c>
      <c r="H15">
        <v>0</v>
      </c>
      <c r="I15">
        <v>0</v>
      </c>
      <c r="J15">
        <v>2268.5937387089971</v>
      </c>
      <c r="K15">
        <v>0</v>
      </c>
      <c r="L15">
        <v>39658.316897384422</v>
      </c>
      <c r="M15">
        <v>3444.4675473493262</v>
      </c>
      <c r="N15">
        <v>1291.0364317861684</v>
      </c>
      <c r="O15">
        <v>0</v>
      </c>
      <c r="P15">
        <f t="shared" si="0"/>
        <v>43490.89420408001</v>
      </c>
      <c r="Q15">
        <v>10.6291666924953</v>
      </c>
      <c r="R15">
        <v>9.0750001072883606</v>
      </c>
      <c r="S15">
        <v>34.116540655878701</v>
      </c>
      <c r="T15">
        <v>649.42092946292996</v>
      </c>
      <c r="U15">
        <v>23.200000762939499</v>
      </c>
      <c r="V15">
        <v>-3.4000000953674299</v>
      </c>
      <c r="W15">
        <v>26.600000858306899</v>
      </c>
      <c r="X15">
        <v>2.8500000039736402</v>
      </c>
      <c r="Y15">
        <v>18.516666730244999</v>
      </c>
      <c r="Z15">
        <v>18.516666730244999</v>
      </c>
      <c r="AA15">
        <v>2.8500000039736402</v>
      </c>
      <c r="AB15">
        <v>947</v>
      </c>
      <c r="AC15">
        <v>188</v>
      </c>
      <c r="AD15">
        <v>12</v>
      </c>
      <c r="AE15">
        <v>80.969816629175298</v>
      </c>
      <c r="AF15">
        <v>507</v>
      </c>
      <c r="AG15">
        <v>38</v>
      </c>
      <c r="AH15">
        <v>38</v>
      </c>
      <c r="AI15">
        <v>507</v>
      </c>
      <c r="AJ15">
        <v>32.898000000000003</v>
      </c>
      <c r="AK15">
        <v>34.935000000000002</v>
      </c>
      <c r="AL15">
        <v>1630</v>
      </c>
      <c r="AM15">
        <v>69</v>
      </c>
      <c r="AN15">
        <v>69</v>
      </c>
      <c r="AO15">
        <v>0</v>
      </c>
      <c r="AQ15">
        <v>69.718953999999997</v>
      </c>
      <c r="AR15">
        <v>0</v>
      </c>
      <c r="AT15">
        <v>69.718953999999997</v>
      </c>
    </row>
    <row r="16" spans="1:46" x14ac:dyDescent="0.35">
      <c r="A16" t="s">
        <v>14</v>
      </c>
      <c r="B16">
        <v>0</v>
      </c>
      <c r="C16">
        <v>2710.2531468377097</v>
      </c>
      <c r="D16">
        <v>0</v>
      </c>
      <c r="E16">
        <v>8.3646790422157586</v>
      </c>
      <c r="F16">
        <v>6.99342018283612</v>
      </c>
      <c r="G16">
        <v>50.105401590373603</v>
      </c>
      <c r="H16">
        <v>0</v>
      </c>
      <c r="I16">
        <v>0</v>
      </c>
      <c r="J16">
        <v>795.77146844001129</v>
      </c>
      <c r="K16">
        <v>0</v>
      </c>
      <c r="L16">
        <v>32112.015684150465</v>
      </c>
      <c r="M16">
        <v>1776.5813598286923</v>
      </c>
      <c r="N16">
        <v>1485.4397797868971</v>
      </c>
      <c r="O16">
        <v>0</v>
      </c>
      <c r="P16">
        <f t="shared" si="0"/>
        <v>37118.838178440135</v>
      </c>
      <c r="Q16">
        <v>14.141666639906701</v>
      </c>
      <c r="R16">
        <v>9.9833334504316191</v>
      </c>
      <c r="S16">
        <v>36.8388677856912</v>
      </c>
      <c r="T16">
        <v>632.01997159170105</v>
      </c>
      <c r="U16">
        <v>27.200000762939499</v>
      </c>
      <c r="V16">
        <v>0.10000000149011599</v>
      </c>
      <c r="W16">
        <v>27.100000761449301</v>
      </c>
      <c r="X16">
        <v>6.5166665675739504</v>
      </c>
      <c r="Y16">
        <v>21.7833333015442</v>
      </c>
      <c r="Z16">
        <v>21.833333174387601</v>
      </c>
      <c r="AA16">
        <v>6.5166665675739504</v>
      </c>
      <c r="AB16">
        <v>753</v>
      </c>
      <c r="AC16">
        <v>156</v>
      </c>
      <c r="AD16">
        <v>7</v>
      </c>
      <c r="AE16">
        <v>87.424838022783405</v>
      </c>
      <c r="AF16">
        <v>425</v>
      </c>
      <c r="AG16">
        <v>23</v>
      </c>
      <c r="AH16">
        <v>29</v>
      </c>
      <c r="AI16">
        <v>425</v>
      </c>
      <c r="AJ16">
        <v>32.9</v>
      </c>
      <c r="AK16">
        <v>34.970999999999997</v>
      </c>
      <c r="AL16">
        <v>980</v>
      </c>
      <c r="AM16">
        <v>86</v>
      </c>
      <c r="AN16">
        <v>80</v>
      </c>
      <c r="AO16">
        <v>0</v>
      </c>
      <c r="AQ16">
        <v>72.137379999999993</v>
      </c>
      <c r="AR16">
        <v>0</v>
      </c>
      <c r="AT16">
        <v>72.137379999999993</v>
      </c>
    </row>
    <row r="17" spans="1:46" x14ac:dyDescent="0.35">
      <c r="A17" t="s">
        <v>15</v>
      </c>
      <c r="B17">
        <v>0</v>
      </c>
      <c r="C17">
        <v>1065.0929160818109</v>
      </c>
      <c r="D17">
        <v>0</v>
      </c>
      <c r="E17">
        <v>11.871947063627186</v>
      </c>
      <c r="F17">
        <v>25.581700937612773</v>
      </c>
      <c r="G17">
        <v>86.208655740948942</v>
      </c>
      <c r="H17">
        <v>0</v>
      </c>
      <c r="I17">
        <v>0</v>
      </c>
      <c r="J17">
        <v>1092.4588074325266</v>
      </c>
      <c r="K17">
        <v>0</v>
      </c>
      <c r="L17">
        <v>47462.750355620039</v>
      </c>
      <c r="M17">
        <v>1188.6369507365803</v>
      </c>
      <c r="N17">
        <v>3489.0637729453983</v>
      </c>
      <c r="O17">
        <v>0</v>
      </c>
      <c r="P17">
        <f t="shared" si="0"/>
        <v>53146.819500081016</v>
      </c>
      <c r="Q17">
        <v>13.379166644687499</v>
      </c>
      <c r="R17">
        <v>10.258333281924299</v>
      </c>
      <c r="S17">
        <v>36.900479969374999</v>
      </c>
      <c r="T17">
        <v>646.47104371921</v>
      </c>
      <c r="U17">
        <v>26.899999618530298</v>
      </c>
      <c r="V17">
        <v>-0.89999997615814198</v>
      </c>
      <c r="W17">
        <v>27.799999594688401</v>
      </c>
      <c r="X17">
        <v>5.5499999995032896</v>
      </c>
      <c r="Y17">
        <v>21.266666730244999</v>
      </c>
      <c r="Z17">
        <v>21.266666730244999</v>
      </c>
      <c r="AA17">
        <v>5.5499999995032896</v>
      </c>
      <c r="AB17">
        <v>830</v>
      </c>
      <c r="AC17">
        <v>169</v>
      </c>
      <c r="AD17">
        <v>8</v>
      </c>
      <c r="AE17">
        <v>85.777672892608805</v>
      </c>
      <c r="AF17">
        <v>462</v>
      </c>
      <c r="AG17">
        <v>27</v>
      </c>
      <c r="AH17">
        <v>27</v>
      </c>
      <c r="AI17">
        <v>462</v>
      </c>
      <c r="AJ17">
        <v>32.911999999999999</v>
      </c>
      <c r="AK17">
        <v>34.893999999999998</v>
      </c>
      <c r="AL17">
        <v>1065</v>
      </c>
      <c r="AM17">
        <v>97</v>
      </c>
      <c r="AN17">
        <v>91</v>
      </c>
      <c r="AO17">
        <v>0</v>
      </c>
      <c r="AQ17">
        <v>55.435484000000002</v>
      </c>
      <c r="AR17">
        <v>0</v>
      </c>
      <c r="AT17">
        <v>55.435484000000002</v>
      </c>
    </row>
    <row r="18" spans="1:46" x14ac:dyDescent="0.35">
      <c r="A18" t="s">
        <v>16</v>
      </c>
      <c r="B18">
        <v>6.7205340528111011</v>
      </c>
      <c r="C18">
        <v>312.22945423854014</v>
      </c>
      <c r="D18">
        <v>1000.0886508836857</v>
      </c>
      <c r="E18">
        <v>31.128040394942033</v>
      </c>
      <c r="F18">
        <v>27.628991894878538</v>
      </c>
      <c r="G18">
        <v>55.711152766464252</v>
      </c>
      <c r="H18">
        <v>82.70892404484519</v>
      </c>
      <c r="I18">
        <v>99.055027274428227</v>
      </c>
      <c r="J18">
        <v>3.8305221496345885</v>
      </c>
      <c r="K18">
        <v>129.13282714488923</v>
      </c>
      <c r="L18">
        <v>291.77325876989647</v>
      </c>
      <c r="M18">
        <v>633.15445321661684</v>
      </c>
      <c r="N18">
        <v>235.75276289023969</v>
      </c>
      <c r="O18">
        <v>4.5831793694333074</v>
      </c>
      <c r="P18">
        <f t="shared" si="0"/>
        <v>2224.6321731082244</v>
      </c>
      <c r="Q18">
        <v>2.0291667071481498</v>
      </c>
      <c r="R18">
        <v>2.82500002533197</v>
      </c>
      <c r="S18">
        <v>14.195979958762001</v>
      </c>
      <c r="T18">
        <v>652.966865321</v>
      </c>
      <c r="U18">
        <v>12.300000190734901</v>
      </c>
      <c r="V18">
        <v>-7.5999999046325701</v>
      </c>
      <c r="W18">
        <v>19.9000000953674</v>
      </c>
      <c r="X18">
        <v>10.150000174840301</v>
      </c>
      <c r="Y18">
        <v>-5.2000000079472901</v>
      </c>
      <c r="Z18">
        <v>10.150000174840301</v>
      </c>
      <c r="AA18">
        <v>-5.7000000079472901</v>
      </c>
      <c r="AB18">
        <v>924</v>
      </c>
      <c r="AC18">
        <v>109</v>
      </c>
      <c r="AD18">
        <v>53</v>
      </c>
      <c r="AE18">
        <v>26.853612240204502</v>
      </c>
      <c r="AF18">
        <v>325</v>
      </c>
      <c r="AG18">
        <v>171</v>
      </c>
      <c r="AH18">
        <v>325</v>
      </c>
      <c r="AI18">
        <v>186</v>
      </c>
      <c r="AJ18">
        <v>15.7068806</v>
      </c>
      <c r="AK18">
        <v>50.7274028</v>
      </c>
      <c r="AL18">
        <v>1554.25</v>
      </c>
      <c r="AM18">
        <v>0</v>
      </c>
      <c r="AN18">
        <v>0</v>
      </c>
      <c r="AO18">
        <v>7.4615105440677995E-2</v>
      </c>
      <c r="AP18">
        <v>3.20512843132019</v>
      </c>
      <c r="AQ18">
        <v>44.925806000000001</v>
      </c>
      <c r="AR18">
        <v>218</v>
      </c>
      <c r="AS18">
        <v>3.3021642461829201</v>
      </c>
      <c r="AT18">
        <v>44.925806000000001</v>
      </c>
    </row>
    <row r="19" spans="1:46" x14ac:dyDescent="0.35">
      <c r="A19" t="s">
        <v>17</v>
      </c>
      <c r="B19">
        <v>5.1571607961952211</v>
      </c>
      <c r="C19">
        <v>340.81071438364745</v>
      </c>
      <c r="D19">
        <v>509.03972571332503</v>
      </c>
      <c r="E19">
        <v>41.180054880456993</v>
      </c>
      <c r="F19">
        <v>50.559583507937589</v>
      </c>
      <c r="G19">
        <v>67.893953626167573</v>
      </c>
      <c r="H19">
        <v>153.70811272438621</v>
      </c>
      <c r="I19">
        <v>46.824575089323055</v>
      </c>
      <c r="J19">
        <v>0.18710402753135125</v>
      </c>
      <c r="K19">
        <v>578.49352182939811</v>
      </c>
      <c r="L19">
        <v>890.02460611120011</v>
      </c>
      <c r="M19">
        <v>2609.2507248827419</v>
      </c>
      <c r="N19">
        <v>293.27082568780423</v>
      </c>
      <c r="O19">
        <v>13.45464220744817</v>
      </c>
      <c r="P19">
        <f t="shared" si="0"/>
        <v>2922.7106269586534</v>
      </c>
      <c r="Q19">
        <v>2.28333340274791</v>
      </c>
      <c r="R19">
        <v>2.7499999838570801</v>
      </c>
      <c r="S19">
        <v>13.819095330041</v>
      </c>
      <c r="T19">
        <v>656.02915049113403</v>
      </c>
      <c r="U19">
        <v>12.5</v>
      </c>
      <c r="V19">
        <v>-7.4000000953674299</v>
      </c>
      <c r="W19">
        <v>19.9000000953674</v>
      </c>
      <c r="X19">
        <v>10.433333555857301</v>
      </c>
      <c r="Y19">
        <v>-4.9833332498868304</v>
      </c>
      <c r="Z19">
        <v>10.433333555857301</v>
      </c>
      <c r="AA19">
        <v>-5.5166665712992398</v>
      </c>
      <c r="AB19">
        <v>900</v>
      </c>
      <c r="AC19">
        <v>108</v>
      </c>
      <c r="AD19">
        <v>51</v>
      </c>
      <c r="AE19">
        <v>27.600232846582902</v>
      </c>
      <c r="AF19">
        <v>320</v>
      </c>
      <c r="AG19">
        <v>165</v>
      </c>
      <c r="AH19">
        <v>320</v>
      </c>
      <c r="AI19">
        <v>179</v>
      </c>
      <c r="AJ19">
        <v>15.715069400000001</v>
      </c>
      <c r="AK19">
        <v>50.732399999999998</v>
      </c>
      <c r="AL19">
        <v>1381.47</v>
      </c>
      <c r="AM19">
        <v>0</v>
      </c>
      <c r="AN19">
        <v>0</v>
      </c>
      <c r="AO19">
        <v>2.0369859098665901</v>
      </c>
      <c r="AP19">
        <v>3.5705511524486702</v>
      </c>
      <c r="AQ19">
        <v>45.394230999999998</v>
      </c>
      <c r="AR19">
        <v>219</v>
      </c>
      <c r="AS19">
        <v>3.3181126672927701</v>
      </c>
      <c r="AT19">
        <v>45.394230999999998</v>
      </c>
    </row>
    <row r="20" spans="1:46" x14ac:dyDescent="0.35">
      <c r="A20" t="s">
        <v>18</v>
      </c>
      <c r="B20">
        <v>16.634407099854407</v>
      </c>
      <c r="C20">
        <v>497.92101526508156</v>
      </c>
      <c r="D20">
        <v>792.84858999913502</v>
      </c>
      <c r="E20">
        <v>34.431017644334879</v>
      </c>
      <c r="F20">
        <v>125.43022818112743</v>
      </c>
      <c r="G20">
        <v>62.932731154779155</v>
      </c>
      <c r="H20">
        <v>136.04885670814758</v>
      </c>
      <c r="I20">
        <v>32.981679005211397</v>
      </c>
      <c r="J20">
        <v>6.6553086108043074</v>
      </c>
      <c r="K20">
        <v>825.86585817298703</v>
      </c>
      <c r="L20">
        <v>1490.7042276521131</v>
      </c>
      <c r="M20">
        <v>1906.6562721574273</v>
      </c>
      <c r="N20">
        <v>257.54797997891467</v>
      </c>
      <c r="O20">
        <v>20.084174366541383</v>
      </c>
      <c r="P20">
        <f t="shared" si="0"/>
        <v>4237.1533426842525</v>
      </c>
      <c r="Q20">
        <v>2.7916666508341801</v>
      </c>
      <c r="R20">
        <v>2.9999999844779599</v>
      </c>
      <c r="S20">
        <v>14.5631067881865</v>
      </c>
      <c r="T20">
        <v>670.80627400564799</v>
      </c>
      <c r="U20">
        <v>13.199999809265099</v>
      </c>
      <c r="V20">
        <v>-7.4000000953674299</v>
      </c>
      <c r="W20">
        <v>20.5999999046326</v>
      </c>
      <c r="X20">
        <v>11.0999999046326</v>
      </c>
      <c r="Y20">
        <v>-4.6166667143503801</v>
      </c>
      <c r="Z20">
        <v>11.0999999046326</v>
      </c>
      <c r="AA20">
        <v>-5.25</v>
      </c>
      <c r="AB20">
        <v>856</v>
      </c>
      <c r="AC20">
        <v>103</v>
      </c>
      <c r="AD20">
        <v>47</v>
      </c>
      <c r="AE20">
        <v>28.983340998488799</v>
      </c>
      <c r="AF20">
        <v>307</v>
      </c>
      <c r="AG20">
        <v>153</v>
      </c>
      <c r="AH20">
        <v>307</v>
      </c>
      <c r="AI20">
        <v>164</v>
      </c>
      <c r="AJ20">
        <v>15.6969417</v>
      </c>
      <c r="AK20">
        <v>50.723066699999997</v>
      </c>
      <c r="AL20">
        <v>1371.26</v>
      </c>
      <c r="AM20">
        <v>0</v>
      </c>
      <c r="AN20">
        <v>0</v>
      </c>
      <c r="AO20">
        <v>0</v>
      </c>
      <c r="AQ20">
        <v>44.493547999999997</v>
      </c>
      <c r="AR20">
        <v>220</v>
      </c>
      <c r="AS20">
        <v>3.2886558456854398</v>
      </c>
      <c r="AT20">
        <v>44.493547999999997</v>
      </c>
    </row>
    <row r="21" spans="1:46" x14ac:dyDescent="0.35">
      <c r="A21" t="s">
        <v>19</v>
      </c>
      <c r="B21">
        <v>10.531158254260546</v>
      </c>
      <c r="C21">
        <v>125.93377211627816</v>
      </c>
      <c r="D21">
        <v>336.08549922497173</v>
      </c>
      <c r="E21">
        <v>17.518426484523101</v>
      </c>
      <c r="F21">
        <v>37.662931902087557</v>
      </c>
      <c r="G21">
        <v>1356.8399661372664</v>
      </c>
      <c r="H21">
        <v>79.619503853734088</v>
      </c>
      <c r="I21">
        <v>16.093383222009841</v>
      </c>
      <c r="J21">
        <v>3.2456531676826073</v>
      </c>
      <c r="K21">
        <v>379.83054878678865</v>
      </c>
      <c r="L21">
        <v>338.75166121263203</v>
      </c>
      <c r="M21">
        <v>696.65773485504985</v>
      </c>
      <c r="N21">
        <v>162.23881661254939</v>
      </c>
      <c r="O21">
        <v>11.069479500701044</v>
      </c>
      <c r="P21">
        <f t="shared" si="0"/>
        <v>1518.5808343382184</v>
      </c>
      <c r="Q21">
        <v>3.8500000269462702</v>
      </c>
      <c r="R21">
        <v>3.1166666013499098</v>
      </c>
      <c r="S21">
        <v>14.7012573551381</v>
      </c>
      <c r="T21">
        <v>684.563565291234</v>
      </c>
      <c r="U21">
        <v>14.300000190734901</v>
      </c>
      <c r="V21">
        <v>-6.9000000953674299</v>
      </c>
      <c r="W21">
        <v>21.200000286102298</v>
      </c>
      <c r="X21">
        <v>12.3000000317891</v>
      </c>
      <c r="Y21">
        <v>-3.64999998360872</v>
      </c>
      <c r="Z21">
        <v>12.3000000317891</v>
      </c>
      <c r="AA21">
        <v>-4.4166666269302404</v>
      </c>
      <c r="AB21">
        <v>763</v>
      </c>
      <c r="AC21">
        <v>96</v>
      </c>
      <c r="AD21">
        <v>40</v>
      </c>
      <c r="AE21">
        <v>31.2163045090658</v>
      </c>
      <c r="AF21">
        <v>281</v>
      </c>
      <c r="AG21">
        <v>132</v>
      </c>
      <c r="AH21">
        <v>281</v>
      </c>
      <c r="AI21">
        <v>140</v>
      </c>
      <c r="AJ21">
        <v>15.5527</v>
      </c>
      <c r="AK21">
        <v>50.763697200000003</v>
      </c>
      <c r="AL21">
        <v>1034.1199999999999</v>
      </c>
      <c r="AM21">
        <v>1</v>
      </c>
      <c r="AN21">
        <v>0.5</v>
      </c>
      <c r="AO21">
        <v>0</v>
      </c>
      <c r="AQ21">
        <v>51.270701000000003</v>
      </c>
      <c r="AR21">
        <v>200</v>
      </c>
      <c r="AS21">
        <v>3.0974360358715098</v>
      </c>
      <c r="AT21">
        <v>51.270701000000003</v>
      </c>
    </row>
    <row r="22" spans="1:46" x14ac:dyDescent="0.35">
      <c r="A22" t="s">
        <v>20</v>
      </c>
      <c r="B22">
        <v>15.466349843542687</v>
      </c>
      <c r="C22">
        <v>186.29998318705628</v>
      </c>
      <c r="D22">
        <v>569.60248080392239</v>
      </c>
      <c r="E22">
        <v>49.133766175250464</v>
      </c>
      <c r="F22">
        <v>31.455763108397292</v>
      </c>
      <c r="G22">
        <v>11.643003261182749</v>
      </c>
      <c r="H22">
        <v>178.51608644498944</v>
      </c>
      <c r="I22">
        <v>43.561929516028755</v>
      </c>
      <c r="J22">
        <v>1.4293783692509234</v>
      </c>
      <c r="K22">
        <v>1318.6540065205684</v>
      </c>
      <c r="L22">
        <v>2056.9224516977952</v>
      </c>
      <c r="M22">
        <v>921.96784329202956</v>
      </c>
      <c r="N22">
        <v>254.37224938791744</v>
      </c>
      <c r="O22">
        <v>6.9909413758919703</v>
      </c>
      <c r="P22">
        <f t="shared" si="0"/>
        <v>4712.4053864306115</v>
      </c>
      <c r="Q22">
        <v>2.9083333276212202</v>
      </c>
      <c r="R22">
        <v>2.6166666323940002</v>
      </c>
      <c r="S22">
        <v>13.083332850039</v>
      </c>
      <c r="T22">
        <v>663.15647796209498</v>
      </c>
      <c r="U22">
        <v>13.1000003814697</v>
      </c>
      <c r="V22">
        <v>-6.9000000953674299</v>
      </c>
      <c r="W22">
        <v>20.000000476837201</v>
      </c>
      <c r="X22">
        <v>11.1666666666667</v>
      </c>
      <c r="Y22">
        <v>-4.3333333730697596</v>
      </c>
      <c r="Z22">
        <v>11.1666666666667</v>
      </c>
      <c r="AA22">
        <v>-4.9666666587193804</v>
      </c>
      <c r="AB22">
        <v>844</v>
      </c>
      <c r="AC22">
        <v>103</v>
      </c>
      <c r="AD22">
        <v>47</v>
      </c>
      <c r="AE22">
        <v>28.917783089318</v>
      </c>
      <c r="AF22">
        <v>304</v>
      </c>
      <c r="AG22">
        <v>151</v>
      </c>
      <c r="AH22">
        <v>304</v>
      </c>
      <c r="AI22">
        <v>163</v>
      </c>
      <c r="AJ22">
        <v>15.6771444</v>
      </c>
      <c r="AK22">
        <v>50.704861100000002</v>
      </c>
      <c r="AL22">
        <v>1344.23</v>
      </c>
      <c r="AM22">
        <v>1</v>
      </c>
      <c r="AN22">
        <v>3.6666669999999999</v>
      </c>
      <c r="AO22">
        <v>3</v>
      </c>
      <c r="AP22">
        <v>3.20512843132019</v>
      </c>
      <c r="AQ22">
        <v>42.175159000000001</v>
      </c>
      <c r="AR22">
        <v>217</v>
      </c>
      <c r="AS22">
        <v>3.3156091991108099</v>
      </c>
      <c r="AT22">
        <v>42.175159000000001</v>
      </c>
    </row>
    <row r="23" spans="1:46" x14ac:dyDescent="0.35">
      <c r="A23" t="s">
        <v>21</v>
      </c>
      <c r="B23">
        <v>16.009072483273201</v>
      </c>
      <c r="C23">
        <v>219.30494290717834</v>
      </c>
      <c r="D23">
        <v>625.16834448384384</v>
      </c>
      <c r="E23">
        <v>28.797447184459116</v>
      </c>
      <c r="F23">
        <v>41.520652841246658</v>
      </c>
      <c r="G23">
        <v>43.90303476291686</v>
      </c>
      <c r="H23">
        <v>77.084553217652811</v>
      </c>
      <c r="I23">
        <v>48.45371458463115</v>
      </c>
      <c r="J23">
        <v>5.9740648665165503</v>
      </c>
      <c r="K23">
        <v>1239.460283162671</v>
      </c>
      <c r="L23">
        <v>632.52842632485215</v>
      </c>
      <c r="M23">
        <v>6794.8159284575822</v>
      </c>
      <c r="N23">
        <v>207.47001218253703</v>
      </c>
      <c r="O23">
        <v>11.731049393895848</v>
      </c>
      <c r="P23">
        <f t="shared" si="0"/>
        <v>3153.5025636327582</v>
      </c>
      <c r="Q23">
        <v>3.3500000039736402</v>
      </c>
      <c r="R23">
        <v>2.99999998013178</v>
      </c>
      <c r="S23">
        <v>14.2857145154828</v>
      </c>
      <c r="T23">
        <v>681.03863962453204</v>
      </c>
      <c r="U23">
        <v>13.8999996185303</v>
      </c>
      <c r="V23">
        <v>-7.0999999046325701</v>
      </c>
      <c r="W23">
        <v>20.999999523162799</v>
      </c>
      <c r="X23">
        <v>11.749999841054301</v>
      </c>
      <c r="Y23">
        <v>-4.1499999761581403</v>
      </c>
      <c r="Z23">
        <v>11.749999841054301</v>
      </c>
      <c r="AA23">
        <v>-4.8833332856496199</v>
      </c>
      <c r="AB23">
        <v>801</v>
      </c>
      <c r="AC23">
        <v>100</v>
      </c>
      <c r="AD23">
        <v>43</v>
      </c>
      <c r="AE23">
        <v>30.711459302801</v>
      </c>
      <c r="AF23">
        <v>293</v>
      </c>
      <c r="AG23">
        <v>139</v>
      </c>
      <c r="AH23">
        <v>293</v>
      </c>
      <c r="AI23">
        <v>150</v>
      </c>
      <c r="AJ23">
        <v>15.699147200000001</v>
      </c>
      <c r="AK23">
        <v>50.710324999999997</v>
      </c>
      <c r="AL23">
        <v>1142.33</v>
      </c>
      <c r="AM23">
        <v>7</v>
      </c>
      <c r="AN23">
        <v>7</v>
      </c>
      <c r="AO23">
        <v>3</v>
      </c>
      <c r="AP23">
        <v>3.20512843132019</v>
      </c>
      <c r="AQ23">
        <v>43.256579000000002</v>
      </c>
      <c r="AR23">
        <v>222</v>
      </c>
      <c r="AS23">
        <v>3.32524837029947</v>
      </c>
      <c r="AT23">
        <v>43.256579000000002</v>
      </c>
    </row>
    <row r="24" spans="1:46" x14ac:dyDescent="0.35">
      <c r="A24" t="s">
        <v>22</v>
      </c>
      <c r="B24">
        <v>4.5175976612996163</v>
      </c>
      <c r="C24">
        <v>82.198980015255728</v>
      </c>
      <c r="D24">
        <v>115.57207358954007</v>
      </c>
      <c r="E24">
        <v>7.0782180232806002</v>
      </c>
      <c r="F24">
        <v>17.642696042310384</v>
      </c>
      <c r="G24">
        <v>22.082718703113983</v>
      </c>
      <c r="H24">
        <v>16.978262903764715</v>
      </c>
      <c r="I24">
        <v>3.692983316494217</v>
      </c>
      <c r="J24">
        <v>0</v>
      </c>
      <c r="K24">
        <v>590.72005928754083</v>
      </c>
      <c r="L24">
        <v>329.54833464398632</v>
      </c>
      <c r="M24">
        <v>1155.6860185135213</v>
      </c>
      <c r="N24">
        <v>46.732106644574785</v>
      </c>
      <c r="O24">
        <v>8.9799525020634832</v>
      </c>
      <c r="P24">
        <f t="shared" si="0"/>
        <v>1223.6612646301107</v>
      </c>
      <c r="Q24">
        <v>4.1375000228484504</v>
      </c>
      <c r="R24">
        <v>3.0249999662240299</v>
      </c>
      <c r="S24">
        <v>14.1355141128352</v>
      </c>
      <c r="T24">
        <v>694.73384341200301</v>
      </c>
      <c r="U24">
        <v>14.699999809265099</v>
      </c>
      <c r="V24">
        <v>-6.6999998092651403</v>
      </c>
      <c r="W24">
        <v>21.399999618530298</v>
      </c>
      <c r="X24">
        <v>12.7166666984558</v>
      </c>
      <c r="Y24">
        <v>-3.4333333174387599</v>
      </c>
      <c r="Z24">
        <v>12.7166666984558</v>
      </c>
      <c r="AA24">
        <v>-4.2499999602635699</v>
      </c>
      <c r="AB24">
        <v>722</v>
      </c>
      <c r="AC24">
        <v>94</v>
      </c>
      <c r="AD24">
        <v>37</v>
      </c>
      <c r="AE24">
        <v>33.857311524214197</v>
      </c>
      <c r="AF24">
        <v>273</v>
      </c>
      <c r="AG24">
        <v>120</v>
      </c>
      <c r="AH24">
        <v>273</v>
      </c>
      <c r="AI24">
        <v>129</v>
      </c>
      <c r="AJ24">
        <v>15.709127799999999</v>
      </c>
      <c r="AK24">
        <v>50.6949361</v>
      </c>
      <c r="AL24">
        <v>1085.05</v>
      </c>
      <c r="AM24">
        <v>54</v>
      </c>
      <c r="AN24">
        <v>40.5</v>
      </c>
      <c r="AO24">
        <v>2</v>
      </c>
      <c r="AP24">
        <v>3.20512843132019</v>
      </c>
      <c r="AQ24">
        <v>40.530743999999999</v>
      </c>
      <c r="AR24">
        <v>210</v>
      </c>
      <c r="AS24">
        <v>3.4450549659274898</v>
      </c>
      <c r="AT24">
        <v>40.530743999999999</v>
      </c>
    </row>
    <row r="25" spans="1:46" x14ac:dyDescent="0.35">
      <c r="A25" t="s">
        <v>23</v>
      </c>
      <c r="B25">
        <v>125.79404587181786</v>
      </c>
      <c r="C25">
        <v>365.03767575000614</v>
      </c>
      <c r="D25">
        <v>640.69842205685711</v>
      </c>
      <c r="E25">
        <v>61.088745117062501</v>
      </c>
      <c r="F25">
        <v>94.296551285673033</v>
      </c>
      <c r="G25">
        <v>57.811005278083258</v>
      </c>
      <c r="H25">
        <v>291.10703909090898</v>
      </c>
      <c r="I25">
        <v>52.550123020680878</v>
      </c>
      <c r="J25">
        <v>8.2688603668527367</v>
      </c>
      <c r="K25">
        <v>837.66534667649341</v>
      </c>
      <c r="L25">
        <v>590.95909747030316</v>
      </c>
      <c r="M25">
        <v>3160.5715224728942</v>
      </c>
      <c r="N25">
        <v>250.27917714401431</v>
      </c>
      <c r="O25">
        <v>10.508747232341703</v>
      </c>
      <c r="P25">
        <f t="shared" si="0"/>
        <v>3328.2538310830118</v>
      </c>
      <c r="Q25">
        <v>4.8374999960263603</v>
      </c>
      <c r="R25">
        <v>3.6750001112619999</v>
      </c>
      <c r="S25">
        <v>16.628959492432401</v>
      </c>
      <c r="T25">
        <v>698.21891629987704</v>
      </c>
      <c r="U25">
        <v>15.6000003814697</v>
      </c>
      <c r="V25">
        <v>-6.5</v>
      </c>
      <c r="W25">
        <v>22.100000381469702</v>
      </c>
      <c r="X25">
        <v>13.4499999682109</v>
      </c>
      <c r="Y25">
        <v>-2.6999999880790702</v>
      </c>
      <c r="Z25">
        <v>13.4499999682109</v>
      </c>
      <c r="AA25">
        <v>-3.5833332935968998</v>
      </c>
      <c r="AB25">
        <v>680</v>
      </c>
      <c r="AC25">
        <v>90</v>
      </c>
      <c r="AD25">
        <v>34</v>
      </c>
      <c r="AE25">
        <v>35.1622047988674</v>
      </c>
      <c r="AF25">
        <v>260</v>
      </c>
      <c r="AG25">
        <v>110</v>
      </c>
      <c r="AH25">
        <v>260</v>
      </c>
      <c r="AI25">
        <v>117</v>
      </c>
      <c r="AJ25">
        <v>15.631633300000001</v>
      </c>
      <c r="AK25">
        <v>50.675522200000003</v>
      </c>
      <c r="AL25">
        <v>759.17</v>
      </c>
      <c r="AM25">
        <v>75</v>
      </c>
      <c r="AN25">
        <v>69</v>
      </c>
      <c r="AO25">
        <v>3</v>
      </c>
      <c r="AP25">
        <v>3.20512843132019</v>
      </c>
      <c r="AQ25">
        <v>36.681671999999999</v>
      </c>
      <c r="AR25">
        <v>181</v>
      </c>
      <c r="AS25">
        <v>3.2974455093152</v>
      </c>
      <c r="AT25">
        <v>36.681671999999999</v>
      </c>
    </row>
    <row r="26" spans="1:46" x14ac:dyDescent="0.35">
      <c r="A26" t="s">
        <v>24</v>
      </c>
      <c r="B26">
        <v>23.685795431963513</v>
      </c>
      <c r="C26">
        <v>217.96106199122909</v>
      </c>
      <c r="D26">
        <v>584.63430524642581</v>
      </c>
      <c r="E26">
        <v>35.70291647996364</v>
      </c>
      <c r="F26">
        <v>54.624962936506194</v>
      </c>
      <c r="G26">
        <v>65.639546806823503</v>
      </c>
      <c r="H26">
        <v>66.358888957681145</v>
      </c>
      <c r="I26">
        <v>62.628733837980043</v>
      </c>
      <c r="J26">
        <v>2.5795251928937191</v>
      </c>
      <c r="K26">
        <v>674.37320314425938</v>
      </c>
      <c r="L26">
        <v>450.93870808555727</v>
      </c>
      <c r="M26">
        <v>4105.1399063103827</v>
      </c>
      <c r="N26">
        <v>152.37090600207625</v>
      </c>
      <c r="O26">
        <v>13.034640845730094</v>
      </c>
      <c r="P26">
        <f t="shared" si="0"/>
        <v>2338.893648152266</v>
      </c>
      <c r="Q26">
        <v>4.1708333777884601</v>
      </c>
      <c r="R26">
        <v>2.85833339641492</v>
      </c>
      <c r="S26">
        <v>13.6111111024385</v>
      </c>
      <c r="T26">
        <v>687.79112119041099</v>
      </c>
      <c r="U26">
        <v>14.6000003814697</v>
      </c>
      <c r="V26">
        <v>-6.4000000953674299</v>
      </c>
      <c r="W26">
        <v>21.000000476837201</v>
      </c>
      <c r="X26">
        <v>12.7166666984558</v>
      </c>
      <c r="Y26">
        <v>-3.2833332767089201</v>
      </c>
      <c r="Z26">
        <v>12.7166666984558</v>
      </c>
      <c r="AA26">
        <v>-4.0333332618077602</v>
      </c>
      <c r="AB26">
        <v>721</v>
      </c>
      <c r="AC26">
        <v>95</v>
      </c>
      <c r="AD26">
        <v>37</v>
      </c>
      <c r="AE26">
        <v>34.357700105556802</v>
      </c>
      <c r="AF26">
        <v>275</v>
      </c>
      <c r="AG26">
        <v>119</v>
      </c>
      <c r="AH26">
        <v>275</v>
      </c>
      <c r="AI26">
        <v>130</v>
      </c>
      <c r="AJ26">
        <v>15.766119399999999</v>
      </c>
      <c r="AK26">
        <v>50.677433299999997</v>
      </c>
      <c r="AL26">
        <v>980.45</v>
      </c>
      <c r="AM26">
        <v>75</v>
      </c>
      <c r="AN26">
        <v>75</v>
      </c>
      <c r="AO26">
        <v>3</v>
      </c>
      <c r="AP26">
        <v>3.9316236972808798</v>
      </c>
      <c r="AQ26">
        <v>45.421568999999998</v>
      </c>
      <c r="AR26">
        <v>198</v>
      </c>
      <c r="AS26">
        <v>3.6016143596533601</v>
      </c>
      <c r="AT26">
        <v>45.421568999999998</v>
      </c>
    </row>
    <row r="27" spans="1:46" x14ac:dyDescent="0.35">
      <c r="A27" t="s">
        <v>25</v>
      </c>
      <c r="B27">
        <v>7.89144073484497</v>
      </c>
      <c r="C27">
        <v>424.45096464993753</v>
      </c>
      <c r="D27">
        <v>917.64893952625459</v>
      </c>
      <c r="E27">
        <v>44.00776431407651</v>
      </c>
      <c r="F27">
        <v>65.238242641171979</v>
      </c>
      <c r="G27">
        <v>133.2409758953321</v>
      </c>
      <c r="H27">
        <v>138.13209224965149</v>
      </c>
      <c r="I27">
        <v>91.344913339059204</v>
      </c>
      <c r="J27">
        <v>4.8770727244675349</v>
      </c>
      <c r="K27">
        <v>542.9401369657237</v>
      </c>
      <c r="L27">
        <v>493.02204812456739</v>
      </c>
      <c r="M27">
        <v>764.53895806941455</v>
      </c>
      <c r="N27">
        <v>249.17603222062417</v>
      </c>
      <c r="O27">
        <v>20.031821158171372</v>
      </c>
      <c r="P27">
        <f t="shared" si="0"/>
        <v>2998.7614686485508</v>
      </c>
      <c r="Q27">
        <v>3.4749999732400001</v>
      </c>
      <c r="R27">
        <v>2.6999998906006399</v>
      </c>
      <c r="S27">
        <v>13.432835340354201</v>
      </c>
      <c r="T27">
        <v>663.60413884837203</v>
      </c>
      <c r="U27">
        <v>13.699999809265099</v>
      </c>
      <c r="V27">
        <v>-6.4000000953674299</v>
      </c>
      <c r="W27">
        <v>20.0999999046326</v>
      </c>
      <c r="X27">
        <v>11.733333269755001</v>
      </c>
      <c r="Y27">
        <v>-3.7166666984558101</v>
      </c>
      <c r="Z27">
        <v>11.733333269755001</v>
      </c>
      <c r="AA27">
        <v>-4.3500000238418597</v>
      </c>
      <c r="AB27">
        <v>785</v>
      </c>
      <c r="AC27">
        <v>99</v>
      </c>
      <c r="AD27">
        <v>43</v>
      </c>
      <c r="AE27">
        <v>31.165310807433901</v>
      </c>
      <c r="AF27">
        <v>291</v>
      </c>
      <c r="AG27">
        <v>136</v>
      </c>
      <c r="AH27">
        <v>291</v>
      </c>
      <c r="AI27">
        <v>149</v>
      </c>
      <c r="AJ27">
        <v>15.751094399999999</v>
      </c>
      <c r="AK27">
        <v>50.660572199999997</v>
      </c>
      <c r="AL27">
        <v>1191.0899999999999</v>
      </c>
      <c r="AM27">
        <v>22</v>
      </c>
      <c r="AN27">
        <v>22</v>
      </c>
      <c r="AO27">
        <v>4</v>
      </c>
      <c r="AP27">
        <v>3.9316236972808798</v>
      </c>
      <c r="AQ27">
        <v>41.343136999999999</v>
      </c>
      <c r="AR27">
        <v>191</v>
      </c>
      <c r="AS27">
        <v>3.6593278041060699</v>
      </c>
      <c r="AT27">
        <v>41.343136999999999</v>
      </c>
    </row>
    <row r="28" spans="1:46" x14ac:dyDescent="0.35">
      <c r="A28" t="s">
        <v>26</v>
      </c>
      <c r="B28">
        <v>8.2700488896769446</v>
      </c>
      <c r="C28">
        <v>381.54184774147211</v>
      </c>
      <c r="D28">
        <v>1102.7632466874102</v>
      </c>
      <c r="E28">
        <v>100.4431784048144</v>
      </c>
      <c r="F28">
        <v>45.350547080522865</v>
      </c>
      <c r="G28">
        <v>36.859419852858579</v>
      </c>
      <c r="H28">
        <v>261.91423557376572</v>
      </c>
      <c r="I28">
        <v>118.87219666299794</v>
      </c>
      <c r="J28">
        <v>2.2721867737167187</v>
      </c>
      <c r="K28">
        <v>888.19505283075159</v>
      </c>
      <c r="L28">
        <v>316.89687453272586</v>
      </c>
      <c r="M28">
        <v>1603.7795490841479</v>
      </c>
      <c r="N28">
        <v>320.81347063568586</v>
      </c>
      <c r="O28">
        <v>12.279988671945343</v>
      </c>
      <c r="P28">
        <f t="shared" si="0"/>
        <v>3559.6128744854855</v>
      </c>
      <c r="Q28">
        <v>4.6625000424683103</v>
      </c>
      <c r="R28">
        <v>4.3583333268761599</v>
      </c>
      <c r="S28">
        <v>19.456845126431599</v>
      </c>
      <c r="T28">
        <v>681.85284230723403</v>
      </c>
      <c r="U28">
        <v>15.300000190734901</v>
      </c>
      <c r="V28">
        <v>-7.0999999046325701</v>
      </c>
      <c r="W28">
        <v>22.4000000953674</v>
      </c>
      <c r="X28">
        <v>13.066666762034099</v>
      </c>
      <c r="Y28">
        <v>-2.6666666517655102</v>
      </c>
      <c r="Z28">
        <v>13.066666762034099</v>
      </c>
      <c r="AA28">
        <v>-3.5666665881872199</v>
      </c>
      <c r="AB28">
        <v>710</v>
      </c>
      <c r="AC28">
        <v>94</v>
      </c>
      <c r="AD28">
        <v>36</v>
      </c>
      <c r="AE28">
        <v>35.1277676611641</v>
      </c>
      <c r="AF28">
        <v>273</v>
      </c>
      <c r="AG28">
        <v>115</v>
      </c>
      <c r="AH28">
        <v>273</v>
      </c>
      <c r="AI28">
        <v>126</v>
      </c>
      <c r="AJ28">
        <v>15.8532528</v>
      </c>
      <c r="AK28">
        <v>50.660152799999999</v>
      </c>
      <c r="AL28">
        <v>990.21</v>
      </c>
      <c r="AM28">
        <v>64</v>
      </c>
      <c r="AN28">
        <v>85.5</v>
      </c>
      <c r="AO28">
        <v>3</v>
      </c>
      <c r="AP28">
        <v>3.9316236972808798</v>
      </c>
      <c r="AQ28">
        <v>48.338608000000001</v>
      </c>
      <c r="AR28">
        <v>174</v>
      </c>
      <c r="AS28">
        <v>3.8365751011618201</v>
      </c>
      <c r="AT28">
        <v>48.338608000000001</v>
      </c>
    </row>
    <row r="29" spans="1:46" x14ac:dyDescent="0.35">
      <c r="A29" t="s">
        <v>27</v>
      </c>
      <c r="B29">
        <v>6.5901897997411814</v>
      </c>
      <c r="C29">
        <v>175.03553576532508</v>
      </c>
      <c r="D29">
        <v>533.56211246770101</v>
      </c>
      <c r="E29">
        <v>26.026006415837891</v>
      </c>
      <c r="F29">
        <v>32.584466803731786</v>
      </c>
      <c r="G29">
        <v>1.6666901420481799</v>
      </c>
      <c r="H29">
        <v>74.018456520345907</v>
      </c>
      <c r="I29">
        <v>72.886174386813479</v>
      </c>
      <c r="J29">
        <v>0.90886400666780687</v>
      </c>
      <c r="K29">
        <v>213.56563599118033</v>
      </c>
      <c r="L29">
        <v>256.66098934036557</v>
      </c>
      <c r="M29">
        <v>419.3186412856121</v>
      </c>
      <c r="N29">
        <v>208.70302161200058</v>
      </c>
      <c r="O29">
        <v>5.481472661569212</v>
      </c>
      <c r="P29">
        <f t="shared" si="0"/>
        <v>1606.0229257712799</v>
      </c>
      <c r="Q29">
        <v>2.70833332122614</v>
      </c>
      <c r="R29">
        <v>2.88333348495265</v>
      </c>
      <c r="S29">
        <v>14.3449424389604</v>
      </c>
      <c r="T29">
        <v>655.26134219327503</v>
      </c>
      <c r="U29">
        <v>12.800000190734901</v>
      </c>
      <c r="V29">
        <v>-7.3000001907348597</v>
      </c>
      <c r="W29">
        <v>20.100000381469702</v>
      </c>
      <c r="X29">
        <v>10.8499999841054</v>
      </c>
      <c r="Y29">
        <v>-4.5333334207534799</v>
      </c>
      <c r="Z29">
        <v>10.8499999841054</v>
      </c>
      <c r="AA29">
        <v>-5.0833333730697596</v>
      </c>
      <c r="AB29">
        <v>857</v>
      </c>
      <c r="AC29">
        <v>103</v>
      </c>
      <c r="AD29">
        <v>49</v>
      </c>
      <c r="AE29">
        <v>27.488713201085599</v>
      </c>
      <c r="AF29">
        <v>305</v>
      </c>
      <c r="AG29">
        <v>158</v>
      </c>
      <c r="AH29">
        <v>305</v>
      </c>
      <c r="AI29">
        <v>171</v>
      </c>
      <c r="AJ29">
        <v>15.568288900000001</v>
      </c>
      <c r="AK29">
        <v>50.7766333</v>
      </c>
      <c r="AL29">
        <v>1496.18</v>
      </c>
      <c r="AM29">
        <v>0</v>
      </c>
      <c r="AN29">
        <v>0</v>
      </c>
      <c r="AO29">
        <v>1.11341811077149</v>
      </c>
      <c r="AP29">
        <v>2.3076922893524201</v>
      </c>
      <c r="AQ29">
        <v>52.251612999999999</v>
      </c>
      <c r="AR29">
        <v>203</v>
      </c>
      <c r="AS29">
        <v>3.1489201825240598</v>
      </c>
      <c r="AT29">
        <v>52.251612999999999</v>
      </c>
    </row>
    <row r="30" spans="1:46" x14ac:dyDescent="0.35">
      <c r="A30" t="s">
        <v>28</v>
      </c>
      <c r="B30">
        <v>43.149853791770113</v>
      </c>
      <c r="C30">
        <v>260.0388258852156</v>
      </c>
      <c r="D30">
        <v>481.12776484592433</v>
      </c>
      <c r="E30">
        <v>19.189270384416908</v>
      </c>
      <c r="F30">
        <v>55.338978095985368</v>
      </c>
      <c r="G30">
        <v>219.87076899625734</v>
      </c>
      <c r="H30">
        <v>112.07430395922979</v>
      </c>
      <c r="I30">
        <v>27.237681315332264</v>
      </c>
      <c r="J30">
        <v>3.1685556866083013</v>
      </c>
      <c r="K30">
        <v>410.49623926709666</v>
      </c>
      <c r="L30">
        <v>1127.0735315142542</v>
      </c>
      <c r="M30">
        <v>1322.0718243354638</v>
      </c>
      <c r="N30">
        <v>251.90142489617571</v>
      </c>
      <c r="O30">
        <v>10.129537872959279</v>
      </c>
      <c r="P30">
        <f t="shared" si="0"/>
        <v>2800.9259675149688</v>
      </c>
      <c r="Q30">
        <v>2.0291667071481498</v>
      </c>
      <c r="R30">
        <v>2.82500002533197</v>
      </c>
      <c r="S30">
        <v>14.195979958762001</v>
      </c>
      <c r="T30">
        <v>652.966865321</v>
      </c>
      <c r="U30">
        <v>12.300000190734901</v>
      </c>
      <c r="V30">
        <v>-7.5999999046325701</v>
      </c>
      <c r="W30">
        <v>19.9000000953674</v>
      </c>
      <c r="X30">
        <v>10.150000174840301</v>
      </c>
      <c r="Y30">
        <v>-5.2000000079472901</v>
      </c>
      <c r="Z30">
        <v>10.150000174840301</v>
      </c>
      <c r="AA30">
        <v>-5.7000000079472901</v>
      </c>
      <c r="AB30">
        <v>924</v>
      </c>
      <c r="AC30">
        <v>109</v>
      </c>
      <c r="AD30">
        <v>53</v>
      </c>
      <c r="AE30">
        <v>26.853612240204502</v>
      </c>
      <c r="AF30">
        <v>325</v>
      </c>
      <c r="AG30">
        <v>171</v>
      </c>
      <c r="AH30">
        <v>325</v>
      </c>
      <c r="AI30">
        <v>186</v>
      </c>
      <c r="AJ30">
        <v>15.7047889</v>
      </c>
      <c r="AK30">
        <v>50.731166700000003</v>
      </c>
      <c r="AL30">
        <v>1457.58</v>
      </c>
      <c r="AM30">
        <v>0</v>
      </c>
      <c r="AN30">
        <v>0</v>
      </c>
      <c r="AO30">
        <v>0.65537543204625703</v>
      </c>
      <c r="AP30">
        <v>3.20512843132019</v>
      </c>
      <c r="AQ30">
        <v>44.585760999999998</v>
      </c>
      <c r="AR30">
        <v>213</v>
      </c>
      <c r="AS30">
        <v>3.2821717161527801</v>
      </c>
      <c r="AT30">
        <v>44.585760999999998</v>
      </c>
    </row>
    <row r="31" spans="1:46" x14ac:dyDescent="0.35">
      <c r="A31" t="s">
        <v>29</v>
      </c>
      <c r="B31">
        <v>124.2468330733771</v>
      </c>
      <c r="C31">
        <v>282.20663130898026</v>
      </c>
      <c r="D31">
        <v>685.96453784526841</v>
      </c>
      <c r="E31">
        <v>61.420337075804518</v>
      </c>
      <c r="F31">
        <v>33.585525665014963</v>
      </c>
      <c r="G31">
        <v>24.221139245150201</v>
      </c>
      <c r="H31">
        <v>264.13265120096685</v>
      </c>
      <c r="I31">
        <v>54.63949313107635</v>
      </c>
      <c r="J31">
        <v>0.81032411388072934</v>
      </c>
      <c r="K31">
        <v>373.22626537165661</v>
      </c>
      <c r="L31">
        <v>696.76910953589243</v>
      </c>
      <c r="M31">
        <v>727.48860929331533</v>
      </c>
      <c r="N31">
        <v>193.70915307520474</v>
      </c>
      <c r="O31">
        <v>13.623479758097853</v>
      </c>
      <c r="P31">
        <f t="shared" si="0"/>
        <v>2784.3343411552205</v>
      </c>
      <c r="Q31">
        <v>2.8916667060305699</v>
      </c>
      <c r="R31">
        <v>2.6000000250836202</v>
      </c>
      <c r="S31">
        <v>13.1313131315032</v>
      </c>
      <c r="T31">
        <v>654.87970514720996</v>
      </c>
      <c r="U31">
        <v>13</v>
      </c>
      <c r="V31">
        <v>-6.8000001907348597</v>
      </c>
      <c r="W31">
        <v>19.800000190734899</v>
      </c>
      <c r="X31">
        <v>11.0500000317891</v>
      </c>
      <c r="Y31">
        <v>-4.2999999920527099</v>
      </c>
      <c r="Z31">
        <v>11.0500000317891</v>
      </c>
      <c r="AA31">
        <v>-4.8333333333333304</v>
      </c>
      <c r="AB31">
        <v>851</v>
      </c>
      <c r="AC31">
        <v>102</v>
      </c>
      <c r="AD31">
        <v>48</v>
      </c>
      <c r="AE31">
        <v>27.558911048509199</v>
      </c>
      <c r="AF31">
        <v>302</v>
      </c>
      <c r="AG31">
        <v>155</v>
      </c>
      <c r="AH31">
        <v>302</v>
      </c>
      <c r="AI31">
        <v>166</v>
      </c>
      <c r="AJ31">
        <v>15.5400528</v>
      </c>
      <c r="AK31">
        <v>50.755408299999999</v>
      </c>
      <c r="AL31">
        <v>1413.94</v>
      </c>
      <c r="AM31">
        <v>0</v>
      </c>
      <c r="AN31">
        <v>0.33333299999999999</v>
      </c>
      <c r="AO31">
        <v>2</v>
      </c>
      <c r="AP31">
        <v>3.20512843132019</v>
      </c>
      <c r="AQ31">
        <v>50.456592000000001</v>
      </c>
      <c r="AR31">
        <v>198</v>
      </c>
      <c r="AS31">
        <v>3.0790815546055001</v>
      </c>
      <c r="AT31">
        <v>50.456592000000001</v>
      </c>
    </row>
    <row r="32" spans="1:46" x14ac:dyDescent="0.35">
      <c r="A32" t="s">
        <v>30</v>
      </c>
      <c r="B32">
        <v>3.0042009232933822</v>
      </c>
      <c r="C32">
        <v>160.19653907979111</v>
      </c>
      <c r="D32">
        <v>567.94702389432803</v>
      </c>
      <c r="E32">
        <v>48.624834062779705</v>
      </c>
      <c r="F32">
        <v>23.117609338452752</v>
      </c>
      <c r="G32">
        <v>625.85867505127646</v>
      </c>
      <c r="H32">
        <v>147.52056411588029</v>
      </c>
      <c r="I32">
        <v>53.725766791498586</v>
      </c>
      <c r="J32">
        <v>6.692217306244987</v>
      </c>
      <c r="K32">
        <v>219.08758840962946</v>
      </c>
      <c r="L32">
        <v>472.58904467942716</v>
      </c>
      <c r="M32">
        <v>581.57282600962617</v>
      </c>
      <c r="N32">
        <v>322.76893293275839</v>
      </c>
      <c r="O32">
        <v>14.913294831731127</v>
      </c>
      <c r="P32">
        <f t="shared" si="0"/>
        <v>2040.1876163658148</v>
      </c>
      <c r="Q32">
        <v>2.3999999919906299</v>
      </c>
      <c r="R32">
        <v>2.69999999987582</v>
      </c>
      <c r="S32">
        <v>13.5678388052263</v>
      </c>
      <c r="T32">
        <v>656.15962550519896</v>
      </c>
      <c r="U32">
        <v>12.6000003814697</v>
      </c>
      <c r="V32">
        <v>-7.3000001907348597</v>
      </c>
      <c r="W32">
        <v>19.900000572204601</v>
      </c>
      <c r="X32">
        <v>10.5666666825612</v>
      </c>
      <c r="Y32">
        <v>-4.86666667461395</v>
      </c>
      <c r="Z32">
        <v>10.5666666825612</v>
      </c>
      <c r="AA32">
        <v>-5.4000000158945696</v>
      </c>
      <c r="AB32">
        <v>897</v>
      </c>
      <c r="AC32">
        <v>107</v>
      </c>
      <c r="AD32">
        <v>51</v>
      </c>
      <c r="AE32">
        <v>27.623298168210699</v>
      </c>
      <c r="AF32">
        <v>319</v>
      </c>
      <c r="AG32">
        <v>164</v>
      </c>
      <c r="AH32">
        <v>319</v>
      </c>
      <c r="AI32">
        <v>178</v>
      </c>
      <c r="AJ32">
        <v>15.708461099999999</v>
      </c>
      <c r="AK32">
        <v>50.735502799999999</v>
      </c>
      <c r="AL32">
        <v>1431.48</v>
      </c>
      <c r="AM32">
        <v>0</v>
      </c>
      <c r="AN32">
        <v>0</v>
      </c>
      <c r="AO32">
        <v>1.62037749795008</v>
      </c>
      <c r="AP32">
        <v>3.20512843132019</v>
      </c>
      <c r="AQ32">
        <v>45.208333000000003</v>
      </c>
      <c r="AR32">
        <v>215</v>
      </c>
      <c r="AS32">
        <v>3.3011330238608401</v>
      </c>
      <c r="AT32">
        <v>45.208333000000003</v>
      </c>
    </row>
    <row r="33" spans="1:46" x14ac:dyDescent="0.35">
      <c r="A33" t="s">
        <v>31</v>
      </c>
      <c r="B33">
        <v>154.59534982109645</v>
      </c>
      <c r="C33">
        <v>182.40064790303379</v>
      </c>
      <c r="D33">
        <v>393.64773799378327</v>
      </c>
      <c r="E33">
        <v>25.509530586317279</v>
      </c>
      <c r="F33">
        <v>25.861109301122166</v>
      </c>
      <c r="G33">
        <v>1061.1437175639344</v>
      </c>
      <c r="H33">
        <v>103.12443711142105</v>
      </c>
      <c r="I33">
        <v>21.4551006298591</v>
      </c>
      <c r="J33">
        <v>0</v>
      </c>
      <c r="K33">
        <v>524.39760753789847</v>
      </c>
      <c r="L33">
        <v>1402.8613363287454</v>
      </c>
      <c r="M33">
        <v>872.97652180418777</v>
      </c>
      <c r="N33">
        <v>288.33455560558525</v>
      </c>
      <c r="O33">
        <v>8.2686636678497543</v>
      </c>
      <c r="P33">
        <f t="shared" si="0"/>
        <v>3130.4560764867119</v>
      </c>
      <c r="Q33">
        <v>2.7000000535820901</v>
      </c>
      <c r="R33">
        <v>2.7833332661539298</v>
      </c>
      <c r="S33">
        <v>13.8474295790525</v>
      </c>
      <c r="T33">
        <v>656.08342305172505</v>
      </c>
      <c r="U33">
        <v>12.8999996185303</v>
      </c>
      <c r="V33">
        <v>-7.1999998092651403</v>
      </c>
      <c r="W33">
        <v>20.099999427795399</v>
      </c>
      <c r="X33">
        <v>10.8666667938232</v>
      </c>
      <c r="Y33">
        <v>-4.5166666110356601</v>
      </c>
      <c r="Z33">
        <v>10.8666667938232</v>
      </c>
      <c r="AA33">
        <v>-5.1166665951410897</v>
      </c>
      <c r="AB33">
        <v>865</v>
      </c>
      <c r="AC33">
        <v>103</v>
      </c>
      <c r="AD33">
        <v>49</v>
      </c>
      <c r="AE33">
        <v>27.187924681542501</v>
      </c>
      <c r="AF33">
        <v>306</v>
      </c>
      <c r="AG33">
        <v>159</v>
      </c>
      <c r="AH33">
        <v>306</v>
      </c>
      <c r="AI33">
        <v>171</v>
      </c>
      <c r="AJ33">
        <v>15.540022199999999</v>
      </c>
      <c r="AK33">
        <v>50.7708333</v>
      </c>
      <c r="AL33">
        <v>1361.34</v>
      </c>
      <c r="AM33">
        <v>0</v>
      </c>
      <c r="AN33">
        <v>0</v>
      </c>
      <c r="AO33">
        <v>0</v>
      </c>
      <c r="AQ33">
        <v>54.301282</v>
      </c>
      <c r="AR33">
        <v>206</v>
      </c>
      <c r="AS33">
        <v>3.1014024991433602</v>
      </c>
      <c r="AT33">
        <v>54.301282</v>
      </c>
    </row>
    <row r="34" spans="1:46" x14ac:dyDescent="0.35">
      <c r="A34" t="s">
        <v>32</v>
      </c>
      <c r="B34">
        <v>3.1337851522394433</v>
      </c>
      <c r="C34">
        <v>118.90749700775098</v>
      </c>
      <c r="D34">
        <v>323.41374973862577</v>
      </c>
      <c r="E34">
        <v>24.574070368658898</v>
      </c>
      <c r="F34">
        <v>25.203511962647447</v>
      </c>
      <c r="G34">
        <v>855.06475354883776</v>
      </c>
      <c r="H34">
        <v>99.370723774081981</v>
      </c>
      <c r="I34">
        <v>41.156556936997283</v>
      </c>
      <c r="J34">
        <v>1.8268328260275954</v>
      </c>
      <c r="K34">
        <v>165.31258779157542</v>
      </c>
      <c r="L34">
        <v>499.19366765453418</v>
      </c>
      <c r="M34">
        <v>216.93158576918316</v>
      </c>
      <c r="N34">
        <v>179.8770568535567</v>
      </c>
      <c r="O34">
        <v>4.561198713490433</v>
      </c>
      <c r="P34">
        <f t="shared" si="0"/>
        <v>1486.5312387801862</v>
      </c>
      <c r="Q34">
        <v>3.1875000425304001</v>
      </c>
      <c r="R34">
        <v>2.7250000331550801</v>
      </c>
      <c r="S34">
        <v>13.625000165775401</v>
      </c>
      <c r="T34">
        <v>660.80572398275399</v>
      </c>
      <c r="U34">
        <v>13.300000190734901</v>
      </c>
      <c r="V34">
        <v>-6.6999998092651403</v>
      </c>
      <c r="W34">
        <v>20</v>
      </c>
      <c r="X34">
        <v>11.4000000953674</v>
      </c>
      <c r="Y34">
        <v>-4.04999992251396</v>
      </c>
      <c r="Z34">
        <v>11.4000000953674</v>
      </c>
      <c r="AA34">
        <v>-4.6666665871938102</v>
      </c>
      <c r="AB34">
        <v>816</v>
      </c>
      <c r="AC34">
        <v>99</v>
      </c>
      <c r="AD34">
        <v>46</v>
      </c>
      <c r="AE34">
        <v>28.3797035377996</v>
      </c>
      <c r="AF34">
        <v>292</v>
      </c>
      <c r="AG34">
        <v>147</v>
      </c>
      <c r="AH34">
        <v>292</v>
      </c>
      <c r="AI34">
        <v>158</v>
      </c>
      <c r="AJ34">
        <v>15.5027417</v>
      </c>
      <c r="AK34">
        <v>50.788791699999997</v>
      </c>
      <c r="AL34">
        <v>1248.68</v>
      </c>
      <c r="AM34">
        <v>10</v>
      </c>
      <c r="AN34">
        <v>10</v>
      </c>
      <c r="AO34">
        <v>0.12103485203320299</v>
      </c>
      <c r="AP34">
        <v>3.20512843132019</v>
      </c>
      <c r="AQ34">
        <v>56.574193999999999</v>
      </c>
      <c r="AR34">
        <v>201</v>
      </c>
      <c r="AS34">
        <v>3.1600545211811002</v>
      </c>
      <c r="AT34">
        <v>56.574193999999999</v>
      </c>
    </row>
    <row r="35" spans="1:46" x14ac:dyDescent="0.35">
      <c r="A35" t="s">
        <v>33</v>
      </c>
      <c r="B35">
        <v>7.1165426828829315</v>
      </c>
      <c r="C35">
        <v>181.92537602794641</v>
      </c>
      <c r="D35">
        <v>547.794804555268</v>
      </c>
      <c r="E35">
        <v>39.757482381570718</v>
      </c>
      <c r="F35">
        <v>31.694826966018024</v>
      </c>
      <c r="G35">
        <v>57.646271139448707</v>
      </c>
      <c r="H35">
        <v>105.87089598879606</v>
      </c>
      <c r="I35">
        <v>43.802955189887598</v>
      </c>
      <c r="J35">
        <v>3.6390553564204358</v>
      </c>
      <c r="K35">
        <v>283.37701651323653</v>
      </c>
      <c r="L35">
        <v>418.66343176582927</v>
      </c>
      <c r="M35">
        <v>3762.1177649559204</v>
      </c>
      <c r="N35">
        <v>254.83099257274122</v>
      </c>
      <c r="O35">
        <v>5.8230488788873709</v>
      </c>
      <c r="P35">
        <f t="shared" si="0"/>
        <v>1924.2964288794847</v>
      </c>
      <c r="Q35">
        <v>2.3208333197981101</v>
      </c>
      <c r="R35">
        <v>2.9083334791163602</v>
      </c>
      <c r="S35">
        <v>14.4693205170163</v>
      </c>
      <c r="T35">
        <v>659.51930677819303</v>
      </c>
      <c r="U35">
        <v>12.6000003814697</v>
      </c>
      <c r="V35">
        <v>-7.5</v>
      </c>
      <c r="W35">
        <v>20.100000381469702</v>
      </c>
      <c r="X35">
        <v>10.516666571299201</v>
      </c>
      <c r="Y35">
        <v>-4.9833333094914796</v>
      </c>
      <c r="Z35">
        <v>10.516666571299201</v>
      </c>
      <c r="AA35">
        <v>-5.5166666507720903</v>
      </c>
      <c r="AB35">
        <v>897</v>
      </c>
      <c r="AC35">
        <v>107</v>
      </c>
      <c r="AD35">
        <v>51</v>
      </c>
      <c r="AE35">
        <v>27.404484918506899</v>
      </c>
      <c r="AF35">
        <v>317</v>
      </c>
      <c r="AG35">
        <v>164</v>
      </c>
      <c r="AH35">
        <v>317</v>
      </c>
      <c r="AI35">
        <v>178</v>
      </c>
      <c r="AJ35">
        <v>15.692813900000001</v>
      </c>
      <c r="AK35">
        <v>50.737241699999998</v>
      </c>
      <c r="AL35">
        <v>1385.74</v>
      </c>
      <c r="AM35">
        <v>0</v>
      </c>
      <c r="AN35">
        <v>0</v>
      </c>
      <c r="AO35">
        <v>1.8335212566944801</v>
      </c>
      <c r="AP35">
        <v>3.20512843132019</v>
      </c>
      <c r="AQ35">
        <v>44.983922999999997</v>
      </c>
      <c r="AR35">
        <v>212</v>
      </c>
      <c r="AS35">
        <v>3.25895024470563</v>
      </c>
      <c r="AT35">
        <v>44.983922999999997</v>
      </c>
    </row>
    <row r="36" spans="1:46" x14ac:dyDescent="0.35">
      <c r="A36" t="s">
        <v>34</v>
      </c>
      <c r="B36">
        <v>380.03023260331713</v>
      </c>
      <c r="C36">
        <v>256.34735343326184</v>
      </c>
      <c r="D36">
        <v>580.38734029648208</v>
      </c>
      <c r="E36">
        <v>63.148483416274985</v>
      </c>
      <c r="F36">
        <v>35.607901129138426</v>
      </c>
      <c r="G36">
        <v>161.16081552204798</v>
      </c>
      <c r="H36">
        <v>319.08514829652211</v>
      </c>
      <c r="I36">
        <v>42.196878593716875</v>
      </c>
      <c r="J36">
        <v>5.8641328487188424</v>
      </c>
      <c r="K36">
        <v>810.73287998443197</v>
      </c>
      <c r="L36">
        <v>1074.9696141040642</v>
      </c>
      <c r="M36">
        <v>763.91932065443746</v>
      </c>
      <c r="N36">
        <v>257.81255491243883</v>
      </c>
      <c r="O36">
        <v>20.575123646408869</v>
      </c>
      <c r="P36">
        <f t="shared" si="0"/>
        <v>3846.7576432647761</v>
      </c>
      <c r="Q36">
        <v>2.9333332950870199</v>
      </c>
      <c r="R36">
        <v>2.70000000298023</v>
      </c>
      <c r="S36">
        <v>13.4999996930361</v>
      </c>
      <c r="T36">
        <v>658.173551605841</v>
      </c>
      <c r="U36">
        <v>13.1000003814697</v>
      </c>
      <c r="V36">
        <v>-6.9000000953674299</v>
      </c>
      <c r="W36">
        <v>20.000000476837201</v>
      </c>
      <c r="X36">
        <v>11.1166666348775</v>
      </c>
      <c r="Y36">
        <v>-4.30000005165736</v>
      </c>
      <c r="Z36">
        <v>11.1166666348775</v>
      </c>
      <c r="AA36">
        <v>-4.9000000556309997</v>
      </c>
      <c r="AB36">
        <v>840</v>
      </c>
      <c r="AC36">
        <v>101</v>
      </c>
      <c r="AD36">
        <v>47</v>
      </c>
      <c r="AE36">
        <v>28.0213800900442</v>
      </c>
      <c r="AF36">
        <v>300</v>
      </c>
      <c r="AG36">
        <v>153</v>
      </c>
      <c r="AH36">
        <v>300</v>
      </c>
      <c r="AI36">
        <v>164</v>
      </c>
      <c r="AJ36">
        <v>15.530313899999999</v>
      </c>
      <c r="AK36">
        <v>50.762697199999998</v>
      </c>
      <c r="AL36">
        <v>1301.5899999999999</v>
      </c>
      <c r="AM36">
        <v>0</v>
      </c>
      <c r="AN36">
        <v>23.5</v>
      </c>
      <c r="AO36">
        <v>0</v>
      </c>
      <c r="AQ36">
        <v>53.026058999999997</v>
      </c>
      <c r="AR36">
        <v>206</v>
      </c>
      <c r="AS36">
        <v>3.0864659814001301</v>
      </c>
      <c r="AT36">
        <v>53.026058999999997</v>
      </c>
    </row>
    <row r="37" spans="1:46" x14ac:dyDescent="0.35">
      <c r="A37" t="s">
        <v>35</v>
      </c>
      <c r="B37">
        <v>30.771679520499852</v>
      </c>
      <c r="C37">
        <v>348.6716860548683</v>
      </c>
      <c r="D37">
        <v>920.15565822338692</v>
      </c>
      <c r="E37">
        <v>55.668559312262758</v>
      </c>
      <c r="F37">
        <v>110.69902354862104</v>
      </c>
      <c r="G37">
        <v>1321.0553737467967</v>
      </c>
      <c r="H37">
        <v>431.7032898188952</v>
      </c>
      <c r="I37">
        <v>89.011988761314967</v>
      </c>
      <c r="J37">
        <v>12.026316267663379</v>
      </c>
      <c r="K37">
        <v>741.14806986326312</v>
      </c>
      <c r="L37">
        <v>578.23463084997911</v>
      </c>
      <c r="M37">
        <v>5533.0417155732057</v>
      </c>
      <c r="N37">
        <v>275.81764982704101</v>
      </c>
      <c r="O37">
        <v>15.990407084530737</v>
      </c>
      <c r="P37">
        <f t="shared" si="0"/>
        <v>3609.8989591323261</v>
      </c>
      <c r="Q37">
        <v>3.8041666696469001</v>
      </c>
      <c r="R37">
        <v>6.5416666368643401</v>
      </c>
      <c r="S37">
        <v>28.691520097103599</v>
      </c>
      <c r="T37">
        <v>623.68209590057995</v>
      </c>
      <c r="U37">
        <v>15.1000003814697</v>
      </c>
      <c r="V37">
        <v>-7.6999998092651403</v>
      </c>
      <c r="W37">
        <v>22.800000190734899</v>
      </c>
      <c r="X37">
        <v>11.5333333015442</v>
      </c>
      <c r="Y37">
        <v>-0.95000007500251105</v>
      </c>
      <c r="Z37">
        <v>11.5333333015442</v>
      </c>
      <c r="AA37">
        <v>-3.4333333174387599</v>
      </c>
      <c r="AB37">
        <v>1407</v>
      </c>
      <c r="AC37">
        <v>167</v>
      </c>
      <c r="AD37">
        <v>92</v>
      </c>
      <c r="AE37">
        <v>19.4557480154979</v>
      </c>
      <c r="AF37">
        <v>436</v>
      </c>
      <c r="AG37">
        <v>299</v>
      </c>
      <c r="AH37">
        <v>436</v>
      </c>
      <c r="AI37">
        <v>352</v>
      </c>
      <c r="AJ37">
        <v>13.8576</v>
      </c>
      <c r="AK37">
        <v>48.771113900000003</v>
      </c>
      <c r="AL37">
        <v>1378</v>
      </c>
      <c r="AM37">
        <v>84</v>
      </c>
      <c r="AN37">
        <v>88.5</v>
      </c>
      <c r="AO37">
        <v>2</v>
      </c>
      <c r="AP37">
        <v>4.2307691574096697</v>
      </c>
      <c r="AQ37">
        <v>66.358064999999996</v>
      </c>
      <c r="AR37">
        <v>215</v>
      </c>
      <c r="AS37">
        <v>4.1504670398179897</v>
      </c>
      <c r="AT37">
        <v>66.358064999999996</v>
      </c>
    </row>
    <row r="38" spans="1:46" x14ac:dyDescent="0.35">
      <c r="A38" t="s">
        <v>36</v>
      </c>
      <c r="B38">
        <v>41.283856574241995</v>
      </c>
      <c r="C38">
        <v>202.00179458252677</v>
      </c>
      <c r="D38">
        <v>419.30416619375973</v>
      </c>
      <c r="E38">
        <v>15.147680082174531</v>
      </c>
      <c r="F38">
        <v>87.96961702742054</v>
      </c>
      <c r="G38">
        <v>20.729538621734587</v>
      </c>
      <c r="H38">
        <v>201.68568924789892</v>
      </c>
      <c r="I38">
        <v>27.799830579917337</v>
      </c>
      <c r="J38">
        <v>2.8554177960824099</v>
      </c>
      <c r="K38">
        <v>814.03429970804632</v>
      </c>
      <c r="L38">
        <v>795.83143565821968</v>
      </c>
      <c r="M38">
        <v>1251.3129949748054</v>
      </c>
      <c r="N38">
        <v>145.51193537784201</v>
      </c>
      <c r="O38">
        <v>4.8334686477637367</v>
      </c>
      <c r="P38">
        <f t="shared" si="0"/>
        <v>2758.2591914758937</v>
      </c>
      <c r="Q38">
        <v>5.9375000080714599</v>
      </c>
      <c r="R38">
        <v>8.2416665789981707</v>
      </c>
      <c r="S38">
        <v>31.100629719233499</v>
      </c>
      <c r="T38">
        <v>690.69505558658295</v>
      </c>
      <c r="U38">
        <v>18.299999237060501</v>
      </c>
      <c r="V38">
        <v>-8.1999998092651403</v>
      </c>
      <c r="W38">
        <v>26.499999046325701</v>
      </c>
      <c r="X38">
        <v>14.3500000635783</v>
      </c>
      <c r="Y38">
        <v>1.5833332861463201</v>
      </c>
      <c r="Z38">
        <v>14.3500000635783</v>
      </c>
      <c r="AA38">
        <v>-2.4999999602635699</v>
      </c>
      <c r="AB38">
        <v>1113</v>
      </c>
      <c r="AC38">
        <v>128</v>
      </c>
      <c r="AD38">
        <v>68</v>
      </c>
      <c r="AE38">
        <v>18.481505907421599</v>
      </c>
      <c r="AF38">
        <v>337</v>
      </c>
      <c r="AG38">
        <v>231</v>
      </c>
      <c r="AH38">
        <v>337</v>
      </c>
      <c r="AI38">
        <v>288</v>
      </c>
      <c r="AJ38">
        <v>13.8523944</v>
      </c>
      <c r="AK38">
        <v>48.874019400000002</v>
      </c>
      <c r="AL38">
        <v>803.3</v>
      </c>
      <c r="AM38">
        <v>41</v>
      </c>
      <c r="AN38">
        <v>45.5</v>
      </c>
      <c r="AO38">
        <v>2</v>
      </c>
      <c r="AP38">
        <v>3.24786329269409</v>
      </c>
      <c r="AQ38">
        <v>60.164557000000002</v>
      </c>
      <c r="AR38">
        <v>217</v>
      </c>
      <c r="AS38">
        <v>3.7025877099982001</v>
      </c>
      <c r="AT38">
        <v>60.164557000000002</v>
      </c>
    </row>
    <row r="39" spans="1:46" x14ac:dyDescent="0.35">
      <c r="A39" t="s">
        <v>37</v>
      </c>
      <c r="B39">
        <v>14.794364771242547</v>
      </c>
      <c r="C39">
        <v>97.347976395504858</v>
      </c>
      <c r="D39">
        <v>338.23371584123663</v>
      </c>
      <c r="E39">
        <v>21.193685103840654</v>
      </c>
      <c r="F39">
        <v>18.285963966898265</v>
      </c>
      <c r="G39">
        <v>155.50897764193837</v>
      </c>
      <c r="H39">
        <v>219.82395264990038</v>
      </c>
      <c r="I39">
        <v>18.918149955129131</v>
      </c>
      <c r="J39">
        <v>6.504610110553581</v>
      </c>
      <c r="K39">
        <v>486.35525678146183</v>
      </c>
      <c r="L39">
        <v>417.38069952551939</v>
      </c>
      <c r="M39">
        <v>355.87096105192558</v>
      </c>
      <c r="N39">
        <v>86.043009951863937</v>
      </c>
      <c r="O39">
        <v>5.7848621420760669</v>
      </c>
      <c r="P39">
        <f t="shared" si="0"/>
        <v>1730.666247195227</v>
      </c>
      <c r="Q39">
        <v>4.6333332781990402</v>
      </c>
      <c r="R39">
        <v>7.5333334058523196</v>
      </c>
      <c r="S39">
        <v>30.874317719788898</v>
      </c>
      <c r="T39">
        <v>647.91740310232797</v>
      </c>
      <c r="U39">
        <v>16.299999237060501</v>
      </c>
      <c r="V39">
        <v>-8.1000003814697301</v>
      </c>
      <c r="W39">
        <v>24.399999618530298</v>
      </c>
      <c r="X39">
        <v>12.649999777475999</v>
      </c>
      <c r="Y39">
        <v>3.8999999761581399</v>
      </c>
      <c r="Z39">
        <v>12.649999777475999</v>
      </c>
      <c r="AA39">
        <v>-3.0333333710829402</v>
      </c>
      <c r="AB39">
        <v>1347</v>
      </c>
      <c r="AC39">
        <v>153</v>
      </c>
      <c r="AD39">
        <v>83</v>
      </c>
      <c r="AE39">
        <v>19.7987526046611</v>
      </c>
      <c r="AF39">
        <v>390</v>
      </c>
      <c r="AG39">
        <v>283</v>
      </c>
      <c r="AH39">
        <v>390</v>
      </c>
      <c r="AI39">
        <v>370</v>
      </c>
      <c r="AJ39">
        <v>13.418866700000001</v>
      </c>
      <c r="AK39">
        <v>49.018188899999998</v>
      </c>
      <c r="AL39">
        <v>1089.0999999999999</v>
      </c>
      <c r="AM39">
        <v>27</v>
      </c>
      <c r="AN39">
        <v>27</v>
      </c>
      <c r="AO39">
        <v>3</v>
      </c>
      <c r="AP39">
        <v>2.9487180709838898</v>
      </c>
      <c r="AQ39">
        <v>71.127450999999994</v>
      </c>
      <c r="AR39">
        <v>258</v>
      </c>
      <c r="AS39">
        <v>2.9775393194006399</v>
      </c>
      <c r="AT39">
        <v>71.127450999999994</v>
      </c>
    </row>
    <row r="40" spans="1:46" x14ac:dyDescent="0.35">
      <c r="A40" t="s">
        <v>38</v>
      </c>
      <c r="B40">
        <v>15.033349125994304</v>
      </c>
      <c r="C40">
        <v>199.16019121262744</v>
      </c>
      <c r="D40">
        <v>303.858393028622</v>
      </c>
      <c r="E40">
        <v>21.457782587353115</v>
      </c>
      <c r="F40">
        <v>66.482964952229651</v>
      </c>
      <c r="G40">
        <v>293.66459767583649</v>
      </c>
      <c r="H40">
        <v>257.33117534647391</v>
      </c>
      <c r="I40">
        <v>29.061164844060297</v>
      </c>
      <c r="J40">
        <v>0</v>
      </c>
      <c r="K40">
        <v>688.53187820624737</v>
      </c>
      <c r="L40">
        <v>435.36056406443879</v>
      </c>
      <c r="M40">
        <v>199.88598133450682</v>
      </c>
      <c r="N40">
        <v>146.43701837804949</v>
      </c>
      <c r="O40">
        <v>3.7597600897289669</v>
      </c>
      <c r="P40">
        <f t="shared" si="0"/>
        <v>2166.4742418358251</v>
      </c>
      <c r="Q40">
        <v>4.7791666220873603</v>
      </c>
      <c r="R40">
        <v>7.5916664463778298</v>
      </c>
      <c r="S40">
        <v>30.4886207336654</v>
      </c>
      <c r="T40">
        <v>658.39838845500105</v>
      </c>
      <c r="U40">
        <v>16.5</v>
      </c>
      <c r="V40">
        <v>-8.3999996185302699</v>
      </c>
      <c r="W40">
        <v>24.899999618530298</v>
      </c>
      <c r="X40">
        <v>-2.1333332533637699</v>
      </c>
      <c r="Y40">
        <v>4.1833332578341196</v>
      </c>
      <c r="Z40">
        <v>12.899999856948901</v>
      </c>
      <c r="AA40">
        <v>-3.0999999120831498</v>
      </c>
      <c r="AB40">
        <v>1327</v>
      </c>
      <c r="AC40">
        <v>151</v>
      </c>
      <c r="AD40">
        <v>79</v>
      </c>
      <c r="AE40">
        <v>20.530615552549602</v>
      </c>
      <c r="AF40">
        <v>385</v>
      </c>
      <c r="AG40">
        <v>275</v>
      </c>
      <c r="AH40">
        <v>383</v>
      </c>
      <c r="AI40">
        <v>369</v>
      </c>
      <c r="AJ40">
        <v>13.458527800000001</v>
      </c>
      <c r="AK40">
        <v>49.022275</v>
      </c>
      <c r="AL40">
        <v>1070</v>
      </c>
      <c r="AM40">
        <v>81</v>
      </c>
      <c r="AN40">
        <v>74.5</v>
      </c>
      <c r="AO40">
        <v>4</v>
      </c>
      <c r="AP40">
        <v>2.1367521286010698</v>
      </c>
      <c r="AQ40">
        <v>66.375</v>
      </c>
      <c r="AR40">
        <v>250</v>
      </c>
      <c r="AS40">
        <v>3.0471795234680199</v>
      </c>
      <c r="AT40">
        <v>66.375</v>
      </c>
    </row>
    <row r="41" spans="1:46" x14ac:dyDescent="0.35">
      <c r="A41" t="s">
        <v>39</v>
      </c>
      <c r="B41">
        <v>412.4422035777967</v>
      </c>
      <c r="C41">
        <v>224.21758192928169</v>
      </c>
      <c r="D41">
        <v>270.14323927180357</v>
      </c>
      <c r="E41">
        <v>25.237182661852327</v>
      </c>
      <c r="F41">
        <v>28.126277624923773</v>
      </c>
      <c r="G41">
        <v>401.96717922862717</v>
      </c>
      <c r="H41">
        <v>300.22856539433354</v>
      </c>
      <c r="I41">
        <v>20.64711593205848</v>
      </c>
      <c r="J41">
        <v>1.9608883497222338</v>
      </c>
      <c r="K41">
        <v>587.1045473764367</v>
      </c>
      <c r="L41">
        <v>543.71268261058765</v>
      </c>
      <c r="M41">
        <v>415.54973334122934</v>
      </c>
      <c r="N41">
        <v>128.9315328519865</v>
      </c>
      <c r="O41">
        <v>3.8587399851313</v>
      </c>
      <c r="P41">
        <f t="shared" si="0"/>
        <v>2546.6105575659144</v>
      </c>
      <c r="Q41">
        <v>4.37500002235174</v>
      </c>
      <c r="R41">
        <v>7.1333334694306103</v>
      </c>
      <c r="S41">
        <v>29.971989127157901</v>
      </c>
      <c r="T41">
        <v>641.61196619690702</v>
      </c>
      <c r="U41">
        <v>16</v>
      </c>
      <c r="V41">
        <v>-7.8000001907348597</v>
      </c>
      <c r="W41">
        <v>23.800000190734899</v>
      </c>
      <c r="X41">
        <v>12.266666730244999</v>
      </c>
      <c r="Y41">
        <v>3.5166666706403098</v>
      </c>
      <c r="Z41">
        <v>12.266666730244999</v>
      </c>
      <c r="AA41">
        <v>-3.1833333671093</v>
      </c>
      <c r="AB41">
        <v>1408</v>
      </c>
      <c r="AC41">
        <v>160</v>
      </c>
      <c r="AD41">
        <v>90</v>
      </c>
      <c r="AE41">
        <v>19.0173563837375</v>
      </c>
      <c r="AF41">
        <v>412</v>
      </c>
      <c r="AG41">
        <v>301</v>
      </c>
      <c r="AH41">
        <v>412</v>
      </c>
      <c r="AI41">
        <v>379</v>
      </c>
      <c r="AJ41">
        <v>13.487797199999999</v>
      </c>
      <c r="AK41">
        <v>48.949222200000001</v>
      </c>
      <c r="AL41">
        <v>1250</v>
      </c>
      <c r="AM41">
        <v>0</v>
      </c>
      <c r="AN41">
        <v>0</v>
      </c>
      <c r="AO41">
        <v>1.01001829155168</v>
      </c>
      <c r="AP41">
        <v>3.50427341461182</v>
      </c>
      <c r="AQ41">
        <v>56.200637</v>
      </c>
      <c r="AR41">
        <v>213</v>
      </c>
      <c r="AS41">
        <v>2.9982745501916699</v>
      </c>
      <c r="AT41">
        <v>56.200637</v>
      </c>
    </row>
    <row r="42" spans="1:46" x14ac:dyDescent="0.35">
      <c r="A42" t="s">
        <v>40</v>
      </c>
      <c r="B42">
        <v>76.134094573438574</v>
      </c>
      <c r="C42">
        <v>367.84280476466523</v>
      </c>
      <c r="D42">
        <v>1026.3446050988159</v>
      </c>
      <c r="E42">
        <v>47.378607727072691</v>
      </c>
      <c r="F42">
        <v>169.23585458615594</v>
      </c>
      <c r="G42">
        <v>138.04828858100419</v>
      </c>
      <c r="H42">
        <v>399.50440660083365</v>
      </c>
      <c r="I42">
        <v>87.699432705612793</v>
      </c>
      <c r="J42">
        <v>23.822869097484141</v>
      </c>
      <c r="K42">
        <v>883.5962573867771</v>
      </c>
      <c r="L42">
        <v>2811.827463600674</v>
      </c>
      <c r="M42">
        <v>645.82882559847224</v>
      </c>
      <c r="N42">
        <v>223.87255228611644</v>
      </c>
      <c r="O42">
        <v>11.140462257573192</v>
      </c>
      <c r="P42">
        <f t="shared" si="0"/>
        <v>6128.3994106852197</v>
      </c>
      <c r="Q42">
        <v>5.52500006804864</v>
      </c>
      <c r="R42">
        <v>7.9333334614833202</v>
      </c>
      <c r="S42">
        <v>30.989583372138402</v>
      </c>
      <c r="T42">
        <v>668.46330378906896</v>
      </c>
      <c r="U42">
        <v>17.600000381469702</v>
      </c>
      <c r="V42">
        <v>-8</v>
      </c>
      <c r="W42">
        <v>25.600000381469702</v>
      </c>
      <c r="X42">
        <v>13.766666809717799</v>
      </c>
      <c r="Y42">
        <v>1.0000000397364299</v>
      </c>
      <c r="Z42">
        <v>13.766666809717799</v>
      </c>
      <c r="AA42">
        <v>-2.4833333392938002</v>
      </c>
      <c r="AB42">
        <v>1158</v>
      </c>
      <c r="AC42">
        <v>133</v>
      </c>
      <c r="AD42">
        <v>66</v>
      </c>
      <c r="AE42">
        <v>20.2618681974539</v>
      </c>
      <c r="AF42">
        <v>345</v>
      </c>
      <c r="AG42">
        <v>235</v>
      </c>
      <c r="AH42">
        <v>345</v>
      </c>
      <c r="AI42">
        <v>312</v>
      </c>
      <c r="AJ42">
        <v>13.3286444</v>
      </c>
      <c r="AK42">
        <v>49.155200000000001</v>
      </c>
      <c r="AL42">
        <v>865.5</v>
      </c>
      <c r="AM42">
        <v>99</v>
      </c>
      <c r="AN42">
        <v>97.5</v>
      </c>
      <c r="AO42">
        <v>3</v>
      </c>
      <c r="AP42">
        <v>4.1880340576171902</v>
      </c>
      <c r="AQ42">
        <v>73.547230999999996</v>
      </c>
      <c r="AR42">
        <v>262</v>
      </c>
      <c r="AS42">
        <v>4.05085786062343</v>
      </c>
      <c r="AT42">
        <v>73.547230999999996</v>
      </c>
    </row>
    <row r="43" spans="1:46" x14ac:dyDescent="0.35">
      <c r="A43" t="s">
        <v>41</v>
      </c>
      <c r="B43">
        <v>176.16935049946039</v>
      </c>
      <c r="C43">
        <v>205.54051841449626</v>
      </c>
      <c r="D43">
        <v>377.15769430886729</v>
      </c>
      <c r="E43">
        <v>46.753373100831936</v>
      </c>
      <c r="F43">
        <v>54.518483802239324</v>
      </c>
      <c r="G43">
        <v>100.66504168423883</v>
      </c>
      <c r="H43">
        <v>356.81354339954936</v>
      </c>
      <c r="I43">
        <v>42.706963802997528</v>
      </c>
      <c r="J43">
        <v>1.8964006397636333</v>
      </c>
      <c r="K43">
        <v>482.56388341004839</v>
      </c>
      <c r="L43">
        <v>846.17219157056434</v>
      </c>
      <c r="M43">
        <v>295.02825808249492</v>
      </c>
      <c r="N43">
        <v>176.2445665029735</v>
      </c>
      <c r="O43">
        <v>3.6945073142758567</v>
      </c>
      <c r="P43">
        <f t="shared" si="0"/>
        <v>2770.2314767660682</v>
      </c>
      <c r="Q43">
        <v>4.7916666778425396</v>
      </c>
      <c r="R43">
        <v>7.50000004221996</v>
      </c>
      <c r="S43">
        <v>30.6122450702855</v>
      </c>
      <c r="T43">
        <v>653.95938643949296</v>
      </c>
      <c r="U43">
        <v>16.5</v>
      </c>
      <c r="V43">
        <v>-8</v>
      </c>
      <c r="W43">
        <v>24.5</v>
      </c>
      <c r="X43">
        <v>12.9000000953674</v>
      </c>
      <c r="Y43">
        <v>0.166666766007741</v>
      </c>
      <c r="Z43">
        <v>12.9000000953674</v>
      </c>
      <c r="AA43">
        <v>-2.9333333323399202</v>
      </c>
      <c r="AB43">
        <v>1310</v>
      </c>
      <c r="AC43">
        <v>149</v>
      </c>
      <c r="AD43">
        <v>79</v>
      </c>
      <c r="AE43">
        <v>19.901484975592599</v>
      </c>
      <c r="AF43">
        <v>382</v>
      </c>
      <c r="AG43">
        <v>275</v>
      </c>
      <c r="AH43">
        <v>382</v>
      </c>
      <c r="AI43">
        <v>358</v>
      </c>
      <c r="AJ43">
        <v>13.5732167</v>
      </c>
      <c r="AK43">
        <v>49.039774999999999</v>
      </c>
      <c r="AL43">
        <v>1060</v>
      </c>
      <c r="AM43">
        <v>26</v>
      </c>
      <c r="AN43">
        <v>26</v>
      </c>
      <c r="AO43">
        <v>3</v>
      </c>
      <c r="AP43">
        <v>2.5213675498962398</v>
      </c>
      <c r="AQ43">
        <v>67.911765000000003</v>
      </c>
      <c r="AR43">
        <v>250</v>
      </c>
      <c r="AS43">
        <v>3.3341880149841301</v>
      </c>
      <c r="AT43">
        <v>67.911765000000003</v>
      </c>
    </row>
    <row r="44" spans="1:46" x14ac:dyDescent="0.35">
      <c r="A44" t="s">
        <v>42</v>
      </c>
      <c r="B44">
        <v>12.439835638074433</v>
      </c>
      <c r="C44">
        <v>185.40206075860198</v>
      </c>
      <c r="D44">
        <v>582.67178580859945</v>
      </c>
      <c r="E44">
        <v>49.295125103603255</v>
      </c>
      <c r="F44">
        <v>79.150115501920553</v>
      </c>
      <c r="G44">
        <v>40.86583344324454</v>
      </c>
      <c r="H44">
        <v>276.1043404752794</v>
      </c>
      <c r="I44">
        <v>39.692219088241984</v>
      </c>
      <c r="J44">
        <v>3.7204125312123972</v>
      </c>
      <c r="K44">
        <v>562.5862646931372</v>
      </c>
      <c r="L44">
        <v>916.38323975551441</v>
      </c>
      <c r="M44">
        <v>588.75741801881259</v>
      </c>
      <c r="N44">
        <v>134.48596400258484</v>
      </c>
      <c r="O44">
        <v>1.0375931024806506</v>
      </c>
      <c r="P44">
        <f t="shared" si="0"/>
        <v>2842.9689564592504</v>
      </c>
      <c r="Q44">
        <v>6.1583333338300399</v>
      </c>
      <c r="R44">
        <v>8.4833332051833494</v>
      </c>
      <c r="S44">
        <v>31.303813226218502</v>
      </c>
      <c r="T44">
        <v>697.99334057154704</v>
      </c>
      <c r="U44">
        <v>18.799999237060501</v>
      </c>
      <c r="V44">
        <v>-8.3000001907348597</v>
      </c>
      <c r="W44">
        <v>27.099999427795399</v>
      </c>
      <c r="X44">
        <v>14.6499999364217</v>
      </c>
      <c r="Y44">
        <v>1.7999999622503899</v>
      </c>
      <c r="Z44">
        <v>14.6499999364217</v>
      </c>
      <c r="AA44">
        <v>-2.40000001589457</v>
      </c>
      <c r="AB44">
        <v>1072</v>
      </c>
      <c r="AC44">
        <v>123</v>
      </c>
      <c r="AD44">
        <v>66</v>
      </c>
      <c r="AE44">
        <v>18.259328182174102</v>
      </c>
      <c r="AF44">
        <v>327</v>
      </c>
      <c r="AG44">
        <v>222</v>
      </c>
      <c r="AH44">
        <v>327</v>
      </c>
      <c r="AI44">
        <v>274</v>
      </c>
      <c r="AJ44">
        <v>13.8668306</v>
      </c>
      <c r="AK44">
        <v>48.873352799999999</v>
      </c>
      <c r="AL44">
        <v>735</v>
      </c>
      <c r="AM44">
        <v>17</v>
      </c>
      <c r="AN44">
        <v>22.75</v>
      </c>
      <c r="AO44">
        <v>0.76818731769222703</v>
      </c>
      <c r="AP44">
        <v>2.7585680163041002</v>
      </c>
      <c r="AQ44">
        <v>60.126581999999999</v>
      </c>
      <c r="AR44">
        <v>218</v>
      </c>
      <c r="AS44">
        <v>3.6887398772283402</v>
      </c>
      <c r="AT44">
        <v>60.126581999999999</v>
      </c>
    </row>
    <row r="45" spans="1:46" x14ac:dyDescent="0.35">
      <c r="A45" t="s">
        <v>43</v>
      </c>
      <c r="B45">
        <v>21.146691385504671</v>
      </c>
      <c r="C45">
        <v>107.4209214506073</v>
      </c>
      <c r="D45">
        <v>1312.9216194351368</v>
      </c>
      <c r="E45">
        <v>26.534006826525687</v>
      </c>
      <c r="F45">
        <v>68.092863859494713</v>
      </c>
      <c r="G45">
        <v>248.21093907967</v>
      </c>
      <c r="H45">
        <v>248.95519539888724</v>
      </c>
      <c r="I45">
        <v>52.69865906071869</v>
      </c>
      <c r="J45">
        <v>0</v>
      </c>
      <c r="K45">
        <v>800.8686451393404</v>
      </c>
      <c r="L45">
        <v>1159.8588245288859</v>
      </c>
      <c r="M45">
        <v>1056.7140871995498</v>
      </c>
      <c r="N45">
        <v>147.65744910223384</v>
      </c>
      <c r="O45">
        <v>10.470769549591381</v>
      </c>
      <c r="P45">
        <f t="shared" si="0"/>
        <v>3956.6256457369268</v>
      </c>
      <c r="Q45">
        <v>5.8458334232370097</v>
      </c>
      <c r="R45">
        <v>8.2583334495623895</v>
      </c>
      <c r="S45">
        <v>31.163521329675099</v>
      </c>
      <c r="T45">
        <v>691.29476698304802</v>
      </c>
      <c r="U45">
        <v>18.200000762939499</v>
      </c>
      <c r="V45">
        <v>-8.3000001907348597</v>
      </c>
      <c r="W45">
        <v>26.500000953674299</v>
      </c>
      <c r="X45">
        <v>14.250000158945699</v>
      </c>
      <c r="Y45">
        <v>1.4333333571751901</v>
      </c>
      <c r="Z45">
        <v>14.250000158945699</v>
      </c>
      <c r="AA45">
        <v>-2.59999997417132</v>
      </c>
      <c r="AB45">
        <v>1170</v>
      </c>
      <c r="AC45">
        <v>131</v>
      </c>
      <c r="AD45">
        <v>71</v>
      </c>
      <c r="AE45">
        <v>17.966440357944599</v>
      </c>
      <c r="AF45">
        <v>344</v>
      </c>
      <c r="AG45">
        <v>249</v>
      </c>
      <c r="AH45">
        <v>344</v>
      </c>
      <c r="AI45">
        <v>311</v>
      </c>
      <c r="AJ45">
        <v>13.7372222</v>
      </c>
      <c r="AK45">
        <v>48.900044399999999</v>
      </c>
      <c r="AL45">
        <v>812</v>
      </c>
      <c r="AM45">
        <v>2</v>
      </c>
      <c r="AN45">
        <v>2</v>
      </c>
      <c r="AO45">
        <v>3.1395259764657202</v>
      </c>
      <c r="AP45">
        <v>3.50427341461182</v>
      </c>
      <c r="AQ45">
        <v>62.313724999999998</v>
      </c>
      <c r="AR45">
        <v>248</v>
      </c>
      <c r="AS45">
        <v>3.69175626385596</v>
      </c>
      <c r="AT45">
        <v>62.313724999999998</v>
      </c>
    </row>
    <row r="46" spans="1:46" x14ac:dyDescent="0.35">
      <c r="A46" t="s">
        <v>44</v>
      </c>
      <c r="B46">
        <v>227.69723423675597</v>
      </c>
      <c r="C46">
        <v>157.12905013153448</v>
      </c>
      <c r="D46">
        <v>313.84789294116268</v>
      </c>
      <c r="E46">
        <v>27.391033683444821</v>
      </c>
      <c r="F46">
        <v>38.869103375744487</v>
      </c>
      <c r="G46">
        <v>275.56532653338269</v>
      </c>
      <c r="H46">
        <v>255.11312675461528</v>
      </c>
      <c r="I46">
        <v>44.193650274802899</v>
      </c>
      <c r="J46">
        <v>3.9105582072166625</v>
      </c>
      <c r="K46">
        <v>319.06495916756592</v>
      </c>
      <c r="L46">
        <v>819.81630710578133</v>
      </c>
      <c r="M46">
        <v>374.62901047887198</v>
      </c>
      <c r="N46">
        <v>138.60702167415309</v>
      </c>
      <c r="O46">
        <v>10.605188358784311</v>
      </c>
      <c r="P46">
        <f t="shared" si="0"/>
        <v>2356.2451259115619</v>
      </c>
      <c r="Q46">
        <v>5.1249999354283</v>
      </c>
      <c r="R46">
        <v>7.7999999622503902</v>
      </c>
      <c r="S46">
        <v>31.075696588470201</v>
      </c>
      <c r="T46">
        <v>665.78900472831401</v>
      </c>
      <c r="U46">
        <v>17</v>
      </c>
      <c r="V46">
        <v>-8.1000003814697301</v>
      </c>
      <c r="W46">
        <v>25.100000381469702</v>
      </c>
      <c r="X46">
        <v>13.333333174387599</v>
      </c>
      <c r="Y46">
        <v>4.5666665434837297</v>
      </c>
      <c r="Z46">
        <v>13.333333174387599</v>
      </c>
      <c r="AA46">
        <v>-2.8166667620340999</v>
      </c>
      <c r="AB46">
        <v>1289</v>
      </c>
      <c r="AC46">
        <v>147</v>
      </c>
      <c r="AD46">
        <v>78</v>
      </c>
      <c r="AE46">
        <v>19.8195208291725</v>
      </c>
      <c r="AF46">
        <v>374</v>
      </c>
      <c r="AG46">
        <v>269</v>
      </c>
      <c r="AH46">
        <v>374</v>
      </c>
      <c r="AI46">
        <v>354</v>
      </c>
      <c r="AJ46">
        <v>13.629149999999999</v>
      </c>
      <c r="AK46">
        <v>48.962386100000003</v>
      </c>
      <c r="AL46">
        <v>973.3</v>
      </c>
      <c r="AM46">
        <v>15</v>
      </c>
      <c r="AN46">
        <v>31.333333</v>
      </c>
      <c r="AO46">
        <v>3</v>
      </c>
      <c r="AP46">
        <v>3.50427341461182</v>
      </c>
      <c r="AQ46">
        <v>57.866242</v>
      </c>
      <c r="AR46">
        <v>239</v>
      </c>
      <c r="AS46">
        <v>3.4014589936164601</v>
      </c>
      <c r="AT46">
        <v>57.866242</v>
      </c>
    </row>
    <row r="47" spans="1:46" x14ac:dyDescent="0.35">
      <c r="A47" t="s">
        <v>45</v>
      </c>
      <c r="B47">
        <v>43.913407880209562</v>
      </c>
      <c r="C47">
        <v>158.49075841471893</v>
      </c>
      <c r="D47">
        <v>505.31218628790748</v>
      </c>
      <c r="E47">
        <v>53.968169207597668</v>
      </c>
      <c r="F47">
        <v>70.486196609167067</v>
      </c>
      <c r="G47">
        <v>10.418272771835412</v>
      </c>
      <c r="H47">
        <v>466.82479890477629</v>
      </c>
      <c r="I47">
        <v>72.387069742610322</v>
      </c>
      <c r="J47">
        <v>3.1935940421522946</v>
      </c>
      <c r="K47">
        <v>681.52042370653089</v>
      </c>
      <c r="L47">
        <v>484.45153467947785</v>
      </c>
      <c r="M47">
        <v>608.37463814040336</v>
      </c>
      <c r="N47">
        <v>116.65607976685122</v>
      </c>
      <c r="O47">
        <v>7.305234660660795</v>
      </c>
      <c r="P47">
        <f t="shared" si="0"/>
        <v>2664.5094539026604</v>
      </c>
      <c r="Q47">
        <v>4.2208333602175099</v>
      </c>
      <c r="R47">
        <v>6.6916665614893001</v>
      </c>
      <c r="S47">
        <v>28.7195993289989</v>
      </c>
      <c r="T47">
        <v>636.74048500482695</v>
      </c>
      <c r="U47">
        <v>15.699999809265099</v>
      </c>
      <c r="V47">
        <v>-7.5999999046325701</v>
      </c>
      <c r="W47">
        <v>23.299999713897702</v>
      </c>
      <c r="X47">
        <v>12.0500000317891</v>
      </c>
      <c r="Y47">
        <v>-0.416666646798452</v>
      </c>
      <c r="Z47">
        <v>12.0500000317891</v>
      </c>
      <c r="AA47">
        <v>-3.28333326553305</v>
      </c>
      <c r="AB47">
        <v>1389</v>
      </c>
      <c r="AC47">
        <v>163</v>
      </c>
      <c r="AD47">
        <v>92</v>
      </c>
      <c r="AE47">
        <v>18.967596545191601</v>
      </c>
      <c r="AF47">
        <v>425</v>
      </c>
      <c r="AG47">
        <v>296</v>
      </c>
      <c r="AH47">
        <v>425</v>
      </c>
      <c r="AI47">
        <v>352</v>
      </c>
      <c r="AJ47">
        <v>13.8040944</v>
      </c>
      <c r="AK47">
        <v>48.781075000000001</v>
      </c>
      <c r="AL47">
        <v>1311</v>
      </c>
      <c r="AM47">
        <v>43</v>
      </c>
      <c r="AN47">
        <v>63.5</v>
      </c>
      <c r="AO47">
        <v>2</v>
      </c>
      <c r="AP47">
        <v>5</v>
      </c>
      <c r="AQ47">
        <v>68.258065000000002</v>
      </c>
      <c r="AR47">
        <v>224</v>
      </c>
      <c r="AS47">
        <v>4.2349664004785703</v>
      </c>
      <c r="AT47">
        <v>68.258065000000002</v>
      </c>
    </row>
    <row r="48" spans="1:46" x14ac:dyDescent="0.35">
      <c r="A48" t="s">
        <v>46</v>
      </c>
      <c r="B48">
        <v>53.585379441759983</v>
      </c>
      <c r="C48">
        <v>276.89467309524406</v>
      </c>
      <c r="D48">
        <v>618.01526876319713</v>
      </c>
      <c r="E48">
        <v>44.762557049587812</v>
      </c>
      <c r="F48">
        <v>112.415699692765</v>
      </c>
      <c r="G48">
        <v>225.1111168048225</v>
      </c>
      <c r="H48">
        <v>443.27610496307659</v>
      </c>
      <c r="I48">
        <v>63.272213866075965</v>
      </c>
      <c r="J48">
        <v>5.977835255168908</v>
      </c>
      <c r="K48">
        <v>1182.6494253208486</v>
      </c>
      <c r="L48">
        <v>617.25637837935597</v>
      </c>
      <c r="M48">
        <v>1293.3188810710992</v>
      </c>
      <c r="N48">
        <v>181.99700437909897</v>
      </c>
      <c r="O48">
        <v>6.3391630312768896</v>
      </c>
      <c r="P48">
        <f t="shared" si="0"/>
        <v>3606.4417032374554</v>
      </c>
      <c r="Q48">
        <v>4.8916666905085204</v>
      </c>
      <c r="R48">
        <v>6.90000002582868</v>
      </c>
      <c r="S48">
        <v>29.487178876502899</v>
      </c>
      <c r="T48">
        <v>631.02670293641199</v>
      </c>
      <c r="U48">
        <v>16.200000762939499</v>
      </c>
      <c r="V48">
        <v>-7.1999998092651403</v>
      </c>
      <c r="W48">
        <v>23.400000572204601</v>
      </c>
      <c r="X48">
        <v>12.700000127156599</v>
      </c>
      <c r="Y48">
        <v>0.266666680574417</v>
      </c>
      <c r="Z48">
        <v>12.700000127156599</v>
      </c>
      <c r="AA48">
        <v>-2.5833332836628</v>
      </c>
      <c r="AB48">
        <v>1253</v>
      </c>
      <c r="AC48">
        <v>142</v>
      </c>
      <c r="AD48">
        <v>76</v>
      </c>
      <c r="AE48">
        <v>19.4974053222541</v>
      </c>
      <c r="AF48">
        <v>374</v>
      </c>
      <c r="AG48">
        <v>260</v>
      </c>
      <c r="AH48">
        <v>374</v>
      </c>
      <c r="AI48">
        <v>335</v>
      </c>
      <c r="AJ48">
        <v>13.210308299999999</v>
      </c>
      <c r="AK48">
        <v>49.172047200000002</v>
      </c>
      <c r="AL48">
        <v>1202</v>
      </c>
      <c r="AM48">
        <v>89</v>
      </c>
      <c r="AN48">
        <v>92.5</v>
      </c>
      <c r="AO48">
        <v>2</v>
      </c>
      <c r="AP48">
        <v>4.1880340576171902</v>
      </c>
      <c r="AQ48">
        <v>81.342949000000004</v>
      </c>
      <c r="AR48">
        <v>275</v>
      </c>
      <c r="AS48">
        <v>4.2660450016368499</v>
      </c>
      <c r="AT48">
        <v>81.342949000000004</v>
      </c>
    </row>
    <row r="49" spans="1:46" x14ac:dyDescent="0.35">
      <c r="A49" t="s">
        <v>47</v>
      </c>
      <c r="B49">
        <v>29.273331466313085</v>
      </c>
      <c r="C49">
        <v>142.72577485752478</v>
      </c>
      <c r="D49">
        <v>363.77768387468979</v>
      </c>
      <c r="E49">
        <v>36.325650498376163</v>
      </c>
      <c r="F49">
        <v>103.00089993937412</v>
      </c>
      <c r="G49">
        <v>34.597328967556912</v>
      </c>
      <c r="H49">
        <v>187.39181455727618</v>
      </c>
      <c r="I49">
        <v>26.200550634527847</v>
      </c>
      <c r="J49">
        <v>1.1975977658071082</v>
      </c>
      <c r="K49">
        <v>338.23788788182657</v>
      </c>
      <c r="L49">
        <v>494.29547498273865</v>
      </c>
      <c r="M49">
        <v>4786.9388499438264</v>
      </c>
      <c r="N49">
        <v>264.90077232048793</v>
      </c>
      <c r="O49">
        <v>0</v>
      </c>
      <c r="P49">
        <f t="shared" si="0"/>
        <v>1987.3274387789422</v>
      </c>
      <c r="Q49">
        <v>4.1124999864647798</v>
      </c>
      <c r="R49">
        <v>6.3750000285605601</v>
      </c>
      <c r="S49">
        <v>28.4598208290721</v>
      </c>
      <c r="T49">
        <v>611.50754691663894</v>
      </c>
      <c r="U49">
        <v>15.1000003814697</v>
      </c>
      <c r="V49">
        <v>-7.3000001907348597</v>
      </c>
      <c r="W49">
        <v>22.400000572204601</v>
      </c>
      <c r="X49">
        <v>11.7000000476837</v>
      </c>
      <c r="Y49">
        <v>-0.59999998410542799</v>
      </c>
      <c r="Z49">
        <v>11.7000000476837</v>
      </c>
      <c r="AA49">
        <v>-3.0333333636323601</v>
      </c>
      <c r="AB49">
        <v>1343</v>
      </c>
      <c r="AC49">
        <v>150</v>
      </c>
      <c r="AD49">
        <v>86</v>
      </c>
      <c r="AE49">
        <v>18.2141221792556</v>
      </c>
      <c r="AF49">
        <v>399</v>
      </c>
      <c r="AG49">
        <v>287</v>
      </c>
      <c r="AH49">
        <v>399</v>
      </c>
      <c r="AI49">
        <v>354</v>
      </c>
      <c r="AJ49">
        <v>13.182191700000001</v>
      </c>
      <c r="AK49">
        <v>49.174022200000003</v>
      </c>
      <c r="AL49">
        <v>1343</v>
      </c>
      <c r="AM49">
        <v>38</v>
      </c>
      <c r="AN49">
        <v>60</v>
      </c>
      <c r="AO49">
        <v>4</v>
      </c>
      <c r="AP49">
        <v>4.1880340576171902</v>
      </c>
      <c r="AQ49">
        <v>82.262821000000002</v>
      </c>
      <c r="AR49">
        <v>282</v>
      </c>
      <c r="AS49">
        <v>4.3313935513192003</v>
      </c>
      <c r="AT49">
        <v>82.262821000000002</v>
      </c>
    </row>
    <row r="50" spans="1:46" x14ac:dyDescent="0.35">
      <c r="A50" t="s">
        <v>48</v>
      </c>
      <c r="B50">
        <v>21.076074706627598</v>
      </c>
      <c r="C50">
        <v>149.55054825609389</v>
      </c>
      <c r="D50">
        <v>862.21594353537103</v>
      </c>
      <c r="E50">
        <v>69.002834387296431</v>
      </c>
      <c r="F50">
        <v>25.871148962347206</v>
      </c>
      <c r="G50">
        <v>12.8598109080601</v>
      </c>
      <c r="H50">
        <v>1705.9076984540457</v>
      </c>
      <c r="I50">
        <v>22.499760928070096</v>
      </c>
      <c r="J50">
        <v>3.0621436994648681</v>
      </c>
      <c r="K50">
        <v>2189.6220071728849</v>
      </c>
      <c r="L50">
        <v>1193.1667622272446</v>
      </c>
      <c r="M50">
        <v>8065.0611908684023</v>
      </c>
      <c r="N50">
        <v>294.85197734924589</v>
      </c>
      <c r="O50">
        <v>33.574787290598245</v>
      </c>
      <c r="P50">
        <f t="shared" si="0"/>
        <v>6570.4016869692905</v>
      </c>
      <c r="Q50">
        <v>4.27916666772217</v>
      </c>
      <c r="R50">
        <v>7.24166663301488</v>
      </c>
      <c r="S50">
        <v>30.299859663755999</v>
      </c>
      <c r="T50">
        <v>641.30002619345703</v>
      </c>
      <c r="U50">
        <v>15.800000190734901</v>
      </c>
      <c r="V50">
        <v>-8.1000003814697301</v>
      </c>
      <c r="W50">
        <v>23.900000572204601</v>
      </c>
      <c r="X50">
        <v>12.2166666984558</v>
      </c>
      <c r="Y50">
        <v>3.44999994834264</v>
      </c>
      <c r="Z50">
        <v>12.2166666984558</v>
      </c>
      <c r="AA50">
        <v>-3.2666666743656001</v>
      </c>
      <c r="AB50">
        <v>1386</v>
      </c>
      <c r="AC50">
        <v>158</v>
      </c>
      <c r="AD50">
        <v>87</v>
      </c>
      <c r="AE50">
        <v>19.630208800050301</v>
      </c>
      <c r="AF50">
        <v>407</v>
      </c>
      <c r="AG50">
        <v>293</v>
      </c>
      <c r="AH50">
        <v>407</v>
      </c>
      <c r="AI50">
        <v>375</v>
      </c>
      <c r="AJ50">
        <v>13.428527799999999</v>
      </c>
      <c r="AK50">
        <v>48.993919400000003</v>
      </c>
      <c r="AL50">
        <v>1223.8</v>
      </c>
      <c r="AM50">
        <v>29</v>
      </c>
      <c r="AN50">
        <v>52.5</v>
      </c>
      <c r="AO50">
        <v>2.4864019262462098</v>
      </c>
      <c r="AP50">
        <v>2.1367521286010698</v>
      </c>
      <c r="AQ50">
        <v>68.058251999999996</v>
      </c>
      <c r="AR50">
        <v>239</v>
      </c>
      <c r="AS50">
        <v>2.8419698152581998</v>
      </c>
      <c r="AT50">
        <v>68.058251999999996</v>
      </c>
    </row>
    <row r="51" spans="1:46" x14ac:dyDescent="0.35">
      <c r="A51" t="s">
        <v>49</v>
      </c>
      <c r="B51">
        <v>29.031512630279536</v>
      </c>
      <c r="C51">
        <v>108.26183990073326</v>
      </c>
      <c r="D51">
        <v>256.629815628779</v>
      </c>
      <c r="E51">
        <v>26.256716082005955</v>
      </c>
      <c r="F51">
        <v>41.943432499457167</v>
      </c>
      <c r="G51">
        <v>9.2034920906716806</v>
      </c>
      <c r="H51">
        <v>336.09705153959754</v>
      </c>
      <c r="I51">
        <v>32.827749863197639</v>
      </c>
      <c r="J51">
        <v>6.6851628071883811</v>
      </c>
      <c r="K51">
        <v>755.11947904074384</v>
      </c>
      <c r="L51">
        <v>412.05140382577201</v>
      </c>
      <c r="M51">
        <v>1992.7483772695853</v>
      </c>
      <c r="N51">
        <v>125.47022934130736</v>
      </c>
      <c r="O51">
        <v>3.6863021255892061</v>
      </c>
      <c r="P51">
        <f t="shared" si="0"/>
        <v>2134.0606952846506</v>
      </c>
      <c r="Q51">
        <v>3.9249999979510899</v>
      </c>
      <c r="R51">
        <v>6.9166665989905596</v>
      </c>
      <c r="S51">
        <v>29.432623825491699</v>
      </c>
      <c r="T51">
        <v>636.39431683136502</v>
      </c>
      <c r="U51">
        <v>15.5</v>
      </c>
      <c r="V51">
        <v>-8</v>
      </c>
      <c r="W51">
        <v>23.5</v>
      </c>
      <c r="X51">
        <v>11.8000000317891</v>
      </c>
      <c r="Y51">
        <v>-0.76666661103566502</v>
      </c>
      <c r="Z51">
        <v>11.8000000317891</v>
      </c>
      <c r="AA51">
        <v>-3.5166666669150199</v>
      </c>
      <c r="AB51">
        <v>1431</v>
      </c>
      <c r="AC51">
        <v>163</v>
      </c>
      <c r="AD51">
        <v>95</v>
      </c>
      <c r="AE51">
        <v>18.609101040000201</v>
      </c>
      <c r="AF51">
        <v>421</v>
      </c>
      <c r="AG51">
        <v>310</v>
      </c>
      <c r="AH51">
        <v>421</v>
      </c>
      <c r="AI51">
        <v>381</v>
      </c>
      <c r="AJ51">
        <v>13.443922199999999</v>
      </c>
      <c r="AK51">
        <v>48.969738900000003</v>
      </c>
      <c r="AL51">
        <v>1367.4</v>
      </c>
      <c r="AM51">
        <v>0</v>
      </c>
      <c r="AN51">
        <v>0</v>
      </c>
      <c r="AO51">
        <v>3.0641192755504498</v>
      </c>
      <c r="AP51">
        <v>3.50427341461182</v>
      </c>
      <c r="AQ51">
        <v>63.702613999999997</v>
      </c>
      <c r="AR51">
        <v>235</v>
      </c>
      <c r="AS51">
        <v>2.8776141633378698</v>
      </c>
      <c r="AT51">
        <v>63.702613999999997</v>
      </c>
    </row>
    <row r="52" spans="1:46" x14ac:dyDescent="0.35">
      <c r="A52" t="s">
        <v>50</v>
      </c>
      <c r="B52">
        <v>399.47970225254073</v>
      </c>
      <c r="C52">
        <v>425.27389696272888</v>
      </c>
      <c r="D52">
        <v>504.56565131994199</v>
      </c>
      <c r="E52">
        <v>46.656045235087959</v>
      </c>
      <c r="F52">
        <v>250.80258632135954</v>
      </c>
      <c r="G52">
        <v>703.19451929658146</v>
      </c>
      <c r="H52">
        <v>470.32313954366271</v>
      </c>
      <c r="I52">
        <v>66.023127931177712</v>
      </c>
      <c r="J52">
        <v>1.2425394158352094</v>
      </c>
      <c r="K52">
        <v>1153.0315641899801</v>
      </c>
      <c r="L52">
        <v>1139.7080816179773</v>
      </c>
      <c r="M52">
        <v>8167.2982930701528</v>
      </c>
      <c r="N52">
        <v>178.75366921703869</v>
      </c>
      <c r="O52">
        <v>94.978227038371784</v>
      </c>
      <c r="P52">
        <f t="shared" si="0"/>
        <v>4730.8382310457037</v>
      </c>
      <c r="Q52">
        <v>3.8041666091109301</v>
      </c>
      <c r="R52">
        <v>6.6583334089567296</v>
      </c>
      <c r="S52">
        <v>29.203216461649198</v>
      </c>
      <c r="T52">
        <v>617.67694193304806</v>
      </c>
      <c r="U52">
        <v>15</v>
      </c>
      <c r="V52">
        <v>-7.8000001907348597</v>
      </c>
      <c r="W52">
        <v>22.800000190734899</v>
      </c>
      <c r="X52">
        <v>11.466666539510101</v>
      </c>
      <c r="Y52">
        <v>-0.98333330949147502</v>
      </c>
      <c r="Z52">
        <v>11.466666539510101</v>
      </c>
      <c r="AA52">
        <v>-3.3666666982074598</v>
      </c>
      <c r="AB52">
        <v>1389</v>
      </c>
      <c r="AC52">
        <v>157</v>
      </c>
      <c r="AD52">
        <v>90</v>
      </c>
      <c r="AE52">
        <v>18.719840093398702</v>
      </c>
      <c r="AF52">
        <v>412</v>
      </c>
      <c r="AG52">
        <v>298</v>
      </c>
      <c r="AH52">
        <v>412</v>
      </c>
      <c r="AI52">
        <v>369</v>
      </c>
      <c r="AJ52">
        <v>13.3119806</v>
      </c>
      <c r="AK52">
        <v>49.106544399999997</v>
      </c>
      <c r="AL52">
        <v>1336.6</v>
      </c>
      <c r="AM52">
        <v>46</v>
      </c>
      <c r="AN52">
        <v>29</v>
      </c>
      <c r="AO52">
        <v>2</v>
      </c>
      <c r="AP52">
        <v>4.1880340576171902</v>
      </c>
      <c r="AQ52">
        <v>80.259614999999997</v>
      </c>
      <c r="AR52">
        <v>284</v>
      </c>
      <c r="AS52">
        <v>3.6905621474897399</v>
      </c>
      <c r="AT52">
        <v>80.259614999999997</v>
      </c>
    </row>
    <row r="53" spans="1:46" x14ac:dyDescent="0.35">
      <c r="A53" t="s">
        <v>51</v>
      </c>
      <c r="B53">
        <v>190.28596055920167</v>
      </c>
      <c r="C53">
        <v>492.71333755772491</v>
      </c>
      <c r="D53">
        <v>924.29573054290358</v>
      </c>
      <c r="E53">
        <v>47.288067800563951</v>
      </c>
      <c r="F53">
        <v>206.53412866645729</v>
      </c>
      <c r="G53">
        <v>46.882440294648511</v>
      </c>
      <c r="H53">
        <v>1229.2996051992843</v>
      </c>
      <c r="I53">
        <v>102.69942294941211</v>
      </c>
      <c r="J53">
        <v>0</v>
      </c>
      <c r="K53">
        <v>3283.3166262858736</v>
      </c>
      <c r="L53">
        <v>1855.7223462452339</v>
      </c>
      <c r="M53">
        <v>1152.5510656517858</v>
      </c>
      <c r="N53">
        <v>229.70781282859718</v>
      </c>
      <c r="O53">
        <v>4.8447689417662385</v>
      </c>
      <c r="P53">
        <f t="shared" si="0"/>
        <v>8566.7078075770187</v>
      </c>
      <c r="Q53">
        <v>4.6416666818161803</v>
      </c>
      <c r="R53">
        <v>7.25000002235174</v>
      </c>
      <c r="S53">
        <v>30.2083334264656</v>
      </c>
      <c r="T53">
        <v>641.79023088112399</v>
      </c>
      <c r="U53">
        <v>16</v>
      </c>
      <c r="V53">
        <v>-8</v>
      </c>
      <c r="W53">
        <v>24</v>
      </c>
      <c r="X53">
        <v>12.6000000635783</v>
      </c>
      <c r="Y53">
        <v>-3.3333420753478997E-2</v>
      </c>
      <c r="Z53">
        <v>12.6000000635783</v>
      </c>
      <c r="AA53">
        <v>-2.93333331247171</v>
      </c>
      <c r="AB53">
        <v>1300</v>
      </c>
      <c r="AC53">
        <v>148</v>
      </c>
      <c r="AD53">
        <v>80</v>
      </c>
      <c r="AE53">
        <v>19.3132702196229</v>
      </c>
      <c r="AF53">
        <v>382</v>
      </c>
      <c r="AG53">
        <v>274</v>
      </c>
      <c r="AH53">
        <v>382</v>
      </c>
      <c r="AI53">
        <v>351</v>
      </c>
      <c r="AJ53">
        <v>13.315474999999999</v>
      </c>
      <c r="AK53">
        <v>49.124080599999999</v>
      </c>
      <c r="AL53">
        <v>1099.4000000000001</v>
      </c>
      <c r="AM53">
        <v>85</v>
      </c>
      <c r="AN53">
        <v>89.5</v>
      </c>
      <c r="AO53">
        <v>2</v>
      </c>
      <c r="AP53">
        <v>4.1880340576171902</v>
      </c>
      <c r="AQ53">
        <v>79.832257999999996</v>
      </c>
      <c r="AR53">
        <v>288</v>
      </c>
      <c r="AS53">
        <v>3.8265668948491398</v>
      </c>
      <c r="AT53">
        <v>79.832257999999996</v>
      </c>
    </row>
    <row r="54" spans="1:46" x14ac:dyDescent="0.35">
      <c r="A54" t="s">
        <v>52</v>
      </c>
      <c r="B54">
        <v>0</v>
      </c>
      <c r="C54">
        <v>8360.9693338132402</v>
      </c>
      <c r="D54">
        <v>22984.782537631032</v>
      </c>
      <c r="E54">
        <v>0</v>
      </c>
      <c r="F54">
        <v>189.95312183181034</v>
      </c>
      <c r="G54">
        <v>1126.453848181377</v>
      </c>
      <c r="H54">
        <v>0</v>
      </c>
      <c r="I54">
        <v>137.80318255795305</v>
      </c>
      <c r="J54">
        <v>0</v>
      </c>
      <c r="K54">
        <v>1566.241562813525</v>
      </c>
      <c r="L54">
        <v>5546.0096029800661</v>
      </c>
      <c r="M54">
        <v>13323.627290497378</v>
      </c>
      <c r="N54">
        <v>118.17115599991708</v>
      </c>
      <c r="O54">
        <v>30.471330796643102</v>
      </c>
      <c r="P54">
        <f t="shared" si="0"/>
        <v>38934.401828424183</v>
      </c>
      <c r="Q54">
        <v>5.5125000666206097</v>
      </c>
      <c r="R54">
        <v>8.0250001729776503</v>
      </c>
      <c r="S54">
        <v>25.156740654993701</v>
      </c>
      <c r="T54">
        <v>838.34558138736804</v>
      </c>
      <c r="U54">
        <v>20.799999237060501</v>
      </c>
      <c r="V54">
        <v>-11.1000003814697</v>
      </c>
      <c r="W54">
        <v>31.899999618530298</v>
      </c>
      <c r="X54">
        <v>14.550000190734901</v>
      </c>
      <c r="Y54">
        <v>-0.53333330526947997</v>
      </c>
      <c r="Z54">
        <v>16.033333460489899</v>
      </c>
      <c r="AA54">
        <v>-4.63333348805706</v>
      </c>
      <c r="AB54">
        <v>648</v>
      </c>
      <c r="AC54">
        <v>79</v>
      </c>
      <c r="AD54">
        <v>32</v>
      </c>
      <c r="AE54">
        <v>30.787314803623801</v>
      </c>
      <c r="AF54">
        <v>222</v>
      </c>
      <c r="AG54">
        <v>97</v>
      </c>
      <c r="AH54">
        <v>219</v>
      </c>
      <c r="AI54">
        <v>123</v>
      </c>
      <c r="AJ54">
        <v>26.1</v>
      </c>
      <c r="AK54">
        <v>58.1</v>
      </c>
      <c r="AL54">
        <v>80</v>
      </c>
      <c r="AM54">
        <v>72</v>
      </c>
      <c r="AN54">
        <v>64.75</v>
      </c>
      <c r="AO54">
        <v>2</v>
      </c>
      <c r="AP54">
        <v>2.6495726108550999</v>
      </c>
      <c r="AQ54">
        <v>45.603175</v>
      </c>
      <c r="AR54">
        <v>163</v>
      </c>
      <c r="AS54">
        <v>2.9445231268011001</v>
      </c>
      <c r="AT54">
        <v>45.603175</v>
      </c>
    </row>
    <row r="55" spans="1:46" x14ac:dyDescent="0.35">
      <c r="A55" t="s">
        <v>53</v>
      </c>
      <c r="B55">
        <v>0</v>
      </c>
      <c r="C55">
        <v>7475.5405290122035</v>
      </c>
      <c r="D55">
        <v>33950.494287266265</v>
      </c>
      <c r="E55">
        <v>0</v>
      </c>
      <c r="F55">
        <v>149.80597092347199</v>
      </c>
      <c r="G55">
        <v>196.44130515345964</v>
      </c>
      <c r="H55">
        <v>0</v>
      </c>
      <c r="I55">
        <v>92.506154784074297</v>
      </c>
      <c r="J55">
        <v>0</v>
      </c>
      <c r="K55">
        <v>971.99688110810996</v>
      </c>
      <c r="L55">
        <v>10104.335319681781</v>
      </c>
      <c r="M55">
        <v>4663.7172933765332</v>
      </c>
      <c r="N55">
        <v>371.23429267411552</v>
      </c>
      <c r="O55">
        <v>0</v>
      </c>
      <c r="P55">
        <f t="shared" si="0"/>
        <v>53115.91343545002</v>
      </c>
      <c r="Q55">
        <v>5.5458333858599298</v>
      </c>
      <c r="R55">
        <v>7.6416667836407797</v>
      </c>
      <c r="S55">
        <v>24.4142707254769</v>
      </c>
      <c r="T55">
        <v>835.08155400573196</v>
      </c>
      <c r="U55">
        <v>20.5</v>
      </c>
      <c r="V55">
        <v>-10.800000190734901</v>
      </c>
      <c r="W55">
        <v>31.300000190734899</v>
      </c>
      <c r="X55">
        <v>14.7333337465922</v>
      </c>
      <c r="Y55">
        <v>-0.98333334550261497</v>
      </c>
      <c r="Z55">
        <v>16.166666984558098</v>
      </c>
      <c r="AA55">
        <v>-4.2333334609866098</v>
      </c>
      <c r="AB55">
        <v>637</v>
      </c>
      <c r="AC55">
        <v>78</v>
      </c>
      <c r="AD55">
        <v>31</v>
      </c>
      <c r="AE55">
        <v>30.8940057040348</v>
      </c>
      <c r="AF55">
        <v>219</v>
      </c>
      <c r="AG55">
        <v>95</v>
      </c>
      <c r="AH55">
        <v>215</v>
      </c>
      <c r="AI55">
        <v>122</v>
      </c>
      <c r="AJ55">
        <v>26.1</v>
      </c>
      <c r="AK55">
        <v>58.2</v>
      </c>
      <c r="AL55">
        <v>80</v>
      </c>
      <c r="AM55">
        <v>2</v>
      </c>
      <c r="AN55">
        <v>0.66666700000000001</v>
      </c>
      <c r="AO55">
        <v>0</v>
      </c>
      <c r="AQ55">
        <v>24.764516</v>
      </c>
      <c r="AR55">
        <v>95</v>
      </c>
      <c r="AS55">
        <v>2.98065670164008</v>
      </c>
      <c r="AT55">
        <v>24.764516</v>
      </c>
    </row>
    <row r="56" spans="1:46" x14ac:dyDescent="0.35">
      <c r="A56" t="s">
        <v>54</v>
      </c>
      <c r="B56">
        <v>0</v>
      </c>
      <c r="C56">
        <v>57.716407940773685</v>
      </c>
      <c r="D56">
        <v>1431.5149181479603</v>
      </c>
      <c r="E56">
        <v>0</v>
      </c>
      <c r="F56">
        <v>0.2554616324192911</v>
      </c>
      <c r="G56">
        <v>755.88080525067789</v>
      </c>
      <c r="H56">
        <v>0</v>
      </c>
      <c r="I56">
        <v>1.4263274476743777</v>
      </c>
      <c r="J56">
        <v>50.240406258920217</v>
      </c>
      <c r="K56">
        <v>134.29172179069755</v>
      </c>
      <c r="L56">
        <v>2131.4312393365126</v>
      </c>
      <c r="M56">
        <v>100.81232584240053</v>
      </c>
      <c r="N56">
        <v>0</v>
      </c>
      <c r="O56">
        <v>0</v>
      </c>
      <c r="P56">
        <f t="shared" si="0"/>
        <v>3806.8764825549579</v>
      </c>
      <c r="Q56">
        <v>0.54999994238217698</v>
      </c>
      <c r="R56">
        <v>7.7333333690961199</v>
      </c>
      <c r="S56">
        <v>22.095238197417501</v>
      </c>
      <c r="T56">
        <v>988.446900842697</v>
      </c>
      <c r="U56">
        <v>18</v>
      </c>
      <c r="V56">
        <v>-17</v>
      </c>
      <c r="W56">
        <v>35</v>
      </c>
      <c r="X56">
        <v>13.333333174387599</v>
      </c>
      <c r="Y56">
        <v>-5.9833334287007602</v>
      </c>
      <c r="Z56">
        <v>13.333333174387599</v>
      </c>
      <c r="AA56">
        <v>-11.300000190734901</v>
      </c>
      <c r="AB56">
        <v>562</v>
      </c>
      <c r="AC56">
        <v>71</v>
      </c>
      <c r="AD56">
        <v>31</v>
      </c>
      <c r="AE56">
        <v>29.857413239252999</v>
      </c>
      <c r="AF56">
        <v>197</v>
      </c>
      <c r="AG56">
        <v>95</v>
      </c>
      <c r="AH56">
        <v>197</v>
      </c>
      <c r="AI56">
        <v>108</v>
      </c>
      <c r="AJ56">
        <v>25.980002777777798</v>
      </c>
      <c r="AK56">
        <v>66.580580555555599</v>
      </c>
      <c r="AL56">
        <v>95</v>
      </c>
      <c r="AM56">
        <v>94</v>
      </c>
      <c r="AN56">
        <v>85.75</v>
      </c>
      <c r="AO56">
        <v>2</v>
      </c>
      <c r="AP56">
        <v>1.9230769872665401</v>
      </c>
      <c r="AQ56">
        <v>77.490505999999996</v>
      </c>
      <c r="AR56">
        <v>212</v>
      </c>
      <c r="AS56">
        <v>2.02084341307856</v>
      </c>
      <c r="AT56">
        <v>77.490505999999996</v>
      </c>
    </row>
    <row r="57" spans="1:46" x14ac:dyDescent="0.35">
      <c r="A57" t="s">
        <v>55</v>
      </c>
      <c r="B57">
        <v>0</v>
      </c>
      <c r="C57">
        <v>9.1855925391819326</v>
      </c>
      <c r="D57">
        <v>3521.5843535352246</v>
      </c>
      <c r="E57">
        <v>0</v>
      </c>
      <c r="F57">
        <v>0</v>
      </c>
      <c r="G57">
        <v>90.482486853457246</v>
      </c>
      <c r="H57">
        <v>0</v>
      </c>
      <c r="I57">
        <v>0</v>
      </c>
      <c r="J57">
        <v>23.68791423704003</v>
      </c>
      <c r="K57">
        <v>800.28977715830547</v>
      </c>
      <c r="L57">
        <v>2560.6731364708467</v>
      </c>
      <c r="M57">
        <v>446.51923613292183</v>
      </c>
      <c r="N57">
        <v>0</v>
      </c>
      <c r="O57">
        <v>0</v>
      </c>
      <c r="P57">
        <f t="shared" si="0"/>
        <v>6915.4207739405983</v>
      </c>
      <c r="Q57">
        <v>-1.3416666463017499</v>
      </c>
      <c r="R57">
        <v>8.3333333879709208</v>
      </c>
      <c r="S57">
        <v>23.1481482999192</v>
      </c>
      <c r="T57">
        <v>1005.5840269172101</v>
      </c>
      <c r="U57">
        <v>17.100000381469702</v>
      </c>
      <c r="V57">
        <v>-18.899999618530298</v>
      </c>
      <c r="W57">
        <v>36</v>
      </c>
      <c r="X57">
        <v>11.5999999841054</v>
      </c>
      <c r="Y57">
        <v>-7.6000000635782898</v>
      </c>
      <c r="Z57">
        <v>11.5999999841054</v>
      </c>
      <c r="AA57">
        <v>-13.466666539510101</v>
      </c>
      <c r="AB57">
        <v>540</v>
      </c>
      <c r="AC57">
        <v>83</v>
      </c>
      <c r="AD57">
        <v>28</v>
      </c>
      <c r="AE57">
        <v>40.1278246317341</v>
      </c>
      <c r="AF57">
        <v>217</v>
      </c>
      <c r="AG57">
        <v>85</v>
      </c>
      <c r="AH57">
        <v>217</v>
      </c>
      <c r="AI57">
        <v>94</v>
      </c>
      <c r="AJ57">
        <v>24.417786111111099</v>
      </c>
      <c r="AK57">
        <v>67.7011055555556</v>
      </c>
      <c r="AL57">
        <v>330</v>
      </c>
      <c r="AM57">
        <v>95</v>
      </c>
      <c r="AN57">
        <v>98</v>
      </c>
      <c r="AO57">
        <v>3</v>
      </c>
      <c r="AP57">
        <v>1.4387464125951099</v>
      </c>
      <c r="AQ57">
        <v>76.780951999999999</v>
      </c>
      <c r="AR57">
        <v>233</v>
      </c>
      <c r="AS57">
        <v>1.55753639992726</v>
      </c>
      <c r="AT57">
        <v>76.780951999999999</v>
      </c>
    </row>
    <row r="58" spans="1:46" x14ac:dyDescent="0.35">
      <c r="A58" t="s">
        <v>56</v>
      </c>
      <c r="B58">
        <v>0</v>
      </c>
      <c r="C58">
        <v>10.748228790289099</v>
      </c>
      <c r="D58">
        <v>2047.1675926278065</v>
      </c>
      <c r="E58">
        <v>0</v>
      </c>
      <c r="F58">
        <v>0</v>
      </c>
      <c r="G58">
        <v>73.069169379616071</v>
      </c>
      <c r="H58">
        <v>0</v>
      </c>
      <c r="I58">
        <v>0</v>
      </c>
      <c r="J58">
        <v>47.856239026586351</v>
      </c>
      <c r="K58">
        <v>226.42053059257779</v>
      </c>
      <c r="L58">
        <v>3500.1617222997615</v>
      </c>
      <c r="M58">
        <v>210.78488490440134</v>
      </c>
      <c r="N58">
        <v>0</v>
      </c>
      <c r="O58">
        <v>0</v>
      </c>
      <c r="P58">
        <f t="shared" si="0"/>
        <v>5832.3543133370222</v>
      </c>
      <c r="Q58">
        <v>-1.8083333273728699</v>
      </c>
      <c r="R58">
        <v>7.4166667461395299</v>
      </c>
      <c r="S58">
        <v>21.560077989490399</v>
      </c>
      <c r="T58">
        <v>981.66795308174403</v>
      </c>
      <c r="U58">
        <v>16.100000381469702</v>
      </c>
      <c r="V58">
        <v>-18.299999237060501</v>
      </c>
      <c r="W58">
        <v>34.399999618530302</v>
      </c>
      <c r="X58">
        <v>10.9000000158946</v>
      </c>
      <c r="Y58">
        <v>-8.0000001192092896</v>
      </c>
      <c r="Z58">
        <v>10.9000000158946</v>
      </c>
      <c r="AA58">
        <v>-13.5833333333333</v>
      </c>
      <c r="AB58">
        <v>571</v>
      </c>
      <c r="AC58">
        <v>89</v>
      </c>
      <c r="AD58">
        <v>30</v>
      </c>
      <c r="AE58">
        <v>39.964925047584302</v>
      </c>
      <c r="AF58">
        <v>230</v>
      </c>
      <c r="AG58">
        <v>92</v>
      </c>
      <c r="AH58">
        <v>230</v>
      </c>
      <c r="AI58">
        <v>100</v>
      </c>
      <c r="AJ58">
        <v>24.418883333333302</v>
      </c>
      <c r="AK58">
        <v>67.697777777777802</v>
      </c>
      <c r="AL58">
        <v>390</v>
      </c>
      <c r="AM58">
        <v>95</v>
      </c>
      <c r="AN58">
        <v>97</v>
      </c>
      <c r="AO58">
        <v>0.60234777577494703</v>
      </c>
      <c r="AP58">
        <v>1.3392423311938599</v>
      </c>
      <c r="AQ58">
        <v>76.674194</v>
      </c>
      <c r="AR58">
        <v>232</v>
      </c>
      <c r="AS58">
        <v>1.5469348605336799</v>
      </c>
      <c r="AT58">
        <v>76.674194</v>
      </c>
    </row>
    <row r="59" spans="1:46" x14ac:dyDescent="0.35">
      <c r="A59" t="s">
        <v>57</v>
      </c>
      <c r="B59">
        <v>0</v>
      </c>
      <c r="C59">
        <v>18.949870814789374</v>
      </c>
      <c r="D59">
        <v>853.26918067455392</v>
      </c>
      <c r="E59">
        <v>0</v>
      </c>
      <c r="F59">
        <v>0</v>
      </c>
      <c r="G59">
        <v>19.438183917517335</v>
      </c>
      <c r="H59">
        <v>0</v>
      </c>
      <c r="I59">
        <v>0</v>
      </c>
      <c r="J59">
        <v>16.637305864658781</v>
      </c>
      <c r="K59">
        <v>71.217706443192057</v>
      </c>
      <c r="L59">
        <v>1281.7412190168486</v>
      </c>
      <c r="M59">
        <v>30.857799380863803</v>
      </c>
      <c r="N59">
        <v>0</v>
      </c>
      <c r="O59">
        <v>0</v>
      </c>
      <c r="P59">
        <f t="shared" si="0"/>
        <v>2241.8152828140428</v>
      </c>
      <c r="Q59">
        <v>-1.8083333273728699</v>
      </c>
      <c r="R59">
        <v>7.4166667461395299</v>
      </c>
      <c r="S59">
        <v>21.560077989490399</v>
      </c>
      <c r="T59">
        <v>981.66795308174403</v>
      </c>
      <c r="U59">
        <v>16.100000381469702</v>
      </c>
      <c r="V59">
        <v>-18.299999237060501</v>
      </c>
      <c r="W59">
        <v>34.399999618530302</v>
      </c>
      <c r="X59">
        <v>10.9000000158946</v>
      </c>
      <c r="Y59">
        <v>-8.0000001192092896</v>
      </c>
      <c r="Z59">
        <v>10.9000000158946</v>
      </c>
      <c r="AA59">
        <v>-13.5833333333333</v>
      </c>
      <c r="AB59">
        <v>571</v>
      </c>
      <c r="AC59">
        <v>89</v>
      </c>
      <c r="AD59">
        <v>30</v>
      </c>
      <c r="AE59">
        <v>39.964925047584302</v>
      </c>
      <c r="AF59">
        <v>230</v>
      </c>
      <c r="AG59">
        <v>92</v>
      </c>
      <c r="AH59">
        <v>230</v>
      </c>
      <c r="AI59">
        <v>100</v>
      </c>
      <c r="AJ59">
        <v>24.420561111111098</v>
      </c>
      <c r="AK59">
        <v>67.691944444444403</v>
      </c>
      <c r="AL59">
        <v>482</v>
      </c>
      <c r="AM59">
        <v>22</v>
      </c>
      <c r="AN59">
        <v>71.666667000000004</v>
      </c>
      <c r="AO59">
        <v>0.26140376538756999</v>
      </c>
      <c r="AP59">
        <v>1.3628591463187301</v>
      </c>
      <c r="AQ59">
        <v>76.968051000000003</v>
      </c>
      <c r="AR59">
        <v>236</v>
      </c>
      <c r="AS59">
        <v>1.5319426307233699</v>
      </c>
      <c r="AT59">
        <v>76.968051000000003</v>
      </c>
    </row>
    <row r="60" spans="1:46" x14ac:dyDescent="0.35">
      <c r="A60" t="s">
        <v>58</v>
      </c>
      <c r="B60">
        <v>0</v>
      </c>
      <c r="C60">
        <v>3.4769689155738841</v>
      </c>
      <c r="D60">
        <v>708.84532253260886</v>
      </c>
      <c r="E60">
        <v>0</v>
      </c>
      <c r="F60">
        <v>0</v>
      </c>
      <c r="G60">
        <v>40.306477626738719</v>
      </c>
      <c r="H60">
        <v>0</v>
      </c>
      <c r="I60">
        <v>0</v>
      </c>
      <c r="J60">
        <v>127.8981589350889</v>
      </c>
      <c r="K60">
        <v>97.046719501057709</v>
      </c>
      <c r="L60">
        <v>2164.5301535049589</v>
      </c>
      <c r="M60">
        <v>123.42637101482678</v>
      </c>
      <c r="N60">
        <v>1.208183249794766</v>
      </c>
      <c r="O60">
        <v>0</v>
      </c>
      <c r="P60">
        <f t="shared" si="0"/>
        <v>3103.0055066390828</v>
      </c>
      <c r="Q60">
        <v>-1.5874999662240299</v>
      </c>
      <c r="R60">
        <v>7.8250000675519296</v>
      </c>
      <c r="S60">
        <v>22.421203877025899</v>
      </c>
      <c r="T60">
        <v>988.39430420965698</v>
      </c>
      <c r="U60">
        <v>16.5</v>
      </c>
      <c r="V60">
        <v>-18.399999618530298</v>
      </c>
      <c r="W60">
        <v>34.899999618530302</v>
      </c>
      <c r="X60">
        <v>11.183333476384499</v>
      </c>
      <c r="Y60">
        <v>-7.8333333730697596</v>
      </c>
      <c r="Z60">
        <v>11.183333476384499</v>
      </c>
      <c r="AA60">
        <v>-13.4499999682109</v>
      </c>
      <c r="AB60">
        <v>556</v>
      </c>
      <c r="AC60">
        <v>86</v>
      </c>
      <c r="AD60">
        <v>29</v>
      </c>
      <c r="AE60">
        <v>39.763371065931899</v>
      </c>
      <c r="AF60">
        <v>223</v>
      </c>
      <c r="AG60">
        <v>89</v>
      </c>
      <c r="AH60">
        <v>223</v>
      </c>
      <c r="AI60">
        <v>97</v>
      </c>
      <c r="AJ60">
        <v>24.422769444444398</v>
      </c>
      <c r="AK60">
        <v>67.688605555555597</v>
      </c>
      <c r="AL60">
        <v>430</v>
      </c>
      <c r="AM60">
        <v>22</v>
      </c>
      <c r="AN60">
        <v>22</v>
      </c>
      <c r="AO60">
        <v>2</v>
      </c>
      <c r="AP60">
        <v>1.3247863054275499</v>
      </c>
      <c r="AQ60">
        <v>76.773463000000007</v>
      </c>
      <c r="AR60">
        <v>241</v>
      </c>
      <c r="AS60">
        <v>1.52587154495271</v>
      </c>
      <c r="AT60">
        <v>76.773463000000007</v>
      </c>
    </row>
    <row r="61" spans="1:46" x14ac:dyDescent="0.35">
      <c r="A61" t="s">
        <v>59</v>
      </c>
      <c r="B61">
        <v>0</v>
      </c>
      <c r="C61">
        <v>24.807956888391253</v>
      </c>
      <c r="D61">
        <v>543.12807347156047</v>
      </c>
      <c r="E61">
        <v>0</v>
      </c>
      <c r="F61">
        <v>0.33714328067940202</v>
      </c>
      <c r="G61">
        <v>137.2916958423007</v>
      </c>
      <c r="H61">
        <v>0</v>
      </c>
      <c r="I61">
        <v>0</v>
      </c>
      <c r="J61">
        <v>23.340073323935528</v>
      </c>
      <c r="K61">
        <v>1.7146396066321901</v>
      </c>
      <c r="L61">
        <v>237.62970540347021</v>
      </c>
      <c r="M61">
        <v>103.24478161673316</v>
      </c>
      <c r="N61">
        <v>0</v>
      </c>
      <c r="O61">
        <v>0</v>
      </c>
      <c r="P61">
        <f t="shared" si="0"/>
        <v>830.95759197466896</v>
      </c>
      <c r="Q61">
        <v>-0.80416663984457604</v>
      </c>
      <c r="R61">
        <v>5.2749999264876104</v>
      </c>
      <c r="S61">
        <v>22.071129751808702</v>
      </c>
      <c r="T61">
        <v>680.96007546428302</v>
      </c>
      <c r="U61">
        <v>12.3999996185303</v>
      </c>
      <c r="V61">
        <v>-11.5</v>
      </c>
      <c r="W61">
        <v>23.899999618530298</v>
      </c>
      <c r="X61">
        <v>8.3166666825612392</v>
      </c>
      <c r="Y61">
        <v>-3.6666665871938098</v>
      </c>
      <c r="Z61">
        <v>8.3166666825612392</v>
      </c>
      <c r="AA61">
        <v>-7.8999999364217102</v>
      </c>
      <c r="AB61">
        <v>601</v>
      </c>
      <c r="AC61">
        <v>62</v>
      </c>
      <c r="AD61">
        <v>37</v>
      </c>
      <c r="AE61">
        <v>20.1452127552676</v>
      </c>
      <c r="AF61">
        <v>183</v>
      </c>
      <c r="AG61">
        <v>114</v>
      </c>
      <c r="AH61">
        <v>183</v>
      </c>
      <c r="AI61">
        <v>123</v>
      </c>
      <c r="AJ61">
        <v>29.547880555555601</v>
      </c>
      <c r="AK61">
        <v>70.558538888888904</v>
      </c>
      <c r="AL61">
        <v>250</v>
      </c>
      <c r="AM61">
        <v>0</v>
      </c>
      <c r="AN61">
        <v>0</v>
      </c>
      <c r="AO61">
        <v>0</v>
      </c>
      <c r="AQ61">
        <v>2.2654000000000001E-2</v>
      </c>
      <c r="AR61">
        <v>0</v>
      </c>
      <c r="AT61">
        <v>2.2654000000000001E-2</v>
      </c>
    </row>
    <row r="62" spans="1:46" x14ac:dyDescent="0.35">
      <c r="A62" t="s">
        <v>60</v>
      </c>
      <c r="B62">
        <v>0</v>
      </c>
      <c r="C62">
        <v>55.96801871499504</v>
      </c>
      <c r="D62">
        <v>1421.8330385814027</v>
      </c>
      <c r="E62">
        <v>0</v>
      </c>
      <c r="F62">
        <v>0</v>
      </c>
      <c r="G62">
        <v>85.689564792113046</v>
      </c>
      <c r="H62">
        <v>0</v>
      </c>
      <c r="I62">
        <v>0</v>
      </c>
      <c r="J62">
        <v>41.013453010843243</v>
      </c>
      <c r="K62">
        <v>92.441625458373437</v>
      </c>
      <c r="L62">
        <v>4843.8742773028298</v>
      </c>
      <c r="M62">
        <v>64.513840639859637</v>
      </c>
      <c r="N62">
        <v>0.82790100108722864</v>
      </c>
      <c r="O62">
        <v>0</v>
      </c>
      <c r="P62">
        <f t="shared" si="0"/>
        <v>6455.9583140695313</v>
      </c>
      <c r="Q62">
        <v>-0.78333335121472703</v>
      </c>
      <c r="R62">
        <v>8.4499997496604902</v>
      </c>
      <c r="S62">
        <v>23.0245231966083</v>
      </c>
      <c r="T62">
        <v>1020.35716894839</v>
      </c>
      <c r="U62">
        <v>17.799999237060501</v>
      </c>
      <c r="V62">
        <v>-18.899999618530298</v>
      </c>
      <c r="W62">
        <v>36.699998855590799</v>
      </c>
      <c r="X62">
        <v>12.3166663646698</v>
      </c>
      <c r="Y62">
        <v>-7.4666664600372297</v>
      </c>
      <c r="Z62">
        <v>12.3166663646698</v>
      </c>
      <c r="AA62">
        <v>-13.033333222071301</v>
      </c>
      <c r="AB62">
        <v>514</v>
      </c>
      <c r="AC62">
        <v>66</v>
      </c>
      <c r="AD62">
        <v>28</v>
      </c>
      <c r="AE62">
        <v>30.9892823514894</v>
      </c>
      <c r="AF62">
        <v>184</v>
      </c>
      <c r="AG62">
        <v>85</v>
      </c>
      <c r="AH62">
        <v>184</v>
      </c>
      <c r="AI62">
        <v>97</v>
      </c>
      <c r="AJ62">
        <v>26.637994444444399</v>
      </c>
      <c r="AK62">
        <v>67.365697222222195</v>
      </c>
      <c r="AL62">
        <v>180</v>
      </c>
      <c r="AM62">
        <v>78</v>
      </c>
      <c r="AN62">
        <v>81.5</v>
      </c>
      <c r="AO62">
        <v>3.1395259764658001</v>
      </c>
      <c r="AP62">
        <v>1.11111104488373</v>
      </c>
      <c r="AQ62">
        <v>70.659091000000004</v>
      </c>
      <c r="AR62">
        <v>214</v>
      </c>
      <c r="AS62">
        <v>1.13227888356859</v>
      </c>
      <c r="AT62">
        <v>70.659091000000004</v>
      </c>
    </row>
    <row r="63" spans="1:46" x14ac:dyDescent="0.35">
      <c r="A63" t="s">
        <v>61</v>
      </c>
      <c r="B63">
        <v>0</v>
      </c>
      <c r="C63">
        <v>63.686149157743316</v>
      </c>
      <c r="D63">
        <v>827.75696246404573</v>
      </c>
      <c r="E63">
        <v>0</v>
      </c>
      <c r="F63">
        <v>0</v>
      </c>
      <c r="G63">
        <v>48.590443339546212</v>
      </c>
      <c r="H63">
        <v>0</v>
      </c>
      <c r="I63">
        <v>0</v>
      </c>
      <c r="J63">
        <v>22.766821063265176</v>
      </c>
      <c r="K63">
        <v>34.783584816577111</v>
      </c>
      <c r="L63">
        <v>5777.6788313605248</v>
      </c>
      <c r="M63">
        <v>40.897403632152084</v>
      </c>
      <c r="N63">
        <v>0.97294094316302859</v>
      </c>
      <c r="O63">
        <v>0</v>
      </c>
      <c r="P63">
        <f t="shared" si="0"/>
        <v>6727.6452898053194</v>
      </c>
      <c r="Q63">
        <v>-1.0374999667207401</v>
      </c>
      <c r="R63">
        <v>8.0083334098259602</v>
      </c>
      <c r="S63">
        <v>23.347910036823102</v>
      </c>
      <c r="T63">
        <v>951.64480985734303</v>
      </c>
      <c r="U63">
        <v>16.600000381469702</v>
      </c>
      <c r="V63">
        <v>-17.700000762939499</v>
      </c>
      <c r="W63">
        <v>34.300001144409201</v>
      </c>
      <c r="X63">
        <v>11.3833334445953</v>
      </c>
      <c r="Y63">
        <v>-7.3833332459131897</v>
      </c>
      <c r="Z63">
        <v>11.3833334445953</v>
      </c>
      <c r="AA63">
        <v>-12.233333269755001</v>
      </c>
      <c r="AB63">
        <v>474</v>
      </c>
      <c r="AC63">
        <v>66</v>
      </c>
      <c r="AD63">
        <v>24</v>
      </c>
      <c r="AE63">
        <v>38.719725426159997</v>
      </c>
      <c r="AF63">
        <v>186</v>
      </c>
      <c r="AG63">
        <v>75</v>
      </c>
      <c r="AH63">
        <v>186</v>
      </c>
      <c r="AI63">
        <v>79</v>
      </c>
      <c r="AJ63">
        <v>27.5034361111111</v>
      </c>
      <c r="AK63">
        <v>68.499469444444401</v>
      </c>
      <c r="AL63">
        <v>220</v>
      </c>
      <c r="AM63">
        <v>75</v>
      </c>
      <c r="AN63">
        <v>79</v>
      </c>
      <c r="AO63">
        <v>4</v>
      </c>
      <c r="AP63">
        <v>1.6666666269302399</v>
      </c>
      <c r="AQ63">
        <v>58.711973999999998</v>
      </c>
      <c r="AR63">
        <v>277</v>
      </c>
      <c r="AS63">
        <v>1.6566385349211701</v>
      </c>
      <c r="AT63">
        <v>58.711973999999998</v>
      </c>
    </row>
    <row r="64" spans="1:46" x14ac:dyDescent="0.35">
      <c r="A64" t="s">
        <v>62</v>
      </c>
      <c r="B64">
        <v>0</v>
      </c>
      <c r="C64">
        <v>20.785749106796441</v>
      </c>
      <c r="D64">
        <v>1053.0947524346018</v>
      </c>
      <c r="E64">
        <v>0</v>
      </c>
      <c r="F64">
        <v>0</v>
      </c>
      <c r="G64">
        <v>44.320692924396305</v>
      </c>
      <c r="H64">
        <v>0</v>
      </c>
      <c r="I64">
        <v>0</v>
      </c>
      <c r="J64">
        <v>18.838393994499661</v>
      </c>
      <c r="K64">
        <v>17.446564784441428</v>
      </c>
      <c r="L64">
        <v>4404.9816945595931</v>
      </c>
      <c r="M64">
        <v>22.645439591815457</v>
      </c>
      <c r="N64">
        <v>0</v>
      </c>
      <c r="O64">
        <v>0</v>
      </c>
      <c r="P64">
        <f t="shared" si="0"/>
        <v>5515.1471548799327</v>
      </c>
      <c r="Q64">
        <v>-1.11666658769051</v>
      </c>
      <c r="R64">
        <v>8.0499998976786902</v>
      </c>
      <c r="S64">
        <v>22.999999707653402</v>
      </c>
      <c r="T64">
        <v>967.81462713108203</v>
      </c>
      <c r="U64">
        <v>16.700000762939499</v>
      </c>
      <c r="V64">
        <v>-18.299999237060501</v>
      </c>
      <c r="W64">
        <v>35</v>
      </c>
      <c r="X64">
        <v>11.266666809717799</v>
      </c>
      <c r="Y64">
        <v>-7.7499999205271397</v>
      </c>
      <c r="Z64">
        <v>11.266666809717799</v>
      </c>
      <c r="AA64">
        <v>-12.716666539510101</v>
      </c>
      <c r="AB64">
        <v>432</v>
      </c>
      <c r="AC64">
        <v>64</v>
      </c>
      <c r="AD64">
        <v>17</v>
      </c>
      <c r="AE64">
        <v>45.107246161623301</v>
      </c>
      <c r="AF64">
        <v>177</v>
      </c>
      <c r="AG64">
        <v>55</v>
      </c>
      <c r="AH64">
        <v>177</v>
      </c>
      <c r="AI64">
        <v>67</v>
      </c>
      <c r="AJ64">
        <v>27.239616666666699</v>
      </c>
      <c r="AK64">
        <v>69.122863888888901</v>
      </c>
      <c r="AL64">
        <v>155</v>
      </c>
      <c r="AM64">
        <v>79</v>
      </c>
      <c r="AN64">
        <v>79</v>
      </c>
      <c r="AO64">
        <v>1.8519060022832701</v>
      </c>
      <c r="AP64">
        <v>1.7094017267227199</v>
      </c>
      <c r="AQ64">
        <v>50.385621</v>
      </c>
      <c r="AR64">
        <v>167</v>
      </c>
      <c r="AS64">
        <v>1.68074106099363</v>
      </c>
      <c r="AT64">
        <v>50.385621</v>
      </c>
    </row>
    <row r="65" spans="1:46" x14ac:dyDescent="0.35">
      <c r="A65" t="s">
        <v>63</v>
      </c>
      <c r="B65">
        <v>0</v>
      </c>
      <c r="C65">
        <v>28.337457639121403</v>
      </c>
      <c r="D65">
        <v>910.69223895640391</v>
      </c>
      <c r="E65">
        <v>0</v>
      </c>
      <c r="F65">
        <v>1.3146314842555415</v>
      </c>
      <c r="G65">
        <v>41.916074159511226</v>
      </c>
      <c r="H65">
        <v>0</v>
      </c>
      <c r="I65">
        <v>1.3146314842555415</v>
      </c>
      <c r="J65">
        <v>46.806683117333577</v>
      </c>
      <c r="K65">
        <v>14.188515329313555</v>
      </c>
      <c r="L65">
        <v>5096.2020913424585</v>
      </c>
      <c r="M65">
        <v>31.799728555136902</v>
      </c>
      <c r="N65">
        <v>0.65731574212777077</v>
      </c>
      <c r="O65">
        <v>0</v>
      </c>
      <c r="P65">
        <f t="shared" si="0"/>
        <v>6099.5135650952698</v>
      </c>
      <c r="Q65">
        <v>-1.82916663587093</v>
      </c>
      <c r="R65">
        <v>8.2416665256023407</v>
      </c>
      <c r="S65">
        <v>23.0214153665972</v>
      </c>
      <c r="T65">
        <v>993.00154785513098</v>
      </c>
      <c r="U65">
        <v>16.5</v>
      </c>
      <c r="V65">
        <v>-19.299999237060501</v>
      </c>
      <c r="W65">
        <v>35.799999237060497</v>
      </c>
      <c r="X65">
        <v>10.8666666348775</v>
      </c>
      <c r="Y65">
        <v>-8.3833333253860491</v>
      </c>
      <c r="Z65">
        <v>10.8666666348775</v>
      </c>
      <c r="AA65">
        <v>-13.6333332061768</v>
      </c>
      <c r="AB65">
        <v>402</v>
      </c>
      <c r="AC65">
        <v>61</v>
      </c>
      <c r="AD65">
        <v>19</v>
      </c>
      <c r="AE65">
        <v>43.618570264920997</v>
      </c>
      <c r="AF65">
        <v>166</v>
      </c>
      <c r="AG65">
        <v>58</v>
      </c>
      <c r="AH65">
        <v>166</v>
      </c>
      <c r="AI65">
        <v>67</v>
      </c>
      <c r="AJ65">
        <v>27.075666666666699</v>
      </c>
      <c r="AK65">
        <v>69.672155555555605</v>
      </c>
      <c r="AL65">
        <v>110</v>
      </c>
      <c r="AM65">
        <v>95</v>
      </c>
      <c r="AN65">
        <v>95</v>
      </c>
      <c r="AO65">
        <v>4</v>
      </c>
      <c r="AP65">
        <v>1.6666666269302399</v>
      </c>
      <c r="AQ65">
        <v>30.036066000000002</v>
      </c>
      <c r="AR65">
        <v>116</v>
      </c>
      <c r="AS65">
        <v>1.6666666269302399</v>
      </c>
      <c r="AT65">
        <v>30.036066000000002</v>
      </c>
    </row>
    <row r="66" spans="1:46" x14ac:dyDescent="0.35">
      <c r="A66" t="s">
        <v>64</v>
      </c>
      <c r="B66">
        <v>0</v>
      </c>
      <c r="C66">
        <v>199.22995029792685</v>
      </c>
      <c r="D66">
        <v>3377.462864614201</v>
      </c>
      <c r="E66">
        <v>0</v>
      </c>
      <c r="F66">
        <v>3.7578702292812998</v>
      </c>
      <c r="G66">
        <v>70.589658484898465</v>
      </c>
      <c r="H66">
        <v>0</v>
      </c>
      <c r="I66">
        <v>2.6320285110278174</v>
      </c>
      <c r="J66">
        <v>63.542570464731725</v>
      </c>
      <c r="K66">
        <v>281.04180295488942</v>
      </c>
      <c r="L66">
        <v>10265.908573579416</v>
      </c>
      <c r="M66">
        <v>371.42727291062971</v>
      </c>
      <c r="N66">
        <v>0</v>
      </c>
      <c r="O66">
        <v>0</v>
      </c>
      <c r="P66">
        <f t="shared" si="0"/>
        <v>14193.575660651473</v>
      </c>
      <c r="Q66">
        <v>2.2249999648580898</v>
      </c>
      <c r="R66">
        <v>7.35000000521541</v>
      </c>
      <c r="S66">
        <v>22.685184800647299</v>
      </c>
      <c r="T66">
        <v>896.53246111457804</v>
      </c>
      <c r="U66">
        <v>18.100000381469702</v>
      </c>
      <c r="V66">
        <v>-14.300000190734901</v>
      </c>
      <c r="W66">
        <v>32.400000572204597</v>
      </c>
      <c r="X66">
        <v>12.3999999364217</v>
      </c>
      <c r="Y66">
        <v>-4.8500000337759701</v>
      </c>
      <c r="Z66">
        <v>13.8166666030884</v>
      </c>
      <c r="AA66">
        <v>-8.3833333651224802</v>
      </c>
      <c r="AB66">
        <v>494</v>
      </c>
      <c r="AC66">
        <v>63</v>
      </c>
      <c r="AD66">
        <v>24</v>
      </c>
      <c r="AE66">
        <v>30.669306539172901</v>
      </c>
      <c r="AF66">
        <v>172</v>
      </c>
      <c r="AG66">
        <v>77</v>
      </c>
      <c r="AH66">
        <v>164</v>
      </c>
      <c r="AI66">
        <v>100</v>
      </c>
      <c r="AJ66">
        <v>24.7279444444444</v>
      </c>
      <c r="AK66">
        <v>65.031225000000006</v>
      </c>
      <c r="AL66">
        <v>11</v>
      </c>
      <c r="AM66">
        <v>92</v>
      </c>
      <c r="AN66">
        <v>93</v>
      </c>
      <c r="AO66">
        <v>2</v>
      </c>
      <c r="AP66">
        <v>2.8205128312110901</v>
      </c>
      <c r="AQ66">
        <v>34.649842</v>
      </c>
      <c r="AR66">
        <v>70</v>
      </c>
      <c r="AS66">
        <v>2.2100121293749102</v>
      </c>
      <c r="AT66">
        <v>34.649842</v>
      </c>
    </row>
    <row r="67" spans="1:46" x14ac:dyDescent="0.35">
      <c r="A67" t="s">
        <v>65</v>
      </c>
      <c r="B67">
        <v>0</v>
      </c>
      <c r="C67">
        <v>91.253398985273776</v>
      </c>
      <c r="D67">
        <v>2457.845323984649</v>
      </c>
      <c r="E67">
        <v>0</v>
      </c>
      <c r="F67">
        <v>0</v>
      </c>
      <c r="G67">
        <v>39.397950796986521</v>
      </c>
      <c r="H67">
        <v>0</v>
      </c>
      <c r="I67">
        <v>0</v>
      </c>
      <c r="J67">
        <v>43.898366384465781</v>
      </c>
      <c r="K67">
        <v>74.635978924441346</v>
      </c>
      <c r="L67">
        <v>2745.4766298982258</v>
      </c>
      <c r="M67">
        <v>770.66935946425519</v>
      </c>
      <c r="N67">
        <v>0</v>
      </c>
      <c r="O67">
        <v>0</v>
      </c>
      <c r="P67">
        <f t="shared" ref="P67:P86" si="1">SUM(B67:F67,H67:L67,N67:O67)</f>
        <v>5413.1096981770552</v>
      </c>
      <c r="Q67">
        <v>2.2333333709587699</v>
      </c>
      <c r="R67">
        <v>7.3166665273408098</v>
      </c>
      <c r="S67">
        <v>22.6522182171366</v>
      </c>
      <c r="T67">
        <v>899.64218035424904</v>
      </c>
      <c r="U67">
        <v>18.100000381469702</v>
      </c>
      <c r="V67">
        <v>-14.199999809265099</v>
      </c>
      <c r="W67">
        <v>32.300000190734899</v>
      </c>
      <c r="X67">
        <v>12.4000000953674</v>
      </c>
      <c r="Y67">
        <v>-4.8166665881872204</v>
      </c>
      <c r="Z67">
        <v>13.8333333333333</v>
      </c>
      <c r="AA67">
        <v>-8.4333332379659005</v>
      </c>
      <c r="AB67">
        <v>499</v>
      </c>
      <c r="AC67">
        <v>63</v>
      </c>
      <c r="AD67">
        <v>25</v>
      </c>
      <c r="AE67">
        <v>29.7795197908166</v>
      </c>
      <c r="AF67">
        <v>173</v>
      </c>
      <c r="AG67">
        <v>80</v>
      </c>
      <c r="AH67">
        <v>165</v>
      </c>
      <c r="AI67">
        <v>101</v>
      </c>
      <c r="AJ67">
        <v>24.729058333333299</v>
      </c>
      <c r="AK67">
        <v>65.0145861111111</v>
      </c>
      <c r="AL67">
        <v>9</v>
      </c>
      <c r="AM67">
        <v>7</v>
      </c>
      <c r="AN67">
        <v>7</v>
      </c>
      <c r="AO67">
        <v>0</v>
      </c>
      <c r="AQ67">
        <v>36.441175999999999</v>
      </c>
      <c r="AR67">
        <v>69</v>
      </c>
      <c r="AS67">
        <v>2.2135512638783101</v>
      </c>
      <c r="AT67">
        <v>36.441175999999999</v>
      </c>
    </row>
    <row r="68" spans="1:46" x14ac:dyDescent="0.35">
      <c r="A68" t="s">
        <v>66</v>
      </c>
      <c r="B68">
        <v>0</v>
      </c>
      <c r="C68">
        <v>629.69274507406897</v>
      </c>
      <c r="D68">
        <v>2961.311975717701</v>
      </c>
      <c r="E68">
        <v>1.2067137057166999</v>
      </c>
      <c r="F68">
        <v>8.5652152724137203</v>
      </c>
      <c r="G68">
        <v>55.948650269447022</v>
      </c>
      <c r="H68">
        <v>0</v>
      </c>
      <c r="I68">
        <v>1.0142669310590458</v>
      </c>
      <c r="J68">
        <v>85.751796977306824</v>
      </c>
      <c r="K68">
        <v>493.66450414478726</v>
      </c>
      <c r="L68">
        <v>9963.1931228006542</v>
      </c>
      <c r="M68">
        <v>298.2954695148739</v>
      </c>
      <c r="N68">
        <v>2.4246421468260588</v>
      </c>
      <c r="O68">
        <v>0.23584621359630895</v>
      </c>
      <c r="P68">
        <f t="shared" si="1"/>
        <v>14147.060828984129</v>
      </c>
      <c r="Q68">
        <v>2.06666662357748</v>
      </c>
      <c r="R68">
        <v>7.5833333097398299</v>
      </c>
      <c r="S68">
        <v>23.477812659013399</v>
      </c>
      <c r="T68">
        <v>885.09458017800296</v>
      </c>
      <c r="U68">
        <v>17.899999618530298</v>
      </c>
      <c r="V68">
        <v>-14.3999996185303</v>
      </c>
      <c r="W68">
        <v>32.299999237060497</v>
      </c>
      <c r="X68">
        <v>12.249999920527101</v>
      </c>
      <c r="Y68">
        <v>-4.9999999528129901</v>
      </c>
      <c r="Z68">
        <v>13.649999856948901</v>
      </c>
      <c r="AA68">
        <v>-8.3000000317891391</v>
      </c>
      <c r="AB68">
        <v>493</v>
      </c>
      <c r="AC68">
        <v>63</v>
      </c>
      <c r="AD68">
        <v>25</v>
      </c>
      <c r="AE68">
        <v>30.218390378905202</v>
      </c>
      <c r="AF68">
        <v>173</v>
      </c>
      <c r="AG68">
        <v>79</v>
      </c>
      <c r="AH68">
        <v>163</v>
      </c>
      <c r="AI68">
        <v>101</v>
      </c>
      <c r="AJ68">
        <v>24.605886111111101</v>
      </c>
      <c r="AK68">
        <v>65.033119444444395</v>
      </c>
      <c r="AL68">
        <v>11</v>
      </c>
      <c r="AM68">
        <v>96</v>
      </c>
      <c r="AN68">
        <v>89.5</v>
      </c>
      <c r="AO68">
        <v>0</v>
      </c>
      <c r="AQ68">
        <v>28.129031999999999</v>
      </c>
      <c r="AR68">
        <v>54</v>
      </c>
      <c r="AS68">
        <v>2.1874009922698701</v>
      </c>
      <c r="AT68">
        <v>28.129031999999999</v>
      </c>
    </row>
    <row r="69" spans="1:46" x14ac:dyDescent="0.35">
      <c r="A69" t="s">
        <v>67</v>
      </c>
      <c r="B69">
        <v>0</v>
      </c>
      <c r="C69">
        <v>366.73145483186852</v>
      </c>
      <c r="D69">
        <v>33101.613125564443</v>
      </c>
      <c r="E69">
        <v>0</v>
      </c>
      <c r="F69">
        <v>10.6629307768297</v>
      </c>
      <c r="G69">
        <v>150.80223638763724</v>
      </c>
      <c r="H69">
        <v>0</v>
      </c>
      <c r="I69">
        <v>0</v>
      </c>
      <c r="J69">
        <v>706.0732025416695</v>
      </c>
      <c r="K69">
        <v>150.30101980295143</v>
      </c>
      <c r="L69">
        <v>4374.9967449711157</v>
      </c>
      <c r="M69">
        <v>2425.588389480512</v>
      </c>
      <c r="N69">
        <v>0.56274467381593896</v>
      </c>
      <c r="O69">
        <v>0</v>
      </c>
      <c r="P69">
        <f t="shared" si="1"/>
        <v>38710.941223162699</v>
      </c>
      <c r="Q69">
        <v>2.1791665951410901</v>
      </c>
      <c r="R69">
        <v>7.5083332856496199</v>
      </c>
      <c r="S69">
        <v>23.245614436531199</v>
      </c>
      <c r="T69">
        <v>895.78673992550296</v>
      </c>
      <c r="U69">
        <v>17.899999618530298</v>
      </c>
      <c r="V69">
        <v>-14.3999996185303</v>
      </c>
      <c r="W69">
        <v>32.299999237060497</v>
      </c>
      <c r="X69">
        <v>12.2999997138977</v>
      </c>
      <c r="Y69">
        <v>-4.86666658769051</v>
      </c>
      <c r="Z69">
        <v>13.7333331108093</v>
      </c>
      <c r="AA69">
        <v>-8.4333333174387608</v>
      </c>
      <c r="AB69">
        <v>495</v>
      </c>
      <c r="AC69">
        <v>63</v>
      </c>
      <c r="AD69">
        <v>26</v>
      </c>
      <c r="AE69">
        <v>29.667450533675598</v>
      </c>
      <c r="AF69">
        <v>173</v>
      </c>
      <c r="AG69">
        <v>80</v>
      </c>
      <c r="AH69">
        <v>166</v>
      </c>
      <c r="AI69">
        <v>100</v>
      </c>
      <c r="AJ69">
        <v>24.743549999999999</v>
      </c>
      <c r="AK69">
        <v>64.991213888888893</v>
      </c>
      <c r="AL69">
        <v>3</v>
      </c>
      <c r="AM69">
        <v>84</v>
      </c>
      <c r="AN69">
        <v>45.5</v>
      </c>
      <c r="AO69">
        <v>0</v>
      </c>
      <c r="AQ69">
        <v>36.287097000000003</v>
      </c>
      <c r="AR69">
        <v>59</v>
      </c>
      <c r="AS69">
        <v>2.25554099527456</v>
      </c>
      <c r="AT69">
        <v>36.287097000000003</v>
      </c>
    </row>
    <row r="70" spans="1:46" x14ac:dyDescent="0.35">
      <c r="A70" t="s">
        <v>68</v>
      </c>
      <c r="B70">
        <v>0</v>
      </c>
      <c r="C70">
        <v>278.0888931955007</v>
      </c>
      <c r="D70">
        <v>3975.1387484250172</v>
      </c>
      <c r="E70">
        <v>0</v>
      </c>
      <c r="F70">
        <v>3.8850785459982999</v>
      </c>
      <c r="G70">
        <v>84.48015109957737</v>
      </c>
      <c r="H70">
        <v>0</v>
      </c>
      <c r="I70">
        <v>0</v>
      </c>
      <c r="J70">
        <v>298.86217452301457</v>
      </c>
      <c r="K70">
        <v>155.27101800152292</v>
      </c>
      <c r="L70">
        <v>11833.979658721753</v>
      </c>
      <c r="M70">
        <v>6372.9679278550193</v>
      </c>
      <c r="N70">
        <v>0.99091996911067681</v>
      </c>
      <c r="O70">
        <v>0</v>
      </c>
      <c r="P70">
        <f t="shared" si="1"/>
        <v>16546.216491381918</v>
      </c>
      <c r="Q70">
        <v>2.2250000294297898</v>
      </c>
      <c r="R70">
        <v>7.3666666063169597</v>
      </c>
      <c r="S70">
        <v>22.807017222340701</v>
      </c>
      <c r="T70">
        <v>900.19821162014603</v>
      </c>
      <c r="U70">
        <v>18.100000381469702</v>
      </c>
      <c r="V70">
        <v>-14.199999809265099</v>
      </c>
      <c r="W70">
        <v>32.300000190734899</v>
      </c>
      <c r="X70">
        <v>12.4000000953674</v>
      </c>
      <c r="Y70">
        <v>-4.8333333035310098</v>
      </c>
      <c r="Z70">
        <v>13.8333334128062</v>
      </c>
      <c r="AA70">
        <v>-8.4499999682108609</v>
      </c>
      <c r="AB70">
        <v>497</v>
      </c>
      <c r="AC70">
        <v>63</v>
      </c>
      <c r="AD70">
        <v>25</v>
      </c>
      <c r="AE70">
        <v>29.7270408118167</v>
      </c>
      <c r="AF70">
        <v>172</v>
      </c>
      <c r="AG70">
        <v>80</v>
      </c>
      <c r="AH70">
        <v>164</v>
      </c>
      <c r="AI70">
        <v>101</v>
      </c>
      <c r="AJ70">
        <v>24.720127777777801</v>
      </c>
      <c r="AK70">
        <v>65.008769444444397</v>
      </c>
      <c r="AL70">
        <v>8</v>
      </c>
      <c r="AM70">
        <v>69</v>
      </c>
      <c r="AN70">
        <v>34.5</v>
      </c>
      <c r="AO70">
        <v>0</v>
      </c>
      <c r="AQ70">
        <v>35.855305000000001</v>
      </c>
      <c r="AR70">
        <v>67</v>
      </c>
      <c r="AS70">
        <v>2.2209464703033199</v>
      </c>
      <c r="AT70">
        <v>35.855305000000001</v>
      </c>
    </row>
    <row r="71" spans="1:46" x14ac:dyDescent="0.35">
      <c r="A71" t="s">
        <v>69</v>
      </c>
      <c r="B71">
        <v>0</v>
      </c>
      <c r="C71">
        <v>8.7917661234946749</v>
      </c>
      <c r="D71">
        <v>428.3096548124584</v>
      </c>
      <c r="E71">
        <v>0</v>
      </c>
      <c r="F71">
        <v>1.0860960808254234</v>
      </c>
      <c r="G71">
        <v>34.647093883451547</v>
      </c>
      <c r="H71">
        <v>0.15388947487395882</v>
      </c>
      <c r="I71">
        <v>4.4214513303338844E-2</v>
      </c>
      <c r="J71">
        <v>16.847870887535898</v>
      </c>
      <c r="K71">
        <v>5.471259539212987</v>
      </c>
      <c r="L71">
        <v>186.70941975583196</v>
      </c>
      <c r="M71">
        <v>25.648580804232076</v>
      </c>
      <c r="N71">
        <v>0</v>
      </c>
      <c r="O71">
        <v>0</v>
      </c>
      <c r="P71">
        <f t="shared" si="1"/>
        <v>647.41417118753668</v>
      </c>
      <c r="Q71">
        <v>-3.0416666815678299</v>
      </c>
      <c r="R71">
        <v>7.3166667322317798</v>
      </c>
      <c r="S71">
        <v>23.6021507491348</v>
      </c>
      <c r="T71">
        <v>885.00084881432804</v>
      </c>
      <c r="U71">
        <v>13.6000003814697</v>
      </c>
      <c r="V71">
        <v>-17.399999618530298</v>
      </c>
      <c r="W71">
        <v>31</v>
      </c>
      <c r="X71">
        <v>8.2166665792465192</v>
      </c>
      <c r="Y71">
        <v>-9.7333333293596898</v>
      </c>
      <c r="Z71">
        <v>8.2166665792465192</v>
      </c>
      <c r="AA71">
        <v>-13.166666507720899</v>
      </c>
      <c r="AB71">
        <v>550</v>
      </c>
      <c r="AC71">
        <v>86</v>
      </c>
      <c r="AD71">
        <v>28</v>
      </c>
      <c r="AE71">
        <v>36.643652130922497</v>
      </c>
      <c r="AF71">
        <v>207</v>
      </c>
      <c r="AG71">
        <v>87</v>
      </c>
      <c r="AH71">
        <v>207</v>
      </c>
      <c r="AI71">
        <v>115</v>
      </c>
      <c r="AJ71">
        <v>20.840888888888902</v>
      </c>
      <c r="AK71">
        <v>69.086688888888901</v>
      </c>
      <c r="AL71">
        <v>961</v>
      </c>
      <c r="AM71">
        <v>0</v>
      </c>
      <c r="AN71">
        <v>4</v>
      </c>
      <c r="AO71">
        <v>0</v>
      </c>
      <c r="AQ71">
        <v>4.4083600000000001</v>
      </c>
      <c r="AR71">
        <v>5</v>
      </c>
      <c r="AS71">
        <v>2.2307692527771001</v>
      </c>
      <c r="AT71">
        <v>4.4083600000000001</v>
      </c>
    </row>
    <row r="72" spans="1:46" x14ac:dyDescent="0.35">
      <c r="A72" t="s">
        <v>70</v>
      </c>
      <c r="B72">
        <v>0</v>
      </c>
      <c r="C72">
        <v>327.19283868607374</v>
      </c>
      <c r="D72">
        <v>4859.745874633667</v>
      </c>
      <c r="E72">
        <v>0.79608973823686113</v>
      </c>
      <c r="F72">
        <v>2.0136387496579444</v>
      </c>
      <c r="G72">
        <v>51.664016781548419</v>
      </c>
      <c r="H72">
        <v>0</v>
      </c>
      <c r="I72">
        <v>0</v>
      </c>
      <c r="J72">
        <v>54.366006511926528</v>
      </c>
      <c r="K72">
        <v>253.74965232337493</v>
      </c>
      <c r="L72">
        <v>8531.3720656731493</v>
      </c>
      <c r="M72">
        <v>408.20093191232922</v>
      </c>
      <c r="N72">
        <v>0.79608973823686113</v>
      </c>
      <c r="O72">
        <v>0.7225586571019722</v>
      </c>
      <c r="P72">
        <f t="shared" si="1"/>
        <v>14030.754814711425</v>
      </c>
      <c r="Q72">
        <v>2.2249999648580898</v>
      </c>
      <c r="R72">
        <v>7.35000000521541</v>
      </c>
      <c r="S72">
        <v>22.685184800647299</v>
      </c>
      <c r="T72">
        <v>896.53246111457804</v>
      </c>
      <c r="U72">
        <v>18.100000381469702</v>
      </c>
      <c r="V72">
        <v>-14.300000190734901</v>
      </c>
      <c r="W72">
        <v>32.400000572204597</v>
      </c>
      <c r="X72">
        <v>12.3999999364217</v>
      </c>
      <c r="Y72">
        <v>-4.8500000337759701</v>
      </c>
      <c r="Z72">
        <v>13.8166666030884</v>
      </c>
      <c r="AA72">
        <v>-8.3833333651224802</v>
      </c>
      <c r="AB72">
        <v>494</v>
      </c>
      <c r="AC72">
        <v>63</v>
      </c>
      <c r="AD72">
        <v>24</v>
      </c>
      <c r="AE72">
        <v>30.669306539172901</v>
      </c>
      <c r="AF72">
        <v>172</v>
      </c>
      <c r="AG72">
        <v>77</v>
      </c>
      <c r="AH72">
        <v>164</v>
      </c>
      <c r="AI72">
        <v>100</v>
      </c>
      <c r="AJ72">
        <v>24.731205555555601</v>
      </c>
      <c r="AK72">
        <v>65.031755555555506</v>
      </c>
      <c r="AL72">
        <v>11</v>
      </c>
      <c r="AM72">
        <v>98</v>
      </c>
      <c r="AN72">
        <v>92.5</v>
      </c>
      <c r="AO72">
        <v>2</v>
      </c>
      <c r="AP72">
        <v>2.8205128312110901</v>
      </c>
      <c r="AQ72">
        <v>34.180644999999998</v>
      </c>
      <c r="AR72">
        <v>70</v>
      </c>
      <c r="AS72">
        <v>2.2100121293749102</v>
      </c>
      <c r="AT72">
        <v>34.180644999999998</v>
      </c>
    </row>
    <row r="73" spans="1:46" x14ac:dyDescent="0.35">
      <c r="A73" t="s">
        <v>71</v>
      </c>
      <c r="B73">
        <v>0</v>
      </c>
      <c r="C73">
        <v>13.32056571684033</v>
      </c>
      <c r="D73">
        <v>1400.063343134799</v>
      </c>
      <c r="E73">
        <v>0.18415225863578319</v>
      </c>
      <c r="F73">
        <v>2.2111586516514485</v>
      </c>
      <c r="G73">
        <v>1455.1499795857503</v>
      </c>
      <c r="H73">
        <v>0</v>
      </c>
      <c r="I73">
        <v>0.14337200813978893</v>
      </c>
      <c r="J73">
        <v>68.985621129575307</v>
      </c>
      <c r="K73">
        <v>10.517314783893243</v>
      </c>
      <c r="L73">
        <v>1293.1949206581237</v>
      </c>
      <c r="M73">
        <v>34.225257088517793</v>
      </c>
      <c r="N73">
        <v>0.22187862230565356</v>
      </c>
      <c r="O73">
        <v>0</v>
      </c>
      <c r="P73">
        <f t="shared" si="1"/>
        <v>2788.8423269639643</v>
      </c>
      <c r="Q73">
        <v>-1.6750000665585201</v>
      </c>
      <c r="R73">
        <v>8.7000000377496107</v>
      </c>
      <c r="S73">
        <v>23.705721680897302</v>
      </c>
      <c r="T73">
        <v>1003.40443606729</v>
      </c>
      <c r="U73">
        <v>17</v>
      </c>
      <c r="V73">
        <v>-19.700000762939499</v>
      </c>
      <c r="W73">
        <v>36.700000762939503</v>
      </c>
      <c r="X73">
        <v>11.1333332856496</v>
      </c>
      <c r="Y73">
        <v>-8.1666667858759592</v>
      </c>
      <c r="Z73">
        <v>11.1333332856496</v>
      </c>
      <c r="AA73">
        <v>-13.700000127156599</v>
      </c>
      <c r="AB73">
        <v>404</v>
      </c>
      <c r="AC73">
        <v>60</v>
      </c>
      <c r="AD73">
        <v>20</v>
      </c>
      <c r="AE73">
        <v>40.745143959993598</v>
      </c>
      <c r="AF73">
        <v>162</v>
      </c>
      <c r="AG73">
        <v>62</v>
      </c>
      <c r="AH73">
        <v>162</v>
      </c>
      <c r="AI73">
        <v>71</v>
      </c>
      <c r="AJ73">
        <v>27.002300000000002</v>
      </c>
      <c r="AK73">
        <v>69.749569444444404</v>
      </c>
      <c r="AL73">
        <v>152</v>
      </c>
      <c r="AM73">
        <v>98</v>
      </c>
      <c r="AN73">
        <v>84</v>
      </c>
      <c r="AO73">
        <v>3</v>
      </c>
      <c r="AP73">
        <v>1.6666666269302399</v>
      </c>
      <c r="AQ73">
        <v>23.925566</v>
      </c>
      <c r="AR73">
        <v>83</v>
      </c>
      <c r="AS73">
        <v>1.6599731775651501</v>
      </c>
      <c r="AT73">
        <v>23.925566</v>
      </c>
    </row>
    <row r="74" spans="1:46" x14ac:dyDescent="0.35">
      <c r="A74" t="s">
        <v>72</v>
      </c>
      <c r="B74">
        <v>0</v>
      </c>
      <c r="C74">
        <v>7.4998594641262448</v>
      </c>
      <c r="D74">
        <v>816.19725157091693</v>
      </c>
      <c r="E74">
        <v>0</v>
      </c>
      <c r="F74">
        <v>0.82438516639228043</v>
      </c>
      <c r="G74">
        <v>1345.6829255313928</v>
      </c>
      <c r="H74">
        <v>0</v>
      </c>
      <c r="I74">
        <v>0.19006743958709399</v>
      </c>
      <c r="J74">
        <v>56.263481074374262</v>
      </c>
      <c r="K74">
        <v>5.7244979574581887</v>
      </c>
      <c r="L74">
        <v>279.87289401616374</v>
      </c>
      <c r="M74">
        <v>77.433911322098396</v>
      </c>
      <c r="N74">
        <v>0.2162012131211688</v>
      </c>
      <c r="O74">
        <v>0</v>
      </c>
      <c r="P74">
        <f t="shared" si="1"/>
        <v>1166.7886379021397</v>
      </c>
      <c r="Q74">
        <v>-2.26249999366701</v>
      </c>
      <c r="R74">
        <v>8.3749999391535894</v>
      </c>
      <c r="S74">
        <v>24.778106189032901</v>
      </c>
      <c r="T74">
        <v>937.79752420393004</v>
      </c>
      <c r="U74">
        <v>15.699999809265099</v>
      </c>
      <c r="V74">
        <v>-18.100000381469702</v>
      </c>
      <c r="W74">
        <v>33.800000190734899</v>
      </c>
      <c r="X74">
        <v>9.8166665633519496</v>
      </c>
      <c r="Y74">
        <v>-9.0999998574455603</v>
      </c>
      <c r="Z74">
        <v>9.8166665633519496</v>
      </c>
      <c r="AA74">
        <v>-13.1333333651225</v>
      </c>
      <c r="AB74">
        <v>465</v>
      </c>
      <c r="AC74">
        <v>78</v>
      </c>
      <c r="AD74">
        <v>22</v>
      </c>
      <c r="AE74">
        <v>40.124513584549099</v>
      </c>
      <c r="AF74">
        <v>180</v>
      </c>
      <c r="AG74">
        <v>73</v>
      </c>
      <c r="AH74">
        <v>180</v>
      </c>
      <c r="AI74">
        <v>94</v>
      </c>
      <c r="AJ74">
        <v>20.876372222222201</v>
      </c>
      <c r="AK74">
        <v>69.009833333333304</v>
      </c>
      <c r="AL74">
        <v>475</v>
      </c>
      <c r="AM74">
        <v>45</v>
      </c>
      <c r="AN74">
        <v>21.666667</v>
      </c>
      <c r="AO74">
        <v>2.3516042354257798</v>
      </c>
      <c r="AP74">
        <v>2.3504273891449001</v>
      </c>
      <c r="AQ74">
        <v>6.7852560000000004</v>
      </c>
      <c r="AR74">
        <v>14</v>
      </c>
      <c r="AS74">
        <v>2.3076923404421099</v>
      </c>
      <c r="AT74">
        <v>6.7852560000000004</v>
      </c>
    </row>
    <row r="75" spans="1:46" x14ac:dyDescent="0.35">
      <c r="A75" t="s">
        <v>73</v>
      </c>
      <c r="B75">
        <v>0</v>
      </c>
      <c r="C75">
        <v>40.875572790840629</v>
      </c>
      <c r="D75">
        <v>853.21433381549741</v>
      </c>
      <c r="E75">
        <v>0</v>
      </c>
      <c r="F75">
        <v>0.56131398835921498</v>
      </c>
      <c r="G75">
        <v>864.56746261951707</v>
      </c>
      <c r="H75">
        <v>0</v>
      </c>
      <c r="I75">
        <v>0</v>
      </c>
      <c r="J75">
        <v>23.856988599441994</v>
      </c>
      <c r="K75">
        <v>112.21787137435309</v>
      </c>
      <c r="L75">
        <v>3675.528709266674</v>
      </c>
      <c r="M75">
        <v>40.101038810866541</v>
      </c>
      <c r="N75">
        <v>0.93835335158857502</v>
      </c>
      <c r="O75">
        <v>0</v>
      </c>
      <c r="P75">
        <f t="shared" si="1"/>
        <v>4707.1931431867542</v>
      </c>
      <c r="Q75">
        <v>-1.7125000953674301</v>
      </c>
      <c r="R75">
        <v>8.5416667461395299</v>
      </c>
      <c r="S75">
        <v>23.661126470580299</v>
      </c>
      <c r="T75">
        <v>1001.37889007029</v>
      </c>
      <c r="U75">
        <v>16.700000762939499</v>
      </c>
      <c r="V75">
        <v>-19.399999618530298</v>
      </c>
      <c r="W75">
        <v>36.100000381469698</v>
      </c>
      <c r="X75">
        <v>11.1166667143504</v>
      </c>
      <c r="Y75">
        <v>-12.066666841507001</v>
      </c>
      <c r="Z75">
        <v>11.1166667143504</v>
      </c>
      <c r="AA75">
        <v>-13.816666920979801</v>
      </c>
      <c r="AB75">
        <v>493</v>
      </c>
      <c r="AC75">
        <v>72</v>
      </c>
      <c r="AD75">
        <v>21</v>
      </c>
      <c r="AE75">
        <v>42.088239619502403</v>
      </c>
      <c r="AF75">
        <v>194</v>
      </c>
      <c r="AG75">
        <v>69</v>
      </c>
      <c r="AH75">
        <v>194</v>
      </c>
      <c r="AI75">
        <v>75</v>
      </c>
      <c r="AJ75">
        <v>26.506630555555599</v>
      </c>
      <c r="AK75">
        <v>68.405180555555603</v>
      </c>
      <c r="AL75">
        <v>255</v>
      </c>
      <c r="AM75">
        <v>84</v>
      </c>
      <c r="AN75">
        <v>88</v>
      </c>
      <c r="AO75">
        <v>3</v>
      </c>
      <c r="AP75">
        <v>1.49572646617889</v>
      </c>
      <c r="AQ75">
        <v>71.400000000000006</v>
      </c>
      <c r="AR75">
        <v>256</v>
      </c>
      <c r="AS75">
        <v>1.4832064360380199</v>
      </c>
      <c r="AT75">
        <v>71.400000000000006</v>
      </c>
    </row>
    <row r="76" spans="1:46" x14ac:dyDescent="0.35">
      <c r="A76" t="s">
        <v>74</v>
      </c>
      <c r="B76">
        <v>0</v>
      </c>
      <c r="C76">
        <v>17.095804145841186</v>
      </c>
      <c r="D76">
        <v>1675.2974583349164</v>
      </c>
      <c r="E76">
        <v>0</v>
      </c>
      <c r="F76">
        <v>2.1558557313393072</v>
      </c>
      <c r="G76">
        <v>322.26614603764563</v>
      </c>
      <c r="H76">
        <v>0.26949879831936713</v>
      </c>
      <c r="I76">
        <v>0.27845644758421106</v>
      </c>
      <c r="J76">
        <v>29.540150032151068</v>
      </c>
      <c r="K76">
        <v>19.964523696115627</v>
      </c>
      <c r="L76">
        <v>442.85819222927455</v>
      </c>
      <c r="M76">
        <v>59.096294961925878</v>
      </c>
      <c r="N76">
        <v>8.0314579952467505E-2</v>
      </c>
      <c r="O76">
        <v>0</v>
      </c>
      <c r="P76">
        <f t="shared" si="1"/>
        <v>2187.5402539954939</v>
      </c>
      <c r="Q76">
        <v>-2.15833338350058</v>
      </c>
      <c r="R76">
        <v>8.8833332707484605</v>
      </c>
      <c r="S76">
        <v>25.0941620521895</v>
      </c>
      <c r="T76">
        <v>974.56945281457604</v>
      </c>
      <c r="U76">
        <v>16.5</v>
      </c>
      <c r="V76">
        <v>-18.899999618530298</v>
      </c>
      <c r="W76">
        <v>35.399999618530302</v>
      </c>
      <c r="X76">
        <v>10.4166666666667</v>
      </c>
      <c r="Y76">
        <v>-8.8666668931643198</v>
      </c>
      <c r="Z76">
        <v>10.4166666666667</v>
      </c>
      <c r="AA76">
        <v>-13.550000190734901</v>
      </c>
      <c r="AB76">
        <v>463</v>
      </c>
      <c r="AC76">
        <v>76</v>
      </c>
      <c r="AD76">
        <v>21</v>
      </c>
      <c r="AE76">
        <v>40.713653872929598</v>
      </c>
      <c r="AF76">
        <v>183</v>
      </c>
      <c r="AG76">
        <v>75</v>
      </c>
      <c r="AH76">
        <v>183</v>
      </c>
      <c r="AI76">
        <v>84</v>
      </c>
      <c r="AJ76">
        <v>21.564025000000001</v>
      </c>
      <c r="AK76">
        <v>68.678930555555596</v>
      </c>
      <c r="AL76">
        <v>402</v>
      </c>
      <c r="AM76">
        <v>34</v>
      </c>
      <c r="AN76">
        <v>34</v>
      </c>
      <c r="AO76">
        <v>0</v>
      </c>
      <c r="AQ76">
        <v>23.833333</v>
      </c>
      <c r="AR76">
        <v>58</v>
      </c>
      <c r="AS76">
        <v>1.8110817033669</v>
      </c>
      <c r="AT76">
        <v>23.833333</v>
      </c>
    </row>
    <row r="77" spans="1:46" x14ac:dyDescent="0.35">
      <c r="A77" t="s">
        <v>75</v>
      </c>
      <c r="B77">
        <v>0</v>
      </c>
      <c r="C77">
        <v>13.105881022992858</v>
      </c>
      <c r="D77">
        <v>1282.7322485133827</v>
      </c>
      <c r="E77">
        <v>0.197523380509395</v>
      </c>
      <c r="F77">
        <v>0.60501014595055336</v>
      </c>
      <c r="G77">
        <v>59.825881292893705</v>
      </c>
      <c r="H77">
        <v>0</v>
      </c>
      <c r="I77">
        <v>0.13302535781419042</v>
      </c>
      <c r="J77">
        <v>44.450688336379962</v>
      </c>
      <c r="K77">
        <v>11.60669214267018</v>
      </c>
      <c r="L77">
        <v>499.52830694600641</v>
      </c>
      <c r="M77">
        <v>42.750952921799005</v>
      </c>
      <c r="N77">
        <v>0.11889420485339584</v>
      </c>
      <c r="O77">
        <v>0</v>
      </c>
      <c r="P77">
        <f t="shared" si="1"/>
        <v>1852.4782700505598</v>
      </c>
      <c r="Q77">
        <v>-2.6708332908650201</v>
      </c>
      <c r="R77">
        <v>8.8583331281940101</v>
      </c>
      <c r="S77">
        <v>24.336080277551599</v>
      </c>
      <c r="T77">
        <v>1017.90215052802</v>
      </c>
      <c r="U77">
        <v>16.5</v>
      </c>
      <c r="V77">
        <v>-19.899999618530298</v>
      </c>
      <c r="W77">
        <v>36.399999618530302</v>
      </c>
      <c r="X77">
        <v>10.3833332856496</v>
      </c>
      <c r="Y77">
        <v>-9.6666665722926499</v>
      </c>
      <c r="Z77">
        <v>10.3833332856496</v>
      </c>
      <c r="AA77">
        <v>-14.5833330154419</v>
      </c>
      <c r="AB77">
        <v>415</v>
      </c>
      <c r="AC77">
        <v>69</v>
      </c>
      <c r="AD77">
        <v>20</v>
      </c>
      <c r="AE77">
        <v>47.215218380297699</v>
      </c>
      <c r="AF77">
        <v>177</v>
      </c>
      <c r="AG77">
        <v>62</v>
      </c>
      <c r="AH77">
        <v>177</v>
      </c>
      <c r="AI77">
        <v>65</v>
      </c>
      <c r="AJ77">
        <v>23.7912944444444</v>
      </c>
      <c r="AK77">
        <v>69.236352777777796</v>
      </c>
      <c r="AL77">
        <v>435</v>
      </c>
      <c r="AM77">
        <v>0</v>
      </c>
      <c r="AN77">
        <v>0</v>
      </c>
      <c r="AO77">
        <v>0</v>
      </c>
      <c r="AQ77">
        <v>1.97377</v>
      </c>
      <c r="AR77">
        <v>0</v>
      </c>
      <c r="AT77">
        <v>1.97377</v>
      </c>
    </row>
    <row r="78" spans="1:46" x14ac:dyDescent="0.35">
      <c r="A78" t="s">
        <v>76</v>
      </c>
      <c r="B78">
        <v>0</v>
      </c>
      <c r="C78">
        <v>28.580294785103121</v>
      </c>
      <c r="D78">
        <v>1085.5017116830843</v>
      </c>
      <c r="E78">
        <v>0</v>
      </c>
      <c r="F78">
        <v>0.78370065983888748</v>
      </c>
      <c r="G78">
        <v>315.9771035399441</v>
      </c>
      <c r="H78">
        <v>0</v>
      </c>
      <c r="I78">
        <v>0</v>
      </c>
      <c r="J78">
        <v>35.575665765640167</v>
      </c>
      <c r="K78">
        <v>35.583770020684071</v>
      </c>
      <c r="L78">
        <v>2441.9735708198705</v>
      </c>
      <c r="M78">
        <v>59.118443122437796</v>
      </c>
      <c r="N78">
        <v>0.19135821658240074</v>
      </c>
      <c r="O78">
        <v>0.18584605348225966</v>
      </c>
      <c r="P78">
        <f t="shared" si="1"/>
        <v>3628.3759180042862</v>
      </c>
      <c r="Q78">
        <v>-0.87916675706704495</v>
      </c>
      <c r="R78">
        <v>8.1416667203108499</v>
      </c>
      <c r="S78">
        <v>22.869850092891301</v>
      </c>
      <c r="T78">
        <v>981.82219248972399</v>
      </c>
      <c r="U78">
        <v>17.399999618530298</v>
      </c>
      <c r="V78">
        <v>-18.200000762939499</v>
      </c>
      <c r="W78">
        <v>35.600000381469698</v>
      </c>
      <c r="X78">
        <v>11.733333269755001</v>
      </c>
      <c r="Y78">
        <v>-7.3500001430511501</v>
      </c>
      <c r="Z78">
        <v>11.733333269755001</v>
      </c>
      <c r="AA78">
        <v>-12.633333524068201</v>
      </c>
      <c r="AB78">
        <v>457</v>
      </c>
      <c r="AC78">
        <v>64</v>
      </c>
      <c r="AD78">
        <v>23</v>
      </c>
      <c r="AE78">
        <v>38.1143517032272</v>
      </c>
      <c r="AF78">
        <v>180</v>
      </c>
      <c r="AG78">
        <v>71</v>
      </c>
      <c r="AH78">
        <v>180</v>
      </c>
      <c r="AI78">
        <v>79</v>
      </c>
      <c r="AJ78">
        <v>28.366488888888899</v>
      </c>
      <c r="AK78">
        <v>68.863174999999998</v>
      </c>
      <c r="AL78">
        <v>121</v>
      </c>
      <c r="AM78">
        <v>55</v>
      </c>
      <c r="AN78">
        <v>55</v>
      </c>
      <c r="AO78">
        <v>4</v>
      </c>
      <c r="AP78">
        <v>1.6239315271377599</v>
      </c>
      <c r="AQ78">
        <v>62.013029000000003</v>
      </c>
      <c r="AR78">
        <v>231</v>
      </c>
      <c r="AS78">
        <v>1.6154215310043101</v>
      </c>
      <c r="AT78">
        <v>62.013029000000003</v>
      </c>
    </row>
    <row r="79" spans="1:46" x14ac:dyDescent="0.35">
      <c r="A79" t="s">
        <v>77</v>
      </c>
      <c r="B79">
        <v>0</v>
      </c>
      <c r="C79">
        <v>88.413549613584181</v>
      </c>
      <c r="D79">
        <v>1464.4172139351015</v>
      </c>
      <c r="E79">
        <v>0</v>
      </c>
      <c r="F79">
        <v>1.3548817376507951</v>
      </c>
      <c r="G79">
        <v>1150.7361649703594</v>
      </c>
      <c r="H79">
        <v>0</v>
      </c>
      <c r="I79">
        <v>0.38041611481452225</v>
      </c>
      <c r="J79">
        <v>78.444353806095464</v>
      </c>
      <c r="K79">
        <v>179.19143278620965</v>
      </c>
      <c r="L79">
        <v>2548.3761604998081</v>
      </c>
      <c r="M79">
        <v>88.469391578176172</v>
      </c>
      <c r="N79">
        <v>1.69992860029677</v>
      </c>
      <c r="O79">
        <v>0</v>
      </c>
      <c r="P79">
        <f t="shared" si="1"/>
        <v>4362.2779370935605</v>
      </c>
      <c r="Q79">
        <v>-0.84583333755532897</v>
      </c>
      <c r="R79">
        <v>8.8583332225680405</v>
      </c>
      <c r="S79">
        <v>23.2502181991483</v>
      </c>
      <c r="T79">
        <v>1037.5111284690299</v>
      </c>
      <c r="U79">
        <v>18</v>
      </c>
      <c r="V79">
        <v>-20.100000381469702</v>
      </c>
      <c r="W79">
        <v>38.100000381469698</v>
      </c>
      <c r="X79">
        <v>12.3999999364217</v>
      </c>
      <c r="Y79">
        <v>-7.7499998807907096</v>
      </c>
      <c r="Z79">
        <v>12.3999999364217</v>
      </c>
      <c r="AA79">
        <v>-13.516666571299201</v>
      </c>
      <c r="AB79">
        <v>570</v>
      </c>
      <c r="AC79">
        <v>75</v>
      </c>
      <c r="AD79">
        <v>29</v>
      </c>
      <c r="AE79">
        <v>32.452276838202003</v>
      </c>
      <c r="AF79">
        <v>207</v>
      </c>
      <c r="AG79">
        <v>91</v>
      </c>
      <c r="AH79">
        <v>207</v>
      </c>
      <c r="AI79">
        <v>100</v>
      </c>
      <c r="AJ79">
        <v>29.309691666666701</v>
      </c>
      <c r="AK79">
        <v>66.377180555555597</v>
      </c>
      <c r="AL79">
        <v>215</v>
      </c>
      <c r="AM79">
        <v>99</v>
      </c>
      <c r="AN79">
        <v>97</v>
      </c>
      <c r="AO79">
        <v>3</v>
      </c>
      <c r="AP79">
        <v>1.6239315271377599</v>
      </c>
      <c r="AQ79">
        <v>80.850793999999993</v>
      </c>
      <c r="AR79">
        <v>235</v>
      </c>
      <c r="AS79">
        <v>1.6257500405007199</v>
      </c>
      <c r="AT79">
        <v>80.850793999999993</v>
      </c>
    </row>
    <row r="80" spans="1:46" x14ac:dyDescent="0.35">
      <c r="A80" t="s">
        <v>78</v>
      </c>
      <c r="B80">
        <v>0</v>
      </c>
      <c r="C80">
        <v>34.020984962692687</v>
      </c>
      <c r="D80">
        <v>713.90093938274367</v>
      </c>
      <c r="E80">
        <v>0</v>
      </c>
      <c r="F80">
        <v>0.15063167831222068</v>
      </c>
      <c r="G80">
        <v>88.226306807861562</v>
      </c>
      <c r="H80">
        <v>0</v>
      </c>
      <c r="I80">
        <v>0.49458798885491534</v>
      </c>
      <c r="J80">
        <v>37.552545260602692</v>
      </c>
      <c r="K80">
        <v>189.782736690359</v>
      </c>
      <c r="L80">
        <v>2059.3390410322845</v>
      </c>
      <c r="M80">
        <v>79.267415049674966</v>
      </c>
      <c r="N80">
        <v>0.53931298432599339</v>
      </c>
      <c r="O80">
        <v>0</v>
      </c>
      <c r="P80">
        <f t="shared" si="1"/>
        <v>3035.7807799801758</v>
      </c>
      <c r="Q80">
        <v>-0.84583333755532897</v>
      </c>
      <c r="R80">
        <v>8.8583332225680405</v>
      </c>
      <c r="S80">
        <v>23.2502181991483</v>
      </c>
      <c r="T80">
        <v>1037.5111284690299</v>
      </c>
      <c r="U80">
        <v>18</v>
      </c>
      <c r="V80">
        <v>-20.100000381469702</v>
      </c>
      <c r="W80">
        <v>38.100000381469698</v>
      </c>
      <c r="X80">
        <v>12.3999999364217</v>
      </c>
      <c r="Y80">
        <v>-7.7499998807907096</v>
      </c>
      <c r="Z80">
        <v>12.3999999364217</v>
      </c>
      <c r="AA80">
        <v>-13.516666571299201</v>
      </c>
      <c r="AB80">
        <v>570</v>
      </c>
      <c r="AC80">
        <v>75</v>
      </c>
      <c r="AD80">
        <v>29</v>
      </c>
      <c r="AE80">
        <v>32.452276838202003</v>
      </c>
      <c r="AF80">
        <v>207</v>
      </c>
      <c r="AG80">
        <v>91</v>
      </c>
      <c r="AH80">
        <v>207</v>
      </c>
      <c r="AI80">
        <v>100</v>
      </c>
      <c r="AJ80">
        <v>29.309691666666701</v>
      </c>
      <c r="AK80">
        <v>66.377180555555597</v>
      </c>
      <c r="AL80">
        <v>186</v>
      </c>
      <c r="AM80">
        <v>99</v>
      </c>
      <c r="AN80">
        <v>97</v>
      </c>
      <c r="AO80">
        <v>3</v>
      </c>
      <c r="AP80">
        <v>1.6239315271377599</v>
      </c>
      <c r="AQ80">
        <v>80.850793999999993</v>
      </c>
      <c r="AR80">
        <v>235</v>
      </c>
      <c r="AS80">
        <v>1.6257500405007199</v>
      </c>
      <c r="AT80">
        <v>80.850793999999993</v>
      </c>
    </row>
    <row r="81" spans="1:46" x14ac:dyDescent="0.35">
      <c r="A81" t="s">
        <v>79</v>
      </c>
      <c r="B81">
        <v>0</v>
      </c>
      <c r="C81">
        <v>68.97751190584961</v>
      </c>
      <c r="D81">
        <v>1188.0621608448241</v>
      </c>
      <c r="E81">
        <v>0</v>
      </c>
      <c r="F81">
        <v>0.58578986010308332</v>
      </c>
      <c r="G81">
        <v>1941.5524790107966</v>
      </c>
      <c r="H81">
        <v>0</v>
      </c>
      <c r="I81">
        <v>0</v>
      </c>
      <c r="J81">
        <v>57.513588618991683</v>
      </c>
      <c r="K81">
        <v>90.142213763246886</v>
      </c>
      <c r="L81">
        <v>2076.0783266505014</v>
      </c>
      <c r="M81">
        <v>89.291659772867291</v>
      </c>
      <c r="N81">
        <v>0.9611289349278922</v>
      </c>
      <c r="O81">
        <v>0</v>
      </c>
      <c r="P81">
        <f t="shared" si="1"/>
        <v>3482.3207205784443</v>
      </c>
      <c r="Q81">
        <v>-0.84583333755532897</v>
      </c>
      <c r="R81">
        <v>8.8583332225680405</v>
      </c>
      <c r="S81">
        <v>23.2502181991483</v>
      </c>
      <c r="T81">
        <v>1037.5111284690299</v>
      </c>
      <c r="U81">
        <v>18</v>
      </c>
      <c r="V81">
        <v>-20.100000381469702</v>
      </c>
      <c r="W81">
        <v>38.100000381469698</v>
      </c>
      <c r="X81">
        <v>12.3999999364217</v>
      </c>
      <c r="Y81">
        <v>-7.7499998807907096</v>
      </c>
      <c r="Z81">
        <v>12.3999999364217</v>
      </c>
      <c r="AA81">
        <v>-13.516666571299201</v>
      </c>
      <c r="AB81">
        <v>570</v>
      </c>
      <c r="AC81">
        <v>75</v>
      </c>
      <c r="AD81">
        <v>29</v>
      </c>
      <c r="AE81">
        <v>32.452276838202003</v>
      </c>
      <c r="AF81">
        <v>207</v>
      </c>
      <c r="AG81">
        <v>91</v>
      </c>
      <c r="AH81">
        <v>207</v>
      </c>
      <c r="AI81">
        <v>100</v>
      </c>
      <c r="AJ81">
        <v>29.309691666666701</v>
      </c>
      <c r="AK81">
        <v>66.377180555555597</v>
      </c>
      <c r="AL81">
        <v>215</v>
      </c>
      <c r="AM81">
        <v>99</v>
      </c>
      <c r="AN81">
        <v>97</v>
      </c>
      <c r="AO81">
        <v>3</v>
      </c>
      <c r="AP81">
        <v>1.6239315271377599</v>
      </c>
      <c r="AQ81">
        <v>80.850793999999993</v>
      </c>
      <c r="AR81">
        <v>235</v>
      </c>
      <c r="AS81">
        <v>1.6257500405007199</v>
      </c>
      <c r="AT81">
        <v>80.850793999999993</v>
      </c>
    </row>
    <row r="82" spans="1:46" x14ac:dyDescent="0.35">
      <c r="A82" t="s">
        <v>80</v>
      </c>
      <c r="B82">
        <v>0</v>
      </c>
      <c r="C82">
        <v>49.815870373388591</v>
      </c>
      <c r="D82">
        <v>1177.3349690723535</v>
      </c>
      <c r="E82">
        <v>0</v>
      </c>
      <c r="F82">
        <v>0.23817563621079479</v>
      </c>
      <c r="G82">
        <v>79.766692693115104</v>
      </c>
      <c r="H82">
        <v>0</v>
      </c>
      <c r="I82">
        <v>0.25593870359551446</v>
      </c>
      <c r="J82">
        <v>57.206486371949374</v>
      </c>
      <c r="K82">
        <v>314.48986605483941</v>
      </c>
      <c r="L82">
        <v>2502.5428151058877</v>
      </c>
      <c r="M82">
        <v>44.029723464414836</v>
      </c>
      <c r="N82">
        <v>0.20179515858196112</v>
      </c>
      <c r="O82">
        <v>0</v>
      </c>
      <c r="P82">
        <f t="shared" si="1"/>
        <v>4102.0859164768071</v>
      </c>
      <c r="Q82">
        <v>-1.6958333750565799</v>
      </c>
      <c r="R82">
        <v>8.2583334644635507</v>
      </c>
      <c r="S82">
        <v>23.528015312567799</v>
      </c>
      <c r="T82">
        <v>967.91119567046701</v>
      </c>
      <c r="U82">
        <v>16.399999618530298</v>
      </c>
      <c r="V82">
        <v>-18.700000762939499</v>
      </c>
      <c r="W82">
        <v>35.100000381469698</v>
      </c>
      <c r="X82">
        <v>10.966666539510101</v>
      </c>
      <c r="Y82">
        <v>-7.8333331942558297</v>
      </c>
      <c r="Z82">
        <v>10.966666539510101</v>
      </c>
      <c r="AA82">
        <v>-13.233333428700799</v>
      </c>
      <c r="AB82">
        <v>524</v>
      </c>
      <c r="AC82">
        <v>84</v>
      </c>
      <c r="AD82">
        <v>26</v>
      </c>
      <c r="AE82">
        <v>43.822962177539502</v>
      </c>
      <c r="AF82">
        <v>219</v>
      </c>
      <c r="AG82">
        <v>79</v>
      </c>
      <c r="AH82">
        <v>219</v>
      </c>
      <c r="AI82">
        <v>88</v>
      </c>
      <c r="AJ82">
        <v>24.081199999999999</v>
      </c>
      <c r="AK82">
        <v>67.996227777777804</v>
      </c>
      <c r="AL82">
        <v>340</v>
      </c>
      <c r="AM82">
        <v>83</v>
      </c>
      <c r="AN82">
        <v>68</v>
      </c>
      <c r="AO82">
        <v>2</v>
      </c>
      <c r="AP82">
        <v>1.36752140522003</v>
      </c>
      <c r="AQ82">
        <v>72.881410000000002</v>
      </c>
      <c r="AR82">
        <v>238</v>
      </c>
      <c r="AS82">
        <v>1.4790275222113101</v>
      </c>
      <c r="AT82">
        <v>72.881410000000002</v>
      </c>
    </row>
    <row r="83" spans="1:46" x14ac:dyDescent="0.35">
      <c r="A83" t="s">
        <v>81</v>
      </c>
      <c r="B83">
        <v>0</v>
      </c>
      <c r="C83">
        <v>41.054523886127228</v>
      </c>
      <c r="D83">
        <v>1350.6685398720842</v>
      </c>
      <c r="E83">
        <v>0</v>
      </c>
      <c r="F83">
        <v>0.99345635594260961</v>
      </c>
      <c r="G83">
        <v>952.41091231380574</v>
      </c>
      <c r="H83">
        <v>0</v>
      </c>
      <c r="I83">
        <v>0.10405477778146821</v>
      </c>
      <c r="J83">
        <v>35.178749744440779</v>
      </c>
      <c r="K83">
        <v>18.907634038806272</v>
      </c>
      <c r="L83">
        <v>1353.9089837243496</v>
      </c>
      <c r="M83">
        <v>44.135812945516406</v>
      </c>
      <c r="N83">
        <v>0.13500733071764465</v>
      </c>
      <c r="O83">
        <v>0</v>
      </c>
      <c r="P83">
        <f t="shared" si="1"/>
        <v>2800.9509497302497</v>
      </c>
      <c r="Q83">
        <v>-1.5166667600472801</v>
      </c>
      <c r="R83">
        <v>8.0500000913937892</v>
      </c>
      <c r="S83">
        <v>23.000000261125098</v>
      </c>
      <c r="T83">
        <v>972.54663552831403</v>
      </c>
      <c r="U83">
        <v>16.299999237060501</v>
      </c>
      <c r="V83">
        <v>-18.700000762939499</v>
      </c>
      <c r="W83">
        <v>35</v>
      </c>
      <c r="X83">
        <v>10.9833331108093</v>
      </c>
      <c r="Y83">
        <v>-8.1666666269302404</v>
      </c>
      <c r="Z83">
        <v>10.9833331108093</v>
      </c>
      <c r="AA83">
        <v>-12.983333428700799</v>
      </c>
      <c r="AB83">
        <v>433</v>
      </c>
      <c r="AC83">
        <v>65</v>
      </c>
      <c r="AD83">
        <v>16</v>
      </c>
      <c r="AE83">
        <v>46.685162786184002</v>
      </c>
      <c r="AF83">
        <v>179</v>
      </c>
      <c r="AG83">
        <v>54</v>
      </c>
      <c r="AH83">
        <v>179</v>
      </c>
      <c r="AI83">
        <v>66</v>
      </c>
      <c r="AJ83">
        <v>27.194191666666701</v>
      </c>
      <c r="AK83">
        <v>69.277505555555507</v>
      </c>
      <c r="AL83">
        <v>215</v>
      </c>
      <c r="AM83">
        <v>85</v>
      </c>
      <c r="AN83">
        <v>90</v>
      </c>
      <c r="AO83">
        <v>3</v>
      </c>
      <c r="AP83">
        <v>1.6239315271377599</v>
      </c>
      <c r="AQ83">
        <v>31.477273</v>
      </c>
      <c r="AR83">
        <v>96</v>
      </c>
      <c r="AS83">
        <v>1.6279379998644199</v>
      </c>
      <c r="AT83">
        <v>31.477273</v>
      </c>
    </row>
    <row r="84" spans="1:46" x14ac:dyDescent="0.35">
      <c r="A84" t="s">
        <v>82</v>
      </c>
      <c r="B84">
        <v>0</v>
      </c>
      <c r="C84">
        <v>44.102625880588718</v>
      </c>
      <c r="D84">
        <v>912.91300746264528</v>
      </c>
      <c r="E84">
        <v>0</v>
      </c>
      <c r="F84">
        <v>1.8767897616611016</v>
      </c>
      <c r="G84">
        <v>438.16740341497791</v>
      </c>
      <c r="H84">
        <v>0</v>
      </c>
      <c r="I84">
        <v>0</v>
      </c>
      <c r="J84">
        <v>74.127766290574002</v>
      </c>
      <c r="K84">
        <v>135.10885298476722</v>
      </c>
      <c r="L84">
        <v>3709.5418057305524</v>
      </c>
      <c r="M84">
        <v>94.109800949814229</v>
      </c>
      <c r="N84">
        <v>1.4405496932337503</v>
      </c>
      <c r="O84">
        <v>0.4836719174070333</v>
      </c>
      <c r="P84">
        <f t="shared" si="1"/>
        <v>4879.5950697214303</v>
      </c>
      <c r="Q84">
        <v>-0.29166660023232299</v>
      </c>
      <c r="R84">
        <v>8.2333332759638598</v>
      </c>
      <c r="S84">
        <v>23.323890804280499</v>
      </c>
      <c r="T84">
        <v>981.69804322316998</v>
      </c>
      <c r="U84">
        <v>17.399999618530298</v>
      </c>
      <c r="V84">
        <v>-17.899999618530298</v>
      </c>
      <c r="W84">
        <v>35.299999237060497</v>
      </c>
      <c r="X84">
        <v>12.4166665871938</v>
      </c>
      <c r="Y84">
        <v>-7.0833331942558297</v>
      </c>
      <c r="Z84">
        <v>12.4166665871938</v>
      </c>
      <c r="AA84">
        <v>-12.016666571299201</v>
      </c>
      <c r="AB84">
        <v>595</v>
      </c>
      <c r="AC84">
        <v>74</v>
      </c>
      <c r="AD84">
        <v>32</v>
      </c>
      <c r="AE84">
        <v>28.950262891475901</v>
      </c>
      <c r="AF84">
        <v>207</v>
      </c>
      <c r="AG84">
        <v>98</v>
      </c>
      <c r="AH84">
        <v>207</v>
      </c>
      <c r="AI84">
        <v>113</v>
      </c>
      <c r="AJ84">
        <v>28.616949999999999</v>
      </c>
      <c r="AK84">
        <v>66.207236111111101</v>
      </c>
      <c r="AL84">
        <v>275</v>
      </c>
      <c r="AM84">
        <v>82</v>
      </c>
      <c r="AN84">
        <v>82</v>
      </c>
      <c r="AO84">
        <v>4</v>
      </c>
      <c r="AP84">
        <v>1.5811966657638501</v>
      </c>
      <c r="AQ84">
        <v>59.836601000000002</v>
      </c>
      <c r="AR84">
        <v>182</v>
      </c>
      <c r="AS84">
        <v>1.5753264662983699</v>
      </c>
      <c r="AT84">
        <v>59.836601000000002</v>
      </c>
    </row>
    <row r="85" spans="1:46" x14ac:dyDescent="0.35">
      <c r="A85" t="s">
        <v>83</v>
      </c>
      <c r="B85">
        <v>0</v>
      </c>
      <c r="C85">
        <v>45.58206856228059</v>
      </c>
      <c r="D85">
        <v>1362.3129752374903</v>
      </c>
      <c r="E85">
        <v>0</v>
      </c>
      <c r="F85">
        <v>0.2220444891514704</v>
      </c>
      <c r="G85">
        <v>539.01591117833891</v>
      </c>
      <c r="H85">
        <v>0</v>
      </c>
      <c r="I85">
        <v>0.14472455367252601</v>
      </c>
      <c r="J85">
        <v>50.286508716567667</v>
      </c>
      <c r="K85">
        <v>149.57538329208649</v>
      </c>
      <c r="L85">
        <v>1881.9045005934768</v>
      </c>
      <c r="M85">
        <v>77.325466517483832</v>
      </c>
      <c r="N85">
        <v>0.21329858862656842</v>
      </c>
      <c r="O85">
        <v>0</v>
      </c>
      <c r="P85">
        <f t="shared" si="1"/>
        <v>3490.2415040333522</v>
      </c>
      <c r="Q85">
        <v>-1.2916666418314</v>
      </c>
      <c r="R85">
        <v>8.4833332598209399</v>
      </c>
      <c r="S85">
        <v>22.990063272414801</v>
      </c>
      <c r="T85">
        <v>1028.0604681954301</v>
      </c>
      <c r="U85">
        <v>17.399999618530298</v>
      </c>
      <c r="V85">
        <v>-19.5</v>
      </c>
      <c r="W85">
        <v>36.899999618530302</v>
      </c>
      <c r="X85">
        <v>11.8666666348775</v>
      </c>
      <c r="Y85">
        <v>-8.1166665951410906</v>
      </c>
      <c r="Z85">
        <v>11.8666666348775</v>
      </c>
      <c r="AA85">
        <v>-13.6999999682109</v>
      </c>
      <c r="AB85">
        <v>503</v>
      </c>
      <c r="AC85">
        <v>67</v>
      </c>
      <c r="AD85">
        <v>27</v>
      </c>
      <c r="AE85">
        <v>32.688746436134998</v>
      </c>
      <c r="AF85">
        <v>183</v>
      </c>
      <c r="AG85">
        <v>84</v>
      </c>
      <c r="AH85">
        <v>183</v>
      </c>
      <c r="AI85">
        <v>92</v>
      </c>
      <c r="AJ85">
        <v>26.731697222222198</v>
      </c>
      <c r="AK85">
        <v>67.719683333333293</v>
      </c>
      <c r="AL85">
        <v>202</v>
      </c>
      <c r="AM85">
        <v>31</v>
      </c>
      <c r="AN85">
        <v>57</v>
      </c>
      <c r="AO85">
        <v>2</v>
      </c>
      <c r="AP85">
        <v>1.06837606430054</v>
      </c>
      <c r="AQ85">
        <v>56.823151000000003</v>
      </c>
      <c r="AR85">
        <v>152</v>
      </c>
      <c r="AS85">
        <v>1.39901031632172</v>
      </c>
      <c r="AT85">
        <v>56.823151000000003</v>
      </c>
    </row>
    <row r="86" spans="1:46" x14ac:dyDescent="0.35">
      <c r="A86" t="s">
        <v>84</v>
      </c>
      <c r="B86">
        <v>0</v>
      </c>
      <c r="C86">
        <v>26.172611274805899</v>
      </c>
      <c r="D86">
        <v>891.23707594080577</v>
      </c>
      <c r="E86">
        <v>0</v>
      </c>
      <c r="F86">
        <v>0.71420577491169357</v>
      </c>
      <c r="G86">
        <v>935.83950104576229</v>
      </c>
      <c r="H86">
        <v>0</v>
      </c>
      <c r="I86">
        <v>0</v>
      </c>
      <c r="J86">
        <v>46.433186718038776</v>
      </c>
      <c r="K86">
        <v>33.731762343761865</v>
      </c>
      <c r="L86">
        <v>2440.2598337356344</v>
      </c>
      <c r="M86">
        <v>41.333576941356228</v>
      </c>
      <c r="N86">
        <v>0.33067530219206753</v>
      </c>
      <c r="O86">
        <v>0</v>
      </c>
      <c r="P86">
        <f t="shared" si="1"/>
        <v>3438.8793510901505</v>
      </c>
      <c r="Q86">
        <v>-0.88333324591318796</v>
      </c>
      <c r="R86">
        <v>8.2166666587193795</v>
      </c>
      <c r="S86">
        <v>23.7475912373685</v>
      </c>
      <c r="T86">
        <v>953.26789899584196</v>
      </c>
      <c r="U86">
        <v>16.700000762939499</v>
      </c>
      <c r="V86">
        <v>-17.899999618530298</v>
      </c>
      <c r="W86">
        <v>34.600000381469698</v>
      </c>
      <c r="X86">
        <v>11.4333333969116</v>
      </c>
      <c r="Y86">
        <v>-7.23333319028219</v>
      </c>
      <c r="Z86">
        <v>11.4333333969116</v>
      </c>
      <c r="AA86">
        <v>-12.183333079020199</v>
      </c>
      <c r="AB86">
        <v>445</v>
      </c>
      <c r="AC86">
        <v>65</v>
      </c>
      <c r="AD86">
        <v>21</v>
      </c>
      <c r="AE86">
        <v>41.900460622795798</v>
      </c>
      <c r="AF86">
        <v>181</v>
      </c>
      <c r="AG86">
        <v>66</v>
      </c>
      <c r="AH86">
        <v>181</v>
      </c>
      <c r="AI86">
        <v>72</v>
      </c>
      <c r="AJ86">
        <v>27.4458555555556</v>
      </c>
      <c r="AK86">
        <v>68.731641666666704</v>
      </c>
      <c r="AL86">
        <v>136</v>
      </c>
      <c r="AM86">
        <v>0</v>
      </c>
      <c r="AN86">
        <v>0</v>
      </c>
      <c r="AO86">
        <v>2</v>
      </c>
      <c r="AP86">
        <v>1.5811966657638501</v>
      </c>
      <c r="AQ86">
        <v>41.120914999999997</v>
      </c>
      <c r="AR86">
        <v>198</v>
      </c>
      <c r="AS86">
        <v>1.4687473183930499</v>
      </c>
      <c r="AT86">
        <v>41.120914999999997</v>
      </c>
    </row>
    <row r="87" spans="1:46" x14ac:dyDescent="0.35">
      <c r="A87" t="s">
        <v>351</v>
      </c>
      <c r="B87">
        <v>0</v>
      </c>
      <c r="C87">
        <v>26.338749458019898</v>
      </c>
      <c r="D87">
        <v>928.51692349609095</v>
      </c>
      <c r="E87">
        <v>0</v>
      </c>
      <c r="F87">
        <v>1.8183970587746368</v>
      </c>
      <c r="G87">
        <v>89.926630726707671</v>
      </c>
      <c r="H87">
        <v>0</v>
      </c>
      <c r="I87">
        <v>0</v>
      </c>
      <c r="J87">
        <v>232.21069581680885</v>
      </c>
      <c r="K87">
        <v>182.32050680405504</v>
      </c>
      <c r="L87">
        <v>2692.119526549197</v>
      </c>
      <c r="M87">
        <v>186.43451089908277</v>
      </c>
      <c r="N87">
        <v>0</v>
      </c>
      <c r="O87">
        <v>0</v>
      </c>
      <c r="P87">
        <f>SUM(B87:F87,H87:L87,N87:O87)</f>
        <v>4063.3247991829462</v>
      </c>
      <c r="Q87">
        <v>-1.92499999701977</v>
      </c>
      <c r="R87">
        <v>7.7500000496705397</v>
      </c>
      <c r="S87">
        <v>22.861356692792899</v>
      </c>
      <c r="T87">
        <v>944.02788548160697</v>
      </c>
      <c r="U87">
        <v>15.800000190734901</v>
      </c>
      <c r="V87">
        <v>-18.100000381469702</v>
      </c>
      <c r="W87">
        <v>33.900000572204597</v>
      </c>
      <c r="X87">
        <v>10.550000111261999</v>
      </c>
      <c r="Y87">
        <v>-8.1166666944821699</v>
      </c>
      <c r="Z87">
        <v>10.550000111261999</v>
      </c>
      <c r="AA87">
        <v>-13.033333460489899</v>
      </c>
      <c r="AB87">
        <v>547</v>
      </c>
      <c r="AC87">
        <v>87</v>
      </c>
      <c r="AD87">
        <v>27</v>
      </c>
      <c r="AE87">
        <v>43.026002822026499</v>
      </c>
      <c r="AF87">
        <v>227</v>
      </c>
      <c r="AG87">
        <v>84</v>
      </c>
      <c r="AH87">
        <v>227</v>
      </c>
      <c r="AI87">
        <v>91</v>
      </c>
      <c r="AJ87">
        <v>24.107693999999999</v>
      </c>
      <c r="AK87">
        <v>67.982444000000001</v>
      </c>
      <c r="AL87">
        <v>420</v>
      </c>
      <c r="AQ87">
        <v>72.881410000000002</v>
      </c>
    </row>
    <row r="88" spans="1:46" x14ac:dyDescent="0.35">
      <c r="A88" t="s">
        <v>85</v>
      </c>
      <c r="B88">
        <v>0</v>
      </c>
      <c r="C88">
        <v>14.292577436282491</v>
      </c>
      <c r="D88">
        <v>1235.022111855867</v>
      </c>
      <c r="E88">
        <v>0</v>
      </c>
      <c r="F88">
        <v>2.2202486404867763</v>
      </c>
      <c r="G88">
        <v>39.261393637405156</v>
      </c>
      <c r="H88">
        <v>0.20038161216108322</v>
      </c>
      <c r="I88">
        <v>0.69332037807734725</v>
      </c>
      <c r="J88">
        <v>45.349911681337247</v>
      </c>
      <c r="K88">
        <v>5.1678183122797083</v>
      </c>
      <c r="L88">
        <v>252.501517953123</v>
      </c>
      <c r="M88">
        <v>49.958542159020269</v>
      </c>
      <c r="N88">
        <v>0</v>
      </c>
      <c r="O88">
        <v>0</v>
      </c>
      <c r="P88">
        <f t="shared" ref="P88:P150" si="2">SUM(B88:F88,H88:L88,N88:O88)</f>
        <v>1555.4478878696145</v>
      </c>
      <c r="Q88">
        <v>-1.5166665998597899</v>
      </c>
      <c r="R88">
        <v>8.1499998991688098</v>
      </c>
      <c r="S88">
        <v>24.183975414420502</v>
      </c>
      <c r="T88">
        <v>920.53920169783305</v>
      </c>
      <c r="U88">
        <v>16.200000762939499</v>
      </c>
      <c r="V88">
        <v>-17.5</v>
      </c>
      <c r="W88">
        <v>33.700000762939503</v>
      </c>
      <c r="X88">
        <v>10.500000079472899</v>
      </c>
      <c r="Y88">
        <v>-8.0999997605880107</v>
      </c>
      <c r="Z88">
        <v>10.500000079472899</v>
      </c>
      <c r="AA88">
        <v>-12.066666523615501</v>
      </c>
      <c r="AB88">
        <v>433</v>
      </c>
      <c r="AC88">
        <v>60</v>
      </c>
      <c r="AD88">
        <v>21</v>
      </c>
      <c r="AE88">
        <v>37.000381684879301</v>
      </c>
      <c r="AF88">
        <v>164</v>
      </c>
      <c r="AG88">
        <v>64</v>
      </c>
      <c r="AH88">
        <v>164</v>
      </c>
      <c r="AI88">
        <v>82</v>
      </c>
      <c r="AJ88">
        <v>27.186730555555599</v>
      </c>
      <c r="AK88">
        <v>69.932005555555605</v>
      </c>
      <c r="AL88">
        <v>147</v>
      </c>
      <c r="AM88">
        <v>71</v>
      </c>
      <c r="AN88">
        <v>60.5</v>
      </c>
      <c r="AO88">
        <v>2</v>
      </c>
      <c r="AP88">
        <v>1.1965812444686901</v>
      </c>
      <c r="AQ88">
        <v>20.996855</v>
      </c>
      <c r="AR88">
        <v>46</v>
      </c>
      <c r="AS88">
        <v>1.3628762364387501</v>
      </c>
      <c r="AT88">
        <v>20.996855</v>
      </c>
    </row>
    <row r="89" spans="1:46" x14ac:dyDescent="0.35">
      <c r="A89" t="s">
        <v>86</v>
      </c>
      <c r="B89">
        <v>0</v>
      </c>
      <c r="C89">
        <v>409.822647620449</v>
      </c>
      <c r="D89">
        <v>23.602589064149164</v>
      </c>
      <c r="E89">
        <v>3837.4715460495886</v>
      </c>
      <c r="F89">
        <v>344.81720141927673</v>
      </c>
      <c r="G89">
        <v>27.450496612418913</v>
      </c>
      <c r="H89">
        <v>1558.6434801521991</v>
      </c>
      <c r="I89">
        <v>54.883745979606211</v>
      </c>
      <c r="J89">
        <v>19.249677243648588</v>
      </c>
      <c r="K89">
        <v>5.7133745243705878</v>
      </c>
      <c r="L89">
        <v>50.027608197834901</v>
      </c>
      <c r="M89">
        <v>314.06640208427598</v>
      </c>
      <c r="N89">
        <v>220.47098551522524</v>
      </c>
      <c r="O89">
        <v>301.5163022534071</v>
      </c>
      <c r="P89">
        <f t="shared" si="2"/>
        <v>6826.219158019755</v>
      </c>
      <c r="Q89">
        <v>11.6916667198141</v>
      </c>
      <c r="R89">
        <v>8.6499998619159104</v>
      </c>
      <c r="S89">
        <v>27.5477710138864</v>
      </c>
      <c r="T89">
        <v>837.79157091592197</v>
      </c>
      <c r="U89">
        <v>27.299999237060501</v>
      </c>
      <c r="V89">
        <v>-4.0999999046325701</v>
      </c>
      <c r="W89">
        <v>31.399999141693101</v>
      </c>
      <c r="X89">
        <v>15.6666666666667</v>
      </c>
      <c r="Y89">
        <v>1.6499999860922501</v>
      </c>
      <c r="Z89">
        <v>22.116666952768998</v>
      </c>
      <c r="AA89">
        <v>1.6499999860922501</v>
      </c>
      <c r="AB89">
        <v>769</v>
      </c>
      <c r="AC89">
        <v>106</v>
      </c>
      <c r="AD89">
        <v>29</v>
      </c>
      <c r="AE89">
        <v>38.651565330503097</v>
      </c>
      <c r="AF89">
        <v>286</v>
      </c>
      <c r="AG89">
        <v>98</v>
      </c>
      <c r="AH89">
        <v>241</v>
      </c>
      <c r="AI89">
        <v>98</v>
      </c>
      <c r="AJ89">
        <v>46.278888999999999</v>
      </c>
      <c r="AK89">
        <v>41.847777999999998</v>
      </c>
      <c r="AL89">
        <v>578</v>
      </c>
      <c r="AM89">
        <v>0</v>
      </c>
      <c r="AN89">
        <v>0</v>
      </c>
    </row>
    <row r="90" spans="1:46" x14ac:dyDescent="0.35">
      <c r="A90" t="s">
        <v>87</v>
      </c>
      <c r="B90">
        <v>0</v>
      </c>
      <c r="C90">
        <v>808.43808385166722</v>
      </c>
      <c r="D90">
        <v>34.064496611151768</v>
      </c>
      <c r="E90">
        <v>12218.009641737632</v>
      </c>
      <c r="F90">
        <v>725.93023911580849</v>
      </c>
      <c r="G90">
        <v>15.096292436083651</v>
      </c>
      <c r="H90">
        <v>2579.0720607333178</v>
      </c>
      <c r="I90">
        <v>161.94057202918083</v>
      </c>
      <c r="J90">
        <v>19.196938401885166</v>
      </c>
      <c r="K90">
        <v>16.719914091964483</v>
      </c>
      <c r="L90">
        <v>99.173885131153767</v>
      </c>
      <c r="M90">
        <v>1379.204941899631</v>
      </c>
      <c r="N90">
        <v>3244.9796260634607</v>
      </c>
      <c r="O90">
        <v>4692.4806165375012</v>
      </c>
      <c r="P90">
        <f t="shared" si="2"/>
        <v>24600.006074304722</v>
      </c>
      <c r="Q90">
        <v>10.699999973177899</v>
      </c>
      <c r="R90">
        <v>8.4000001649061797</v>
      </c>
      <c r="S90">
        <v>27.096774308705498</v>
      </c>
      <c r="T90">
        <v>823.28609974878304</v>
      </c>
      <c r="U90">
        <v>26.100000381469702</v>
      </c>
      <c r="V90">
        <v>-4.9000000953674299</v>
      </c>
      <c r="W90">
        <v>31.000000476837201</v>
      </c>
      <c r="X90">
        <v>14.6333336035411</v>
      </c>
      <c r="Y90">
        <v>0.63333326578140303</v>
      </c>
      <c r="Z90">
        <v>20.733333269755001</v>
      </c>
      <c r="AA90">
        <v>0.63333326578140303</v>
      </c>
      <c r="AB90">
        <v>762</v>
      </c>
      <c r="AC90">
        <v>107</v>
      </c>
      <c r="AD90">
        <v>28</v>
      </c>
      <c r="AE90">
        <v>40.894019472552898</v>
      </c>
      <c r="AF90">
        <v>289</v>
      </c>
      <c r="AG90">
        <v>93</v>
      </c>
      <c r="AH90">
        <v>245</v>
      </c>
      <c r="AI90">
        <v>93</v>
      </c>
      <c r="AJ90">
        <v>46.291389000000002</v>
      </c>
      <c r="AK90">
        <v>41.853056000000002</v>
      </c>
      <c r="AL90">
        <v>683</v>
      </c>
      <c r="AM90">
        <v>0</v>
      </c>
      <c r="AN90">
        <v>0</v>
      </c>
    </row>
    <row r="91" spans="1:46" x14ac:dyDescent="0.35">
      <c r="A91" t="s">
        <v>88</v>
      </c>
      <c r="B91">
        <v>0</v>
      </c>
      <c r="C91">
        <v>79.652313886771339</v>
      </c>
      <c r="D91">
        <v>20.045370356509533</v>
      </c>
      <c r="E91">
        <v>4116.2724954271735</v>
      </c>
      <c r="F91">
        <v>339.46517618199556</v>
      </c>
      <c r="G91">
        <v>0</v>
      </c>
      <c r="H91">
        <v>7451.0065327811099</v>
      </c>
      <c r="I91">
        <v>48.372632676781201</v>
      </c>
      <c r="J91">
        <v>0</v>
      </c>
      <c r="K91">
        <v>0</v>
      </c>
      <c r="L91">
        <v>70.438079115729735</v>
      </c>
      <c r="M91">
        <v>165.92342175675225</v>
      </c>
      <c r="N91">
        <v>159.29622828879229</v>
      </c>
      <c r="O91">
        <v>1009.4794754835772</v>
      </c>
      <c r="P91">
        <f t="shared" si="2"/>
        <v>13294.028304198438</v>
      </c>
      <c r="Q91">
        <v>9.7208333611488307</v>
      </c>
      <c r="R91">
        <v>8.49166691303253</v>
      </c>
      <c r="S91">
        <v>27.660152983029601</v>
      </c>
      <c r="T91">
        <v>809.779592686358</v>
      </c>
      <c r="U91">
        <v>24.899999618530298</v>
      </c>
      <c r="V91">
        <v>-5.8000001907348597</v>
      </c>
      <c r="W91">
        <v>30.699999809265101</v>
      </c>
      <c r="X91">
        <v>13.566666762034099</v>
      </c>
      <c r="Y91">
        <v>-0.29999999205271399</v>
      </c>
      <c r="Z91">
        <v>19.433333237965901</v>
      </c>
      <c r="AA91">
        <v>-0.29999999205271399</v>
      </c>
      <c r="AB91">
        <v>753</v>
      </c>
      <c r="AC91">
        <v>110</v>
      </c>
      <c r="AD91">
        <v>26</v>
      </c>
      <c r="AE91">
        <v>44.337854078130697</v>
      </c>
      <c r="AF91">
        <v>294</v>
      </c>
      <c r="AG91">
        <v>86</v>
      </c>
      <c r="AH91">
        <v>254</v>
      </c>
      <c r="AI91">
        <v>86</v>
      </c>
      <c r="AJ91">
        <v>46.315832999999998</v>
      </c>
      <c r="AK91">
        <v>41.855556</v>
      </c>
      <c r="AL91">
        <v>893</v>
      </c>
      <c r="AM91">
        <v>0</v>
      </c>
      <c r="AN91">
        <v>0</v>
      </c>
    </row>
    <row r="92" spans="1:46" x14ac:dyDescent="0.35">
      <c r="A92" t="s">
        <v>89</v>
      </c>
      <c r="B92">
        <v>0</v>
      </c>
      <c r="C92">
        <v>318.06443694311031</v>
      </c>
      <c r="D92">
        <v>14.396932058360717</v>
      </c>
      <c r="E92">
        <v>1162.9500916373886</v>
      </c>
      <c r="F92">
        <v>328.24398200040031</v>
      </c>
      <c r="G92">
        <v>56.358716852301889</v>
      </c>
      <c r="H92">
        <v>3937.1171100448619</v>
      </c>
      <c r="I92">
        <v>36.598450868675314</v>
      </c>
      <c r="J92">
        <v>0</v>
      </c>
      <c r="K92">
        <v>6.8074249652074998</v>
      </c>
      <c r="L92">
        <v>94.875454068714447</v>
      </c>
      <c r="M92">
        <v>476.01158498675619</v>
      </c>
      <c r="N92">
        <v>324.28035921795208</v>
      </c>
      <c r="O92">
        <v>3896.0194341513256</v>
      </c>
      <c r="P92">
        <f t="shared" si="2"/>
        <v>10119.353675955996</v>
      </c>
      <c r="Q92">
        <v>9.0875000556310006</v>
      </c>
      <c r="R92">
        <v>8.2250001430511492</v>
      </c>
      <c r="S92">
        <v>27.787161839702801</v>
      </c>
      <c r="T92">
        <v>780.01786187228697</v>
      </c>
      <c r="U92">
        <v>24.200000762939499</v>
      </c>
      <c r="V92">
        <v>-5.4000000953674299</v>
      </c>
      <c r="W92">
        <v>29.600000858306899</v>
      </c>
      <c r="X92">
        <v>16.583333651224802</v>
      </c>
      <c r="Y92">
        <v>-0.333333412806193</v>
      </c>
      <c r="Z92">
        <v>18.633333683013898</v>
      </c>
      <c r="AA92">
        <v>-0.333333412806193</v>
      </c>
      <c r="AB92">
        <v>734</v>
      </c>
      <c r="AC92">
        <v>114</v>
      </c>
      <c r="AD92">
        <v>23</v>
      </c>
      <c r="AE92">
        <v>48.765703545366499</v>
      </c>
      <c r="AF92">
        <v>298</v>
      </c>
      <c r="AG92">
        <v>76</v>
      </c>
      <c r="AH92">
        <v>263</v>
      </c>
      <c r="AI92">
        <v>76</v>
      </c>
      <c r="AJ92">
        <v>46.323056000000001</v>
      </c>
      <c r="AK92">
        <v>41.849443999999998</v>
      </c>
      <c r="AL92">
        <v>1241</v>
      </c>
      <c r="AM92">
        <v>0</v>
      </c>
      <c r="AN92">
        <v>0</v>
      </c>
    </row>
    <row r="93" spans="1:46" x14ac:dyDescent="0.35">
      <c r="A93" t="s">
        <v>90</v>
      </c>
      <c r="B93">
        <v>0</v>
      </c>
      <c r="C93">
        <v>395.70718196820809</v>
      </c>
      <c r="D93">
        <v>133.75167236666346</v>
      </c>
      <c r="E93">
        <v>4258.7653743160381</v>
      </c>
      <c r="F93">
        <v>323.24402063309878</v>
      </c>
      <c r="G93">
        <v>107.89826293974215</v>
      </c>
      <c r="H93">
        <v>3715.5429039667683</v>
      </c>
      <c r="I93">
        <v>7.151434778804</v>
      </c>
      <c r="J93">
        <v>5.223656707995957</v>
      </c>
      <c r="K93">
        <v>12.768938619545686</v>
      </c>
      <c r="L93">
        <v>79.22274426638819</v>
      </c>
      <c r="M93">
        <v>5169.4031015438632</v>
      </c>
      <c r="N93">
        <v>1964.47089490913</v>
      </c>
      <c r="O93">
        <v>990.77339761959672</v>
      </c>
      <c r="P93">
        <f t="shared" si="2"/>
        <v>11886.622220152236</v>
      </c>
      <c r="Q93">
        <v>5.6958333011716604</v>
      </c>
      <c r="R93">
        <v>8.1249999714394399</v>
      </c>
      <c r="S93">
        <v>29.1218640950915</v>
      </c>
      <c r="T93">
        <v>741.47106542158099</v>
      </c>
      <c r="U93">
        <v>19.5</v>
      </c>
      <c r="V93">
        <v>-8.3999996185302699</v>
      </c>
      <c r="W93">
        <v>27.899999618530298</v>
      </c>
      <c r="X93">
        <v>12.2166666984558</v>
      </c>
      <c r="Y93">
        <v>-3.2166665767629898</v>
      </c>
      <c r="Z93">
        <v>14.5666662851969</v>
      </c>
      <c r="AA93">
        <v>-3.2166665767629898</v>
      </c>
      <c r="AB93">
        <v>775</v>
      </c>
      <c r="AC93">
        <v>122</v>
      </c>
      <c r="AD93">
        <v>23</v>
      </c>
      <c r="AE93">
        <v>51.278623850531702</v>
      </c>
      <c r="AF93">
        <v>324</v>
      </c>
      <c r="AG93">
        <v>75</v>
      </c>
      <c r="AH93">
        <v>240</v>
      </c>
      <c r="AI93">
        <v>75</v>
      </c>
      <c r="AJ93">
        <v>46.348889</v>
      </c>
      <c r="AK93">
        <v>41.865000000000002</v>
      </c>
      <c r="AL93">
        <v>1966</v>
      </c>
      <c r="AM93">
        <v>0</v>
      </c>
      <c r="AN93">
        <v>0</v>
      </c>
    </row>
    <row r="94" spans="1:46" x14ac:dyDescent="0.35">
      <c r="A94" t="s">
        <v>91</v>
      </c>
      <c r="B94">
        <v>0</v>
      </c>
      <c r="C94">
        <v>159.24279126963202</v>
      </c>
      <c r="D94">
        <v>55.901146697714559</v>
      </c>
      <c r="E94">
        <v>508.43365404510081</v>
      </c>
      <c r="F94">
        <v>115.56411934255745</v>
      </c>
      <c r="G94">
        <v>42.760388994744545</v>
      </c>
      <c r="H94">
        <v>1366.6876281941561</v>
      </c>
      <c r="I94">
        <v>0</v>
      </c>
      <c r="J94">
        <v>0</v>
      </c>
      <c r="K94">
        <v>3.4280247146223428</v>
      </c>
      <c r="L94">
        <v>54.490109421557683</v>
      </c>
      <c r="M94">
        <v>2819.2221202698029</v>
      </c>
      <c r="N94">
        <v>225.81109195396613</v>
      </c>
      <c r="O94">
        <v>317.75436789957274</v>
      </c>
      <c r="P94">
        <f t="shared" si="2"/>
        <v>2807.3129335388799</v>
      </c>
      <c r="Q94">
        <v>4.9708333695307401</v>
      </c>
      <c r="R94">
        <v>8.2583333185563497</v>
      </c>
      <c r="S94">
        <v>29.1813886381691</v>
      </c>
      <c r="T94">
        <v>743.42714480273798</v>
      </c>
      <c r="U94">
        <v>18.700000762939499</v>
      </c>
      <c r="V94">
        <v>-9.6000003814697301</v>
      </c>
      <c r="W94">
        <v>28.300001144409201</v>
      </c>
      <c r="X94">
        <v>11.4000002145767</v>
      </c>
      <c r="Y94">
        <v>-3.9833333790302299</v>
      </c>
      <c r="Z94">
        <v>13.9000002543132</v>
      </c>
      <c r="AA94">
        <v>-3.9833333790302299</v>
      </c>
      <c r="AB94">
        <v>787</v>
      </c>
      <c r="AC94">
        <v>123</v>
      </c>
      <c r="AD94">
        <v>23</v>
      </c>
      <c r="AE94">
        <v>51.589028098621299</v>
      </c>
      <c r="AF94">
        <v>331</v>
      </c>
      <c r="AG94">
        <v>76</v>
      </c>
      <c r="AH94">
        <v>242</v>
      </c>
      <c r="AI94">
        <v>76</v>
      </c>
      <c r="AJ94">
        <v>46.353889000000002</v>
      </c>
      <c r="AK94">
        <v>41.870277999999999</v>
      </c>
      <c r="AL94">
        <v>1997</v>
      </c>
      <c r="AM94">
        <v>0</v>
      </c>
      <c r="AN94">
        <v>0</v>
      </c>
    </row>
    <row r="95" spans="1:46" x14ac:dyDescent="0.35">
      <c r="A95" t="s">
        <v>92</v>
      </c>
      <c r="B95">
        <v>3.4403115415564831</v>
      </c>
      <c r="C95">
        <v>308.47515838332936</v>
      </c>
      <c r="D95">
        <v>392.68345719132532</v>
      </c>
      <c r="E95">
        <v>865.53139016677676</v>
      </c>
      <c r="F95">
        <v>231.2506920046938</v>
      </c>
      <c r="G95">
        <v>78.910971014662991</v>
      </c>
      <c r="H95">
        <v>1783.8202868148637</v>
      </c>
      <c r="I95">
        <v>6.90882235804375</v>
      </c>
      <c r="J95">
        <v>1.7483550457090333</v>
      </c>
      <c r="K95">
        <v>6.90882235804375</v>
      </c>
      <c r="L95">
        <v>95.645454732008432</v>
      </c>
      <c r="M95">
        <v>4434.5651959732513</v>
      </c>
      <c r="N95">
        <v>104.62184792797765</v>
      </c>
      <c r="O95">
        <v>69.822579698426821</v>
      </c>
      <c r="P95">
        <f t="shared" si="2"/>
        <v>3870.8571782227559</v>
      </c>
      <c r="Q95">
        <v>4.1041666626309397</v>
      </c>
      <c r="R95">
        <v>8.5083334762602991</v>
      </c>
      <c r="S95">
        <v>29.0386806173154</v>
      </c>
      <c r="T95">
        <v>771.92044263113803</v>
      </c>
      <c r="U95">
        <v>18</v>
      </c>
      <c r="V95">
        <v>-11.300000190734901</v>
      </c>
      <c r="W95">
        <v>29.300000190734899</v>
      </c>
      <c r="X95">
        <v>10.7833333015442</v>
      </c>
      <c r="Y95">
        <v>-5.4999999565382804</v>
      </c>
      <c r="Z95">
        <v>13.249999920527101</v>
      </c>
      <c r="AA95">
        <v>-5.4999999565382804</v>
      </c>
      <c r="AB95">
        <v>797</v>
      </c>
      <c r="AC95">
        <v>125</v>
      </c>
      <c r="AD95">
        <v>23</v>
      </c>
      <c r="AE95">
        <v>52.203943289026</v>
      </c>
      <c r="AF95">
        <v>336</v>
      </c>
      <c r="AG95">
        <v>75</v>
      </c>
      <c r="AH95">
        <v>245</v>
      </c>
      <c r="AI95">
        <v>75</v>
      </c>
      <c r="AJ95">
        <v>46.374167</v>
      </c>
      <c r="AK95">
        <v>41.875</v>
      </c>
      <c r="AL95">
        <v>2284</v>
      </c>
      <c r="AM95">
        <v>0</v>
      </c>
      <c r="AN95">
        <v>0</v>
      </c>
    </row>
    <row r="96" spans="1:46" x14ac:dyDescent="0.35">
      <c r="A96" t="s">
        <v>93</v>
      </c>
      <c r="B96">
        <v>3.4903524367064001</v>
      </c>
      <c r="C96">
        <v>167.4514982338992</v>
      </c>
      <c r="D96">
        <v>33.70322834359024</v>
      </c>
      <c r="E96">
        <v>876.48909484411809</v>
      </c>
      <c r="F96">
        <v>110.10510400382134</v>
      </c>
      <c r="G96">
        <v>145.13194880127813</v>
      </c>
      <c r="H96">
        <v>622.75466742289962</v>
      </c>
      <c r="I96">
        <v>6.1752389264805405</v>
      </c>
      <c r="J96">
        <v>3.4903524367064001</v>
      </c>
      <c r="K96">
        <v>16.144216141222341</v>
      </c>
      <c r="L96">
        <v>71.648035699591034</v>
      </c>
      <c r="M96">
        <v>4131.4611757418097</v>
      </c>
      <c r="N96">
        <v>76.297927093742558</v>
      </c>
      <c r="O96">
        <v>61.269784636774176</v>
      </c>
      <c r="P96">
        <f t="shared" si="2"/>
        <v>2049.0195002195519</v>
      </c>
      <c r="Q96">
        <v>1.7000000160187501</v>
      </c>
      <c r="R96">
        <v>7.9666666723787802</v>
      </c>
      <c r="S96">
        <v>27.8554775039111</v>
      </c>
      <c r="T96">
        <v>765.27773207810003</v>
      </c>
      <c r="U96">
        <v>15.5</v>
      </c>
      <c r="V96">
        <v>-13.1000003814697</v>
      </c>
      <c r="W96">
        <v>28.600000381469702</v>
      </c>
      <c r="X96">
        <v>8.2333333591620104</v>
      </c>
      <c r="Y96">
        <v>-7.7500000397364301</v>
      </c>
      <c r="Z96">
        <v>10.9000000953674</v>
      </c>
      <c r="AA96">
        <v>-7.7500000397364301</v>
      </c>
      <c r="AB96">
        <v>858</v>
      </c>
      <c r="AC96">
        <v>129</v>
      </c>
      <c r="AD96">
        <v>24</v>
      </c>
      <c r="AE96">
        <v>50.823932357832</v>
      </c>
      <c r="AF96">
        <v>355</v>
      </c>
      <c r="AG96">
        <v>82</v>
      </c>
      <c r="AH96">
        <v>262</v>
      </c>
      <c r="AI96">
        <v>82</v>
      </c>
      <c r="AJ96">
        <v>46.383333</v>
      </c>
      <c r="AK96">
        <v>41.877777999999999</v>
      </c>
      <c r="AL96">
        <v>2600</v>
      </c>
      <c r="AM96">
        <v>0</v>
      </c>
      <c r="AN96">
        <v>0</v>
      </c>
    </row>
    <row r="97" spans="1:46" x14ac:dyDescent="0.35">
      <c r="A97" t="s">
        <v>94</v>
      </c>
      <c r="B97">
        <v>104.85041800698342</v>
      </c>
      <c r="C97">
        <v>45.795301195856737</v>
      </c>
      <c r="D97">
        <v>0</v>
      </c>
      <c r="E97">
        <v>459.5233011204254</v>
      </c>
      <c r="F97">
        <v>142.55467526149508</v>
      </c>
      <c r="G97">
        <v>139.22223036529491</v>
      </c>
      <c r="H97">
        <v>376.69751738583875</v>
      </c>
      <c r="I97">
        <v>489.45046514908154</v>
      </c>
      <c r="J97">
        <v>5457.3348034740293</v>
      </c>
      <c r="K97">
        <v>0</v>
      </c>
      <c r="L97">
        <v>5964.6348181873518</v>
      </c>
      <c r="M97">
        <v>3771.0273376083651</v>
      </c>
      <c r="N97">
        <v>1393.1329435463988</v>
      </c>
      <c r="O97">
        <v>3.2454671854412771</v>
      </c>
      <c r="P97">
        <f t="shared" si="2"/>
        <v>14437.219710512903</v>
      </c>
      <c r="Q97">
        <v>4.7250000586112302</v>
      </c>
      <c r="R97">
        <v>8.5333333909511602</v>
      </c>
      <c r="S97">
        <v>34.547907398265302</v>
      </c>
      <c r="T97">
        <v>600.64549277039998</v>
      </c>
      <c r="U97">
        <v>16.100000381469702</v>
      </c>
      <c r="V97">
        <v>-8.6000003814697301</v>
      </c>
      <c r="W97">
        <v>24.700000762939499</v>
      </c>
      <c r="X97">
        <v>2.9500000079472901</v>
      </c>
      <c r="Y97">
        <v>11.9000000953674</v>
      </c>
      <c r="Z97">
        <v>12.183333555857301</v>
      </c>
      <c r="AA97">
        <v>-2.4166666666666701</v>
      </c>
      <c r="AB97">
        <v>779</v>
      </c>
      <c r="AC97">
        <v>82</v>
      </c>
      <c r="AD97">
        <v>43</v>
      </c>
      <c r="AE97">
        <v>20.945899033388802</v>
      </c>
      <c r="AF97">
        <v>230</v>
      </c>
      <c r="AG97">
        <v>135</v>
      </c>
      <c r="AH97">
        <v>146</v>
      </c>
      <c r="AI97">
        <v>214</v>
      </c>
      <c r="AJ97">
        <v>22.167999999999999</v>
      </c>
      <c r="AK97">
        <v>40.237000000000002</v>
      </c>
      <c r="AL97">
        <v>1990</v>
      </c>
      <c r="AM97">
        <v>93</v>
      </c>
      <c r="AN97">
        <v>96</v>
      </c>
      <c r="AO97">
        <v>3.13952597646571</v>
      </c>
      <c r="AP97">
        <v>3.8034188747406001</v>
      </c>
      <c r="AQ97">
        <v>87.246752999999998</v>
      </c>
      <c r="AR97">
        <v>234</v>
      </c>
      <c r="AS97">
        <v>4.0592812116329497</v>
      </c>
      <c r="AT97">
        <v>87.246752999999998</v>
      </c>
    </row>
    <row r="98" spans="1:46" x14ac:dyDescent="0.35">
      <c r="A98" t="s">
        <v>95</v>
      </c>
      <c r="B98">
        <v>162.30359503998406</v>
      </c>
      <c r="C98">
        <v>76.615129471474646</v>
      </c>
      <c r="D98">
        <v>7.8350433524803327</v>
      </c>
      <c r="E98">
        <v>615.66260598225074</v>
      </c>
      <c r="F98">
        <v>86.01208937666614</v>
      </c>
      <c r="G98">
        <v>394.75794101252632</v>
      </c>
      <c r="H98">
        <v>346.03755940439493</v>
      </c>
      <c r="I98">
        <v>245.6690555515832</v>
      </c>
      <c r="J98">
        <v>11102.292222866927</v>
      </c>
      <c r="K98">
        <v>0</v>
      </c>
      <c r="L98">
        <v>5601.0380176772096</v>
      </c>
      <c r="M98">
        <v>5810.152968278041</v>
      </c>
      <c r="N98">
        <v>1329.4368213021776</v>
      </c>
      <c r="O98">
        <v>14.063691136912233</v>
      </c>
      <c r="P98">
        <f t="shared" si="2"/>
        <v>19586.965831162059</v>
      </c>
      <c r="Q98">
        <v>4.7250000586112302</v>
      </c>
      <c r="R98">
        <v>8.5333333909511602</v>
      </c>
      <c r="S98">
        <v>34.547907398265302</v>
      </c>
      <c r="T98">
        <v>600.64549277039998</v>
      </c>
      <c r="U98">
        <v>16.100000381469702</v>
      </c>
      <c r="V98">
        <v>-8.6000003814697301</v>
      </c>
      <c r="W98">
        <v>24.700000762939499</v>
      </c>
      <c r="X98">
        <v>2.9500000079472901</v>
      </c>
      <c r="Y98">
        <v>11.9000000953674</v>
      </c>
      <c r="Z98">
        <v>12.183333555857301</v>
      </c>
      <c r="AA98">
        <v>-2.4166666666666701</v>
      </c>
      <c r="AB98">
        <v>779</v>
      </c>
      <c r="AC98">
        <v>82</v>
      </c>
      <c r="AD98">
        <v>43</v>
      </c>
      <c r="AE98">
        <v>20.945899033388802</v>
      </c>
      <c r="AF98">
        <v>230</v>
      </c>
      <c r="AG98">
        <v>135</v>
      </c>
      <c r="AH98">
        <v>146</v>
      </c>
      <c r="AI98">
        <v>214</v>
      </c>
      <c r="AJ98">
        <v>22.167000000000002</v>
      </c>
      <c r="AK98">
        <v>40.238999999999997</v>
      </c>
      <c r="AL98">
        <v>1870</v>
      </c>
      <c r="AM98">
        <v>93</v>
      </c>
      <c r="AN98">
        <v>96</v>
      </c>
      <c r="AO98">
        <v>3.13952597646573</v>
      </c>
      <c r="AP98">
        <v>3.8034188747406001</v>
      </c>
      <c r="AQ98">
        <v>86.797427999999996</v>
      </c>
      <c r="AR98">
        <v>234</v>
      </c>
      <c r="AS98">
        <v>4.0716999402412997</v>
      </c>
      <c r="AT98">
        <v>86.797427999999996</v>
      </c>
    </row>
    <row r="99" spans="1:46" x14ac:dyDescent="0.35">
      <c r="A99" t="s">
        <v>96</v>
      </c>
      <c r="B99">
        <v>63.791915706893505</v>
      </c>
      <c r="C99">
        <v>110.98319870000405</v>
      </c>
      <c r="D99">
        <v>1.823071073303431</v>
      </c>
      <c r="E99">
        <v>387.80403183950233</v>
      </c>
      <c r="F99">
        <v>69.99161974937735</v>
      </c>
      <c r="G99">
        <v>658.59644884514194</v>
      </c>
      <c r="H99">
        <v>376.05850738610332</v>
      </c>
      <c r="I99">
        <v>145.75746896882671</v>
      </c>
      <c r="J99">
        <v>2667.5651431703022</v>
      </c>
      <c r="K99">
        <v>0</v>
      </c>
      <c r="L99">
        <v>7912.4183708400442</v>
      </c>
      <c r="M99">
        <v>5448.0972722400656</v>
      </c>
      <c r="N99">
        <v>1043.088631322134</v>
      </c>
      <c r="O99">
        <v>2.4735135165423463</v>
      </c>
      <c r="P99">
        <f t="shared" si="2"/>
        <v>12781.755472273035</v>
      </c>
      <c r="Q99">
        <v>5.7791666612029102</v>
      </c>
      <c r="R99">
        <v>8.9583333681027106</v>
      </c>
      <c r="S99">
        <v>35.2690282137469</v>
      </c>
      <c r="T99">
        <v>611.59797309785802</v>
      </c>
      <c r="U99">
        <v>17.600000381469702</v>
      </c>
      <c r="V99">
        <v>-7.8000001907348597</v>
      </c>
      <c r="W99">
        <v>25.400000572204601</v>
      </c>
      <c r="X99">
        <v>4.0499999523162797</v>
      </c>
      <c r="Y99">
        <v>13.0666666030884</v>
      </c>
      <c r="Z99">
        <v>13.3666666348775</v>
      </c>
      <c r="AA99">
        <v>-1.4500000079472899</v>
      </c>
      <c r="AB99">
        <v>731</v>
      </c>
      <c r="AC99">
        <v>76</v>
      </c>
      <c r="AD99">
        <v>41</v>
      </c>
      <c r="AE99">
        <v>19.726014715718499</v>
      </c>
      <c r="AF99">
        <v>215</v>
      </c>
      <c r="AG99">
        <v>130</v>
      </c>
      <c r="AH99">
        <v>141</v>
      </c>
      <c r="AI99">
        <v>195</v>
      </c>
      <c r="AJ99">
        <v>22.167999999999999</v>
      </c>
      <c r="AK99">
        <v>40.258000000000003</v>
      </c>
      <c r="AL99">
        <v>1645</v>
      </c>
      <c r="AM99">
        <v>94</v>
      </c>
      <c r="AN99">
        <v>95.5</v>
      </c>
      <c r="AO99">
        <v>3.1395259764657402</v>
      </c>
      <c r="AP99">
        <v>3.8034188747406001</v>
      </c>
      <c r="AQ99">
        <v>85.839228000000006</v>
      </c>
      <c r="AR99">
        <v>237</v>
      </c>
      <c r="AS99">
        <v>4.1905586387537701</v>
      </c>
      <c r="AT99">
        <v>85.839228000000006</v>
      </c>
    </row>
    <row r="100" spans="1:46" x14ac:dyDescent="0.35">
      <c r="A100" t="s">
        <v>97</v>
      </c>
      <c r="B100">
        <v>136.26762717349439</v>
      </c>
      <c r="C100">
        <v>117.50378507294326</v>
      </c>
      <c r="D100">
        <v>2.9380071016047093</v>
      </c>
      <c r="E100">
        <v>710.46093088939438</v>
      </c>
      <c r="F100">
        <v>137.03628655763936</v>
      </c>
      <c r="G100">
        <v>799.37055327725921</v>
      </c>
      <c r="H100">
        <v>614.8358896444812</v>
      </c>
      <c r="I100">
        <v>199.04894379552834</v>
      </c>
      <c r="J100">
        <v>1411.1617385777467</v>
      </c>
      <c r="K100">
        <v>0</v>
      </c>
      <c r="L100">
        <v>10491.743463747789</v>
      </c>
      <c r="M100">
        <v>7429.2093189827219</v>
      </c>
      <c r="N100">
        <v>1703.9202212864418</v>
      </c>
      <c r="O100">
        <v>11.693268264386736</v>
      </c>
      <c r="P100">
        <f t="shared" si="2"/>
        <v>15536.61016211145</v>
      </c>
      <c r="Q100">
        <v>7.1458332718660396</v>
      </c>
      <c r="R100">
        <v>9.4916666783392394</v>
      </c>
      <c r="S100">
        <v>35.9532827426194</v>
      </c>
      <c r="T100">
        <v>633.92879413732101</v>
      </c>
      <c r="U100">
        <v>19.5</v>
      </c>
      <c r="V100">
        <v>-6.9000000953674299</v>
      </c>
      <c r="W100">
        <v>26.4000000953674</v>
      </c>
      <c r="X100">
        <v>4.4833332424362498</v>
      </c>
      <c r="Y100">
        <v>14.699999809265099</v>
      </c>
      <c r="Z100">
        <v>15.049999793370599</v>
      </c>
      <c r="AA100">
        <v>-0.21666677792867001</v>
      </c>
      <c r="AB100">
        <v>664</v>
      </c>
      <c r="AC100">
        <v>66</v>
      </c>
      <c r="AD100">
        <v>38</v>
      </c>
      <c r="AE100">
        <v>19.243385607851099</v>
      </c>
      <c r="AF100">
        <v>194</v>
      </c>
      <c r="AG100">
        <v>120</v>
      </c>
      <c r="AH100">
        <v>129</v>
      </c>
      <c r="AI100">
        <v>172</v>
      </c>
      <c r="AJ100">
        <v>22.164000000000001</v>
      </c>
      <c r="AK100">
        <v>40.274999999999999</v>
      </c>
      <c r="AL100">
        <v>1500</v>
      </c>
      <c r="AM100">
        <v>98</v>
      </c>
      <c r="AN100">
        <v>98.5</v>
      </c>
      <c r="AO100">
        <v>3</v>
      </c>
      <c r="AP100">
        <v>3.8034188747406001</v>
      </c>
      <c r="AQ100">
        <v>81.729641999999998</v>
      </c>
      <c r="AR100">
        <v>220</v>
      </c>
      <c r="AS100">
        <v>4.3057498064908097</v>
      </c>
      <c r="AT100">
        <v>81.729641999999998</v>
      </c>
    </row>
    <row r="101" spans="1:46" x14ac:dyDescent="0.35">
      <c r="A101" t="s">
        <v>98</v>
      </c>
      <c r="B101">
        <v>127.85884957780205</v>
      </c>
      <c r="C101">
        <v>93.329442415161083</v>
      </c>
      <c r="D101">
        <v>9.7127366914299937</v>
      </c>
      <c r="E101">
        <v>695.74821625705465</v>
      </c>
      <c r="F101">
        <v>149.03321931448897</v>
      </c>
      <c r="G101">
        <v>1829.7589332587663</v>
      </c>
      <c r="H101">
        <v>322.94160440513122</v>
      </c>
      <c r="I101">
        <v>188.275693574596</v>
      </c>
      <c r="J101">
        <v>1366.8944236047232</v>
      </c>
      <c r="K101">
        <v>0</v>
      </c>
      <c r="L101">
        <v>12567.42769520219</v>
      </c>
      <c r="M101">
        <v>12548.455106065003</v>
      </c>
      <c r="N101">
        <v>1492.6044145828207</v>
      </c>
      <c r="O101">
        <v>8.6654100435736723</v>
      </c>
      <c r="P101">
        <f t="shared" si="2"/>
        <v>17022.49170566897</v>
      </c>
      <c r="Q101">
        <v>7.8374999603256601</v>
      </c>
      <c r="R101">
        <v>9.0416665393859095</v>
      </c>
      <c r="S101">
        <v>33.487653258164201</v>
      </c>
      <c r="T101">
        <v>671.86350406174404</v>
      </c>
      <c r="U101">
        <v>20.600000381469702</v>
      </c>
      <c r="V101">
        <v>-6.4000000953674299</v>
      </c>
      <c r="W101">
        <v>27.000000476837201</v>
      </c>
      <c r="X101">
        <v>4.7999999523162797</v>
      </c>
      <c r="Y101">
        <v>15.8833332061768</v>
      </c>
      <c r="Z101">
        <v>16.3333333333333</v>
      </c>
      <c r="AA101">
        <v>0.183333317438761</v>
      </c>
      <c r="AB101">
        <v>630</v>
      </c>
      <c r="AC101">
        <v>65</v>
      </c>
      <c r="AD101">
        <v>36</v>
      </c>
      <c r="AE101">
        <v>19.268909233188801</v>
      </c>
      <c r="AF101">
        <v>187</v>
      </c>
      <c r="AG101">
        <v>114</v>
      </c>
      <c r="AH101">
        <v>123</v>
      </c>
      <c r="AI101">
        <v>162</v>
      </c>
      <c r="AJ101">
        <v>22.152999999999999</v>
      </c>
      <c r="AK101">
        <v>40.284999999999997</v>
      </c>
      <c r="AL101">
        <v>1450</v>
      </c>
      <c r="AM101">
        <v>100</v>
      </c>
      <c r="AN101">
        <v>100</v>
      </c>
      <c r="AO101">
        <v>3</v>
      </c>
      <c r="AP101">
        <v>3.8034188747406001</v>
      </c>
      <c r="AQ101">
        <v>76.848387000000002</v>
      </c>
      <c r="AR101">
        <v>208</v>
      </c>
      <c r="AS101">
        <v>4.3659598850286896</v>
      </c>
      <c r="AT101">
        <v>76.848387000000002</v>
      </c>
    </row>
    <row r="102" spans="1:46" x14ac:dyDescent="0.35">
      <c r="A102" t="s">
        <v>99</v>
      </c>
      <c r="B102">
        <v>129.87693206599761</v>
      </c>
      <c r="C102">
        <v>87.347694867296212</v>
      </c>
      <c r="D102">
        <v>11.554192592976859</v>
      </c>
      <c r="E102">
        <v>569.53843539023546</v>
      </c>
      <c r="F102">
        <v>214.82720920740832</v>
      </c>
      <c r="G102">
        <v>229.86183955654394</v>
      </c>
      <c r="H102">
        <v>437.60422460727557</v>
      </c>
      <c r="I102">
        <v>218.04847805890927</v>
      </c>
      <c r="J102">
        <v>640.63375631009467</v>
      </c>
      <c r="K102">
        <v>10.157110265547734</v>
      </c>
      <c r="L102">
        <v>25272.690134753568</v>
      </c>
      <c r="M102">
        <v>3347.5055924783715</v>
      </c>
      <c r="N102">
        <v>1514.7003529501892</v>
      </c>
      <c r="O102">
        <v>23.120777923953703</v>
      </c>
      <c r="P102">
        <f t="shared" si="2"/>
        <v>29130.099298993449</v>
      </c>
      <c r="Q102">
        <v>9.1041666219631807</v>
      </c>
      <c r="R102">
        <v>9.1749998033046705</v>
      </c>
      <c r="S102">
        <v>33.363636805400397</v>
      </c>
      <c r="T102">
        <v>692.41493379467101</v>
      </c>
      <c r="U102">
        <v>22.299999237060501</v>
      </c>
      <c r="V102">
        <v>-5.1999998092651403</v>
      </c>
      <c r="W102">
        <v>27.499999046325701</v>
      </c>
      <c r="X102">
        <v>5.7833333611488298</v>
      </c>
      <c r="Y102">
        <v>17.3833332061768</v>
      </c>
      <c r="Z102">
        <v>17.8833333651225</v>
      </c>
      <c r="AA102">
        <v>1.13333334525426</v>
      </c>
      <c r="AB102">
        <v>576</v>
      </c>
      <c r="AC102">
        <v>60</v>
      </c>
      <c r="AD102">
        <v>33</v>
      </c>
      <c r="AE102">
        <v>19.1643213485963</v>
      </c>
      <c r="AF102">
        <v>171</v>
      </c>
      <c r="AG102">
        <v>107</v>
      </c>
      <c r="AH102">
        <v>116</v>
      </c>
      <c r="AI102">
        <v>145</v>
      </c>
      <c r="AJ102">
        <v>22.166</v>
      </c>
      <c r="AK102">
        <v>40.305</v>
      </c>
      <c r="AL102">
        <v>1260</v>
      </c>
      <c r="AM102">
        <v>99</v>
      </c>
      <c r="AN102">
        <v>99</v>
      </c>
      <c r="AO102">
        <v>3</v>
      </c>
      <c r="AP102">
        <v>5.2564101219177202</v>
      </c>
      <c r="AQ102">
        <v>76.127796000000004</v>
      </c>
      <c r="AR102">
        <v>196</v>
      </c>
      <c r="AS102">
        <v>4.5050584017014002</v>
      </c>
      <c r="AT102">
        <v>76.127796000000004</v>
      </c>
    </row>
    <row r="103" spans="1:46" x14ac:dyDescent="0.35">
      <c r="A103" t="s">
        <v>100</v>
      </c>
      <c r="B103">
        <v>212.24718463266035</v>
      </c>
      <c r="C103">
        <v>259.79880645444786</v>
      </c>
      <c r="D103">
        <v>0</v>
      </c>
      <c r="E103">
        <v>2231.3019440869257</v>
      </c>
      <c r="F103">
        <v>166.11868587778253</v>
      </c>
      <c r="G103">
        <v>130.94818621703817</v>
      </c>
      <c r="H103">
        <v>415.56649185954404</v>
      </c>
      <c r="I103">
        <v>718.32731185418936</v>
      </c>
      <c r="J103">
        <v>4694.8601928314702</v>
      </c>
      <c r="K103">
        <v>0</v>
      </c>
      <c r="L103">
        <v>2527.3539979429302</v>
      </c>
      <c r="M103">
        <v>3670.1674304800536</v>
      </c>
      <c r="N103">
        <v>8607.6029045337655</v>
      </c>
      <c r="O103">
        <v>8.4642585546231004</v>
      </c>
      <c r="P103">
        <f t="shared" si="2"/>
        <v>19841.641778628342</v>
      </c>
      <c r="Q103">
        <v>12.962500097851001</v>
      </c>
      <c r="R103">
        <v>10.324999963243799</v>
      </c>
      <c r="S103">
        <v>33.741829524604398</v>
      </c>
      <c r="T103">
        <v>747.06736569499503</v>
      </c>
      <c r="U103">
        <v>27.100000381469702</v>
      </c>
      <c r="V103">
        <v>-3.5</v>
      </c>
      <c r="W103">
        <v>30.600000381469702</v>
      </c>
      <c r="X103">
        <v>8.8666667640209198</v>
      </c>
      <c r="Y103">
        <v>21.6333332061768</v>
      </c>
      <c r="Z103">
        <v>22.233333428700799</v>
      </c>
      <c r="AA103">
        <v>3.8166668117046401</v>
      </c>
      <c r="AB103">
        <v>452</v>
      </c>
      <c r="AC103">
        <v>51</v>
      </c>
      <c r="AD103">
        <v>27</v>
      </c>
      <c r="AE103">
        <v>20.991141946351298</v>
      </c>
      <c r="AF103">
        <v>139</v>
      </c>
      <c r="AG103">
        <v>86</v>
      </c>
      <c r="AH103">
        <v>91</v>
      </c>
      <c r="AI103">
        <v>106</v>
      </c>
      <c r="AJ103">
        <v>22.207999999999998</v>
      </c>
      <c r="AK103">
        <v>40.392000000000003</v>
      </c>
      <c r="AL103">
        <v>560</v>
      </c>
      <c r="AM103">
        <v>73</v>
      </c>
      <c r="AN103">
        <v>82.666667000000004</v>
      </c>
      <c r="AO103">
        <v>3.13952597646569</v>
      </c>
      <c r="AP103">
        <v>5.2564101219177202</v>
      </c>
      <c r="AQ103">
        <v>78.536507999999998</v>
      </c>
      <c r="AR103">
        <v>227</v>
      </c>
      <c r="AS103">
        <v>4.9546292017209899</v>
      </c>
      <c r="AT103">
        <v>78.536507999999998</v>
      </c>
    </row>
    <row r="104" spans="1:46" x14ac:dyDescent="0.35">
      <c r="A104" t="s">
        <v>101</v>
      </c>
      <c r="B104">
        <v>1212.9007383881465</v>
      </c>
      <c r="C104">
        <v>69.70176925331765</v>
      </c>
      <c r="D104">
        <v>0</v>
      </c>
      <c r="E104">
        <v>278.11911546869703</v>
      </c>
      <c r="F104">
        <v>92.788389050441225</v>
      </c>
      <c r="G104">
        <v>58.940472110602649</v>
      </c>
      <c r="H104">
        <v>65.995870088841627</v>
      </c>
      <c r="I104">
        <v>55.392629287817122</v>
      </c>
      <c r="J104">
        <v>1025.1246063085939</v>
      </c>
      <c r="K104">
        <v>4.7753578114142252</v>
      </c>
      <c r="L104">
        <v>423.23474610824871</v>
      </c>
      <c r="M104">
        <v>6704.8318514952198</v>
      </c>
      <c r="N104">
        <v>3526.3447558315979</v>
      </c>
      <c r="O104">
        <v>0</v>
      </c>
      <c r="P104">
        <f t="shared" si="2"/>
        <v>6754.3779775971161</v>
      </c>
      <c r="Q104">
        <v>6.5791666427006303</v>
      </c>
      <c r="R104">
        <v>9.1249999366700596</v>
      </c>
      <c r="S104">
        <v>34.695816998072402</v>
      </c>
      <c r="T104">
        <v>643.391080505069</v>
      </c>
      <c r="U104">
        <v>19</v>
      </c>
      <c r="V104">
        <v>-7.3000001907348597</v>
      </c>
      <c r="W104">
        <v>26.300000190734899</v>
      </c>
      <c r="X104">
        <v>0.99999996771415101</v>
      </c>
      <c r="Y104">
        <v>14.749999841054301</v>
      </c>
      <c r="Z104">
        <v>14.749999841054301</v>
      </c>
      <c r="AA104">
        <v>-0.88333336512247695</v>
      </c>
      <c r="AB104">
        <v>990</v>
      </c>
      <c r="AC104">
        <v>126</v>
      </c>
      <c r="AD104">
        <v>37</v>
      </c>
      <c r="AE104">
        <v>41.077225348500001</v>
      </c>
      <c r="AF104">
        <v>356</v>
      </c>
      <c r="AG104">
        <v>116</v>
      </c>
      <c r="AH104">
        <v>116</v>
      </c>
      <c r="AI104">
        <v>324</v>
      </c>
      <c r="AJ104">
        <v>21.805</v>
      </c>
      <c r="AK104">
        <v>38.945999999999998</v>
      </c>
      <c r="AL104">
        <v>1875</v>
      </c>
      <c r="AM104">
        <v>0</v>
      </c>
      <c r="AN104">
        <v>0</v>
      </c>
      <c r="AO104">
        <v>0</v>
      </c>
      <c r="AQ104">
        <v>79.784565999999998</v>
      </c>
      <c r="AR104">
        <v>210</v>
      </c>
      <c r="AS104">
        <v>4.7832722459520598</v>
      </c>
      <c r="AT104">
        <v>79.784565999999998</v>
      </c>
    </row>
    <row r="105" spans="1:46" x14ac:dyDescent="0.35">
      <c r="A105" t="s">
        <v>102</v>
      </c>
      <c r="B105">
        <v>964.80925213581668</v>
      </c>
      <c r="C105">
        <v>93.290560687952294</v>
      </c>
      <c r="D105">
        <v>0</v>
      </c>
      <c r="E105">
        <v>215.04444177169418</v>
      </c>
      <c r="F105">
        <v>115.30303382542598</v>
      </c>
      <c r="G105">
        <v>94.030732889985302</v>
      </c>
      <c r="H105">
        <v>42.882473261905062</v>
      </c>
      <c r="I105">
        <v>59.10376880629024</v>
      </c>
      <c r="J105">
        <v>1896.894551692088</v>
      </c>
      <c r="K105">
        <v>0</v>
      </c>
      <c r="L105">
        <v>447.6765481647746</v>
      </c>
      <c r="M105">
        <v>5967.2062643328336</v>
      </c>
      <c r="N105">
        <v>4273.113390130402</v>
      </c>
      <c r="O105">
        <v>0</v>
      </c>
      <c r="P105">
        <f t="shared" si="2"/>
        <v>8108.1180204763486</v>
      </c>
      <c r="Q105">
        <v>8.4999999683350307</v>
      </c>
      <c r="R105">
        <v>9.9999999838570695</v>
      </c>
      <c r="S105">
        <v>35.971223333710697</v>
      </c>
      <c r="T105">
        <v>659.50049103612605</v>
      </c>
      <c r="U105">
        <v>21.399999618530298</v>
      </c>
      <c r="V105">
        <v>-6.4000000953674299</v>
      </c>
      <c r="W105">
        <v>27.799999713897702</v>
      </c>
      <c r="X105">
        <v>2.4666666984558101</v>
      </c>
      <c r="Y105">
        <v>16.783333142598501</v>
      </c>
      <c r="Z105">
        <v>16.783333142598501</v>
      </c>
      <c r="AA105">
        <v>0.90000001589457201</v>
      </c>
      <c r="AB105">
        <v>933</v>
      </c>
      <c r="AC105">
        <v>122</v>
      </c>
      <c r="AD105">
        <v>33</v>
      </c>
      <c r="AE105">
        <v>42.830733137997598</v>
      </c>
      <c r="AF105">
        <v>343</v>
      </c>
      <c r="AG105">
        <v>105</v>
      </c>
      <c r="AH105">
        <v>105</v>
      </c>
      <c r="AI105">
        <v>306</v>
      </c>
      <c r="AJ105">
        <v>21.81</v>
      </c>
      <c r="AK105">
        <v>38.933</v>
      </c>
      <c r="AL105">
        <v>1765</v>
      </c>
      <c r="AM105">
        <v>0</v>
      </c>
      <c r="AN105">
        <v>0</v>
      </c>
      <c r="AO105">
        <v>0</v>
      </c>
      <c r="AQ105">
        <v>80.507987</v>
      </c>
      <c r="AR105">
        <v>207</v>
      </c>
      <c r="AS105">
        <v>4.8129567155515502</v>
      </c>
      <c r="AT105">
        <v>80.507987</v>
      </c>
    </row>
    <row r="106" spans="1:46" x14ac:dyDescent="0.35">
      <c r="A106" t="s">
        <v>103</v>
      </c>
      <c r="B106">
        <v>3869.5545110560165</v>
      </c>
      <c r="C106">
        <v>110.02687855471274</v>
      </c>
      <c r="D106">
        <v>0</v>
      </c>
      <c r="E106">
        <v>251.29103501219601</v>
      </c>
      <c r="F106">
        <v>87.189724653070897</v>
      </c>
      <c r="G106">
        <v>6.603693980696633</v>
      </c>
      <c r="H106">
        <v>9.629765940248399</v>
      </c>
      <c r="I106">
        <v>45.674307803283362</v>
      </c>
      <c r="J106">
        <v>2970.2492252612269</v>
      </c>
      <c r="K106">
        <v>0</v>
      </c>
      <c r="L106">
        <v>620.45714393429967</v>
      </c>
      <c r="M106">
        <v>6144.7920254600367</v>
      </c>
      <c r="N106">
        <v>2304.4047877770586</v>
      </c>
      <c r="O106">
        <v>0</v>
      </c>
      <c r="P106">
        <f t="shared" si="2"/>
        <v>10268.477379992113</v>
      </c>
      <c r="Q106">
        <v>9.8333332588275297</v>
      </c>
      <c r="R106">
        <v>10.8166665931543</v>
      </c>
      <c r="S106">
        <v>36.791384044004303</v>
      </c>
      <c r="T106">
        <v>679.79385486695605</v>
      </c>
      <c r="U106">
        <v>23.299999237060501</v>
      </c>
      <c r="V106">
        <v>-6.0999999046325701</v>
      </c>
      <c r="W106">
        <v>29.399999141693101</v>
      </c>
      <c r="X106">
        <v>3.34999998410543</v>
      </c>
      <c r="Y106">
        <v>18.249999841054301</v>
      </c>
      <c r="Z106">
        <v>18.249999841054301</v>
      </c>
      <c r="AA106">
        <v>1.76666667064031</v>
      </c>
      <c r="AB106">
        <v>876</v>
      </c>
      <c r="AC106">
        <v>117</v>
      </c>
      <c r="AD106">
        <v>30</v>
      </c>
      <c r="AE106">
        <v>44.941322022475397</v>
      </c>
      <c r="AF106">
        <v>330</v>
      </c>
      <c r="AG106">
        <v>94</v>
      </c>
      <c r="AH106">
        <v>94</v>
      </c>
      <c r="AI106">
        <v>314</v>
      </c>
      <c r="AJ106">
        <v>21.809000000000001</v>
      </c>
      <c r="AK106">
        <v>38.924999999999997</v>
      </c>
      <c r="AL106">
        <v>1514</v>
      </c>
      <c r="AM106">
        <v>41</v>
      </c>
      <c r="AN106">
        <v>20.5</v>
      </c>
      <c r="AO106">
        <v>0</v>
      </c>
      <c r="AQ106">
        <v>80.563107000000002</v>
      </c>
      <c r="AR106">
        <v>202</v>
      </c>
      <c r="AS106">
        <v>4.8178471078967098</v>
      </c>
      <c r="AT106">
        <v>80.563107000000002</v>
      </c>
    </row>
    <row r="107" spans="1:46" x14ac:dyDescent="0.35">
      <c r="A107" t="s">
        <v>105</v>
      </c>
      <c r="B107">
        <v>14.013767627856664</v>
      </c>
      <c r="C107">
        <v>224.10513210468469</v>
      </c>
      <c r="D107">
        <v>1048.7805651139818</v>
      </c>
      <c r="E107">
        <v>46.579869215585894</v>
      </c>
      <c r="F107">
        <v>257.16106833209739</v>
      </c>
      <c r="G107">
        <v>78.967430184363508</v>
      </c>
      <c r="H107">
        <v>80.010528160975241</v>
      </c>
      <c r="I107">
        <v>499.1106613772024</v>
      </c>
      <c r="J107">
        <v>121.63162153378619</v>
      </c>
      <c r="K107">
        <v>1214.7946619381876</v>
      </c>
      <c r="L107">
        <v>127.71016585540993</v>
      </c>
      <c r="M107">
        <v>684.59780342535998</v>
      </c>
      <c r="N107">
        <v>199.22031611792514</v>
      </c>
      <c r="O107">
        <v>23.989035243608569</v>
      </c>
      <c r="P107">
        <f t="shared" si="2"/>
        <v>3857.1073926213016</v>
      </c>
      <c r="Q107">
        <v>1.2583333427707399</v>
      </c>
      <c r="R107">
        <v>6.5166666656732604</v>
      </c>
      <c r="S107">
        <v>29.621212116696601</v>
      </c>
      <c r="T107">
        <v>580.05811947717496</v>
      </c>
      <c r="U107">
        <v>13.5</v>
      </c>
      <c r="V107">
        <v>-8.5</v>
      </c>
      <c r="W107">
        <v>22</v>
      </c>
      <c r="X107">
        <v>2.0500000119209298</v>
      </c>
      <c r="Y107">
        <v>-4.8499999443690003</v>
      </c>
      <c r="Z107">
        <v>8.8999999761581403</v>
      </c>
      <c r="AA107">
        <v>-4.8499999443690003</v>
      </c>
      <c r="AB107">
        <v>1139</v>
      </c>
      <c r="AC107">
        <v>107</v>
      </c>
      <c r="AD107">
        <v>79</v>
      </c>
      <c r="AE107">
        <v>9.5082446856376492</v>
      </c>
      <c r="AF107">
        <v>311</v>
      </c>
      <c r="AG107">
        <v>249</v>
      </c>
      <c r="AH107">
        <v>281</v>
      </c>
      <c r="AI107">
        <v>249</v>
      </c>
      <c r="AJ107">
        <v>8.0262639999999994</v>
      </c>
      <c r="AK107">
        <v>46.390718999999997</v>
      </c>
      <c r="AL107">
        <v>2000</v>
      </c>
      <c r="AM107">
        <v>58</v>
      </c>
      <c r="AN107">
        <v>29.5</v>
      </c>
      <c r="AO107">
        <v>0</v>
      </c>
      <c r="AQ107">
        <v>19.666667</v>
      </c>
      <c r="AR107">
        <v>0</v>
      </c>
      <c r="AT107">
        <v>19.666667</v>
      </c>
    </row>
    <row r="108" spans="1:46" x14ac:dyDescent="0.35">
      <c r="A108" t="s">
        <v>106</v>
      </c>
      <c r="B108">
        <v>14.461436787883542</v>
      </c>
      <c r="C108">
        <v>114.20790889116984</v>
      </c>
      <c r="D108">
        <v>339.32921353921228</v>
      </c>
      <c r="E108">
        <v>22.354098105505127</v>
      </c>
      <c r="F108">
        <v>116.46492618200836</v>
      </c>
      <c r="G108">
        <v>4458.1513329071186</v>
      </c>
      <c r="H108">
        <v>39.851197721703286</v>
      </c>
      <c r="I108">
        <v>107.78437546300134</v>
      </c>
      <c r="J108">
        <v>128.38071311269644</v>
      </c>
      <c r="K108">
        <v>762.62256681826921</v>
      </c>
      <c r="L108">
        <v>279.51602326355612</v>
      </c>
      <c r="M108">
        <v>2124.8128594521954</v>
      </c>
      <c r="N108">
        <v>98.259698131653025</v>
      </c>
      <c r="O108">
        <v>5.9739414759483243</v>
      </c>
      <c r="P108">
        <f t="shared" si="2"/>
        <v>2029.2060994926071</v>
      </c>
      <c r="Q108">
        <v>1.2583333427707399</v>
      </c>
      <c r="R108">
        <v>6.5166666656732604</v>
      </c>
      <c r="S108">
        <v>29.621212116696601</v>
      </c>
      <c r="T108">
        <v>580.05811947717496</v>
      </c>
      <c r="U108">
        <v>13.5</v>
      </c>
      <c r="V108">
        <v>-8.5</v>
      </c>
      <c r="W108">
        <v>22</v>
      </c>
      <c r="X108">
        <v>2.0500000119209298</v>
      </c>
      <c r="Y108">
        <v>-4.8499999443690003</v>
      </c>
      <c r="Z108">
        <v>8.8999999761581403</v>
      </c>
      <c r="AA108">
        <v>-4.8499999443690003</v>
      </c>
      <c r="AB108">
        <v>1139</v>
      </c>
      <c r="AC108">
        <v>107</v>
      </c>
      <c r="AD108">
        <v>79</v>
      </c>
      <c r="AE108">
        <v>9.5082446856376492</v>
      </c>
      <c r="AF108">
        <v>311</v>
      </c>
      <c r="AG108">
        <v>249</v>
      </c>
      <c r="AH108">
        <v>281</v>
      </c>
      <c r="AI108">
        <v>249</v>
      </c>
      <c r="AJ108">
        <v>8.0271039999999996</v>
      </c>
      <c r="AK108">
        <v>46.390264999999999</v>
      </c>
      <c r="AL108">
        <v>2010</v>
      </c>
      <c r="AM108">
        <v>58</v>
      </c>
      <c r="AN108">
        <v>29.5</v>
      </c>
      <c r="AO108">
        <v>0</v>
      </c>
      <c r="AQ108">
        <v>19.732899</v>
      </c>
      <c r="AR108">
        <v>0</v>
      </c>
      <c r="AT108">
        <v>19.732899</v>
      </c>
    </row>
    <row r="109" spans="1:46" x14ac:dyDescent="0.35">
      <c r="A109" t="s">
        <v>107</v>
      </c>
      <c r="B109">
        <v>35.879634929905144</v>
      </c>
      <c r="C109">
        <v>349.79330337607468</v>
      </c>
      <c r="D109">
        <v>864.53774723978654</v>
      </c>
      <c r="E109">
        <v>101.56769335554908</v>
      </c>
      <c r="F109">
        <v>236.1995101248207</v>
      </c>
      <c r="G109">
        <v>69.700822620239009</v>
      </c>
      <c r="H109">
        <v>112.59422970188317</v>
      </c>
      <c r="I109">
        <v>252.57617501429624</v>
      </c>
      <c r="J109">
        <v>155.10131056775592</v>
      </c>
      <c r="K109">
        <v>2041.8508587760964</v>
      </c>
      <c r="L109">
        <v>286.44329041216935</v>
      </c>
      <c r="M109">
        <v>2297.9772684961749</v>
      </c>
      <c r="N109">
        <v>239.63027771496624</v>
      </c>
      <c r="O109">
        <v>6.4549374825479964</v>
      </c>
      <c r="P109">
        <f t="shared" si="2"/>
        <v>4682.6289686958517</v>
      </c>
      <c r="Q109">
        <v>1.2583333427707399</v>
      </c>
      <c r="R109">
        <v>6.5166666656732604</v>
      </c>
      <c r="S109">
        <v>29.621212116696601</v>
      </c>
      <c r="T109">
        <v>580.05811947717496</v>
      </c>
      <c r="U109">
        <v>13.5</v>
      </c>
      <c r="V109">
        <v>-8.5</v>
      </c>
      <c r="W109">
        <v>22</v>
      </c>
      <c r="X109">
        <v>2.0500000119209298</v>
      </c>
      <c r="Y109">
        <v>-4.8499999443690003</v>
      </c>
      <c r="Z109">
        <v>8.8999999761581403</v>
      </c>
      <c r="AA109">
        <v>-4.8499999443690003</v>
      </c>
      <c r="AB109">
        <v>1139</v>
      </c>
      <c r="AC109">
        <v>107</v>
      </c>
      <c r="AD109">
        <v>79</v>
      </c>
      <c r="AE109">
        <v>9.5082446856376492</v>
      </c>
      <c r="AF109">
        <v>311</v>
      </c>
      <c r="AG109">
        <v>249</v>
      </c>
      <c r="AH109">
        <v>281</v>
      </c>
      <c r="AI109">
        <v>249</v>
      </c>
      <c r="AJ109">
        <v>8.0304040000000008</v>
      </c>
      <c r="AK109">
        <v>46.388714</v>
      </c>
      <c r="AL109">
        <v>2165</v>
      </c>
      <c r="AM109">
        <v>33</v>
      </c>
      <c r="AN109">
        <v>45.5</v>
      </c>
      <c r="AO109">
        <v>0</v>
      </c>
      <c r="AQ109">
        <v>20.939297</v>
      </c>
      <c r="AR109">
        <v>0</v>
      </c>
      <c r="AT109">
        <v>20.939297</v>
      </c>
    </row>
    <row r="110" spans="1:46" x14ac:dyDescent="0.35">
      <c r="A110" t="s">
        <v>108</v>
      </c>
      <c r="B110">
        <v>17.40714005936006</v>
      </c>
      <c r="C110">
        <v>70.507658355748774</v>
      </c>
      <c r="D110">
        <v>706.28034476618109</v>
      </c>
      <c r="E110">
        <v>58.383105086437801</v>
      </c>
      <c r="F110">
        <v>79.492713170540526</v>
      </c>
      <c r="G110">
        <v>64.376817981667202</v>
      </c>
      <c r="H110">
        <v>103.1396782707136</v>
      </c>
      <c r="I110">
        <v>265.47294244984278</v>
      </c>
      <c r="J110">
        <v>317.74483761909823</v>
      </c>
      <c r="K110">
        <v>1326.9118852447007</v>
      </c>
      <c r="L110">
        <v>270.68346065622626</v>
      </c>
      <c r="M110">
        <v>1358.5893125610912</v>
      </c>
      <c r="N110">
        <v>176.23552709956977</v>
      </c>
      <c r="O110">
        <v>3.7494648537625777</v>
      </c>
      <c r="P110">
        <f t="shared" si="2"/>
        <v>3396.0087576321821</v>
      </c>
      <c r="Q110">
        <v>1.2583333427707399</v>
      </c>
      <c r="R110">
        <v>6.5166666656732604</v>
      </c>
      <c r="S110">
        <v>29.621212116696601</v>
      </c>
      <c r="T110">
        <v>580.05811947717496</v>
      </c>
      <c r="U110">
        <v>13.5</v>
      </c>
      <c r="V110">
        <v>-8.5</v>
      </c>
      <c r="W110">
        <v>22</v>
      </c>
      <c r="X110">
        <v>2.0500000119209298</v>
      </c>
      <c r="Y110">
        <v>-4.8499999443690003</v>
      </c>
      <c r="Z110">
        <v>8.8999999761581403</v>
      </c>
      <c r="AA110">
        <v>-4.8499999443690003</v>
      </c>
      <c r="AB110">
        <v>1139</v>
      </c>
      <c r="AC110">
        <v>107</v>
      </c>
      <c r="AD110">
        <v>79</v>
      </c>
      <c r="AE110">
        <v>9.5082446856376492</v>
      </c>
      <c r="AF110">
        <v>311</v>
      </c>
      <c r="AG110">
        <v>249</v>
      </c>
      <c r="AH110">
        <v>281</v>
      </c>
      <c r="AI110">
        <v>249</v>
      </c>
      <c r="AJ110">
        <v>8.0311090000000007</v>
      </c>
      <c r="AK110">
        <v>46.387765999999999</v>
      </c>
      <c r="AL110">
        <v>2215</v>
      </c>
      <c r="AM110">
        <v>33</v>
      </c>
      <c r="AN110">
        <v>45.5</v>
      </c>
      <c r="AO110">
        <v>0</v>
      </c>
      <c r="AQ110">
        <v>20.945512999999998</v>
      </c>
      <c r="AR110">
        <v>0</v>
      </c>
      <c r="AT110">
        <v>20.945512999999998</v>
      </c>
    </row>
    <row r="111" spans="1:46" x14ac:dyDescent="0.35">
      <c r="A111" t="s">
        <v>109</v>
      </c>
      <c r="B111">
        <v>17.090554020110304</v>
      </c>
      <c r="C111">
        <v>202.8385335284114</v>
      </c>
      <c r="D111">
        <v>808.01323640644887</v>
      </c>
      <c r="E111">
        <v>48.07487312681868</v>
      </c>
      <c r="F111">
        <v>211.32985905286478</v>
      </c>
      <c r="G111">
        <v>68.638638623726635</v>
      </c>
      <c r="H111">
        <v>72.460147377762439</v>
      </c>
      <c r="I111">
        <v>353.58440347313473</v>
      </c>
      <c r="J111">
        <v>133.46360513418551</v>
      </c>
      <c r="K111">
        <v>979.04122545830273</v>
      </c>
      <c r="L111">
        <v>132.61763722105522</v>
      </c>
      <c r="M111">
        <v>1145.0597124638734</v>
      </c>
      <c r="N111">
        <v>190.69498205202873</v>
      </c>
      <c r="O111">
        <v>5.5703068379407767</v>
      </c>
      <c r="P111">
        <f t="shared" si="2"/>
        <v>3154.7793636890642</v>
      </c>
      <c r="Q111">
        <v>1.2583333427707399</v>
      </c>
      <c r="R111">
        <v>6.5166666656732604</v>
      </c>
      <c r="S111">
        <v>29.621212116696601</v>
      </c>
      <c r="T111">
        <v>580.05811947717496</v>
      </c>
      <c r="U111">
        <v>13.5</v>
      </c>
      <c r="V111">
        <v>-8.5</v>
      </c>
      <c r="W111">
        <v>22</v>
      </c>
      <c r="X111">
        <v>2.0500000119209298</v>
      </c>
      <c r="Y111">
        <v>-4.8499999443690003</v>
      </c>
      <c r="Z111">
        <v>8.8999999761581403</v>
      </c>
      <c r="AA111">
        <v>-4.8499999443690003</v>
      </c>
      <c r="AB111">
        <v>1139</v>
      </c>
      <c r="AC111">
        <v>107</v>
      </c>
      <c r="AD111">
        <v>79</v>
      </c>
      <c r="AE111">
        <v>9.5082446856376492</v>
      </c>
      <c r="AF111">
        <v>311</v>
      </c>
      <c r="AG111">
        <v>249</v>
      </c>
      <c r="AH111">
        <v>281</v>
      </c>
      <c r="AI111">
        <v>249</v>
      </c>
      <c r="AJ111">
        <v>8.0295159999999992</v>
      </c>
      <c r="AK111">
        <v>46.390698</v>
      </c>
      <c r="AL111">
        <v>2020</v>
      </c>
      <c r="AM111">
        <v>58</v>
      </c>
      <c r="AN111">
        <v>29.5</v>
      </c>
      <c r="AO111">
        <v>0</v>
      </c>
      <c r="AQ111">
        <v>19.588424</v>
      </c>
      <c r="AR111">
        <v>0</v>
      </c>
      <c r="AT111">
        <v>19.588424</v>
      </c>
    </row>
    <row r="112" spans="1:46" x14ac:dyDescent="0.35">
      <c r="A112" t="s">
        <v>110</v>
      </c>
      <c r="B112">
        <v>26.215577510847421</v>
      </c>
      <c r="C112">
        <v>297.0267835267598</v>
      </c>
      <c r="D112">
        <v>1108.7861601168963</v>
      </c>
      <c r="E112">
        <v>46.627319270796072</v>
      </c>
      <c r="F112">
        <v>309.09843243220683</v>
      </c>
      <c r="G112">
        <v>1478.6365176842603</v>
      </c>
      <c r="H112">
        <v>85.754231731106415</v>
      </c>
      <c r="I112">
        <v>393.11578676235649</v>
      </c>
      <c r="J112">
        <v>153.47519401334765</v>
      </c>
      <c r="K112">
        <v>3538.3394093477036</v>
      </c>
      <c r="L112">
        <v>337.28047228547246</v>
      </c>
      <c r="M112">
        <v>6882.0679132525993</v>
      </c>
      <c r="N112">
        <v>191.29533719411242</v>
      </c>
      <c r="O112">
        <v>9.1522005989193538</v>
      </c>
      <c r="P112">
        <f t="shared" si="2"/>
        <v>6496.1669047905243</v>
      </c>
      <c r="Q112">
        <v>3.1041666517655102</v>
      </c>
      <c r="R112">
        <v>8.0749998986721003</v>
      </c>
      <c r="S112">
        <v>34.656651641930402</v>
      </c>
      <c r="T112">
        <v>581.91478246423401</v>
      </c>
      <c r="U112">
        <v>15.1000003814697</v>
      </c>
      <c r="V112">
        <v>-8.1999998092651403</v>
      </c>
      <c r="W112">
        <v>23.300000190734899</v>
      </c>
      <c r="X112">
        <v>4.5666665832201598</v>
      </c>
      <c r="Y112">
        <v>-3.25000001986822</v>
      </c>
      <c r="Z112">
        <v>10.466666738192201</v>
      </c>
      <c r="AA112">
        <v>-3.25000001986822</v>
      </c>
      <c r="AB112">
        <v>1032</v>
      </c>
      <c r="AC112">
        <v>102</v>
      </c>
      <c r="AD112">
        <v>69</v>
      </c>
      <c r="AE112">
        <v>12.827578716341799</v>
      </c>
      <c r="AF112">
        <v>287</v>
      </c>
      <c r="AG112">
        <v>212</v>
      </c>
      <c r="AH112">
        <v>271</v>
      </c>
      <c r="AI112">
        <v>212</v>
      </c>
      <c r="AJ112">
        <v>8.0482370000000003</v>
      </c>
      <c r="AK112">
        <v>46.379128999999999</v>
      </c>
      <c r="AL112">
        <v>1840</v>
      </c>
      <c r="AM112">
        <v>27</v>
      </c>
      <c r="AN112">
        <v>15</v>
      </c>
      <c r="AO112">
        <v>0</v>
      </c>
      <c r="AQ112">
        <v>24.385113</v>
      </c>
      <c r="AR112">
        <v>0</v>
      </c>
      <c r="AT112">
        <v>24.385113</v>
      </c>
    </row>
    <row r="113" spans="1:46" x14ac:dyDescent="0.35">
      <c r="A113" t="s">
        <v>111</v>
      </c>
      <c r="B113">
        <v>33.002373975274793</v>
      </c>
      <c r="C113">
        <v>165.48136914940662</v>
      </c>
      <c r="D113">
        <v>245.49500173925887</v>
      </c>
      <c r="E113">
        <v>29.984320597670241</v>
      </c>
      <c r="F113">
        <v>233.83486909200829</v>
      </c>
      <c r="G113">
        <v>68.307200504883625</v>
      </c>
      <c r="H113">
        <v>208.8925149486017</v>
      </c>
      <c r="I113">
        <v>311.22322278069402</v>
      </c>
      <c r="J113">
        <v>205.69535815351111</v>
      </c>
      <c r="K113">
        <v>2170.1183852234999</v>
      </c>
      <c r="L113">
        <v>276.22830859575663</v>
      </c>
      <c r="M113">
        <v>841.28559412436152</v>
      </c>
      <c r="N113">
        <v>109.97505670655656</v>
      </c>
      <c r="O113">
        <v>36.36990715444017</v>
      </c>
      <c r="P113">
        <f t="shared" si="2"/>
        <v>4026.3006881166789</v>
      </c>
      <c r="Q113">
        <v>2.0375000573694702</v>
      </c>
      <c r="R113">
        <v>6.3416666860381801</v>
      </c>
      <c r="S113">
        <v>30.198412104956802</v>
      </c>
      <c r="T113">
        <v>557.37259463810403</v>
      </c>
      <c r="U113">
        <v>13.1000003814697</v>
      </c>
      <c r="V113">
        <v>-7.9000000953674299</v>
      </c>
      <c r="W113">
        <v>21.000000476837201</v>
      </c>
      <c r="X113">
        <v>3.3333333830038701</v>
      </c>
      <c r="Y113">
        <v>-3.8833332906166702</v>
      </c>
      <c r="Z113">
        <v>9.1333335240682008</v>
      </c>
      <c r="AA113">
        <v>-3.9333333075046499</v>
      </c>
      <c r="AB113">
        <v>1313</v>
      </c>
      <c r="AC113">
        <v>119</v>
      </c>
      <c r="AD113">
        <v>96</v>
      </c>
      <c r="AE113">
        <v>7.30124187719366</v>
      </c>
      <c r="AF113">
        <v>350</v>
      </c>
      <c r="AG113">
        <v>297</v>
      </c>
      <c r="AH113">
        <v>346</v>
      </c>
      <c r="AI113">
        <v>301</v>
      </c>
      <c r="AJ113">
        <v>8.0062409999999993</v>
      </c>
      <c r="AK113">
        <v>46.651606000000001</v>
      </c>
      <c r="AL113">
        <v>1930</v>
      </c>
      <c r="AM113">
        <v>36</v>
      </c>
      <c r="AN113">
        <v>20</v>
      </c>
      <c r="AO113">
        <v>0</v>
      </c>
      <c r="AQ113">
        <v>40.203226000000001</v>
      </c>
      <c r="AR113">
        <v>0</v>
      </c>
      <c r="AT113">
        <v>40.203226000000001</v>
      </c>
    </row>
    <row r="114" spans="1:46" x14ac:dyDescent="0.35">
      <c r="A114" t="s">
        <v>112</v>
      </c>
      <c r="B114">
        <v>42.30882345647376</v>
      </c>
      <c r="C114">
        <v>252.21318486269539</v>
      </c>
      <c r="D114">
        <v>333.01749949119215</v>
      </c>
      <c r="E114">
        <v>32.528304761908096</v>
      </c>
      <c r="F114">
        <v>387.93320568775039</v>
      </c>
      <c r="G114">
        <v>90.192543955718619</v>
      </c>
      <c r="H114">
        <v>368.72870837677505</v>
      </c>
      <c r="I114">
        <v>502.04611747996415</v>
      </c>
      <c r="J114">
        <v>954.4652884129307</v>
      </c>
      <c r="K114">
        <v>3950.8408392151655</v>
      </c>
      <c r="L114">
        <v>333.06233499644702</v>
      </c>
      <c r="M114">
        <v>1165.3832908446707</v>
      </c>
      <c r="N114">
        <v>175.90145812487677</v>
      </c>
      <c r="O114">
        <v>6.9351373361480269</v>
      </c>
      <c r="P114">
        <f t="shared" si="2"/>
        <v>7339.9809022023273</v>
      </c>
      <c r="Q114">
        <v>2.0375000573694702</v>
      </c>
      <c r="R114">
        <v>6.3416666860381801</v>
      </c>
      <c r="S114">
        <v>30.198412104956802</v>
      </c>
      <c r="T114">
        <v>557.37259463810403</v>
      </c>
      <c r="U114">
        <v>13.1000003814697</v>
      </c>
      <c r="V114">
        <v>-7.9000000953674299</v>
      </c>
      <c r="W114">
        <v>21.000000476837201</v>
      </c>
      <c r="X114">
        <v>3.3333333830038701</v>
      </c>
      <c r="Y114">
        <v>-3.8833332906166702</v>
      </c>
      <c r="Z114">
        <v>9.1333335240682008</v>
      </c>
      <c r="AA114">
        <v>-3.9333333075046499</v>
      </c>
      <c r="AB114">
        <v>1313</v>
      </c>
      <c r="AC114">
        <v>119</v>
      </c>
      <c r="AD114">
        <v>96</v>
      </c>
      <c r="AE114">
        <v>7.30124187719366</v>
      </c>
      <c r="AF114">
        <v>350</v>
      </c>
      <c r="AG114">
        <v>297</v>
      </c>
      <c r="AH114">
        <v>346</v>
      </c>
      <c r="AI114">
        <v>301</v>
      </c>
      <c r="AJ114">
        <v>8.0062409999999993</v>
      </c>
      <c r="AK114">
        <v>46.651606000000001</v>
      </c>
      <c r="AL114">
        <v>1930</v>
      </c>
      <c r="AM114">
        <v>36</v>
      </c>
      <c r="AN114">
        <v>20</v>
      </c>
      <c r="AO114">
        <v>0</v>
      </c>
      <c r="AQ114">
        <v>40.203226000000001</v>
      </c>
      <c r="AR114">
        <v>0</v>
      </c>
      <c r="AT114">
        <v>40.203226000000001</v>
      </c>
    </row>
    <row r="115" spans="1:46" x14ac:dyDescent="0.35">
      <c r="A115" t="s">
        <v>113</v>
      </c>
      <c r="B115">
        <v>6.9523281596452335</v>
      </c>
      <c r="C115">
        <v>22.043991958240198</v>
      </c>
      <c r="D115">
        <v>116.00557467229163</v>
      </c>
      <c r="E115">
        <v>16.7293580844315</v>
      </c>
      <c r="F115">
        <v>37.197015812899565</v>
      </c>
      <c r="G115">
        <v>715.5068178901239</v>
      </c>
      <c r="H115">
        <v>11.326423024347896</v>
      </c>
      <c r="I115">
        <v>33.580408035050802</v>
      </c>
      <c r="J115">
        <v>66.957469947099554</v>
      </c>
      <c r="K115">
        <v>167.48411056221053</v>
      </c>
      <c r="L115">
        <v>293.2701626654657</v>
      </c>
      <c r="M115">
        <v>3999.0536338213965</v>
      </c>
      <c r="N115">
        <v>59.988960570468365</v>
      </c>
      <c r="O115">
        <v>7.7452624182939402</v>
      </c>
      <c r="P115">
        <f t="shared" si="2"/>
        <v>839.28106591044491</v>
      </c>
      <c r="Q115">
        <v>2.00000004470348</v>
      </c>
      <c r="R115">
        <v>6.3333334227403002</v>
      </c>
      <c r="S115">
        <v>30.303030592540999</v>
      </c>
      <c r="T115">
        <v>556.39260540772295</v>
      </c>
      <c r="U115">
        <v>13</v>
      </c>
      <c r="V115">
        <v>-7.9000000953674299</v>
      </c>
      <c r="W115">
        <v>20.9000000953674</v>
      </c>
      <c r="X115">
        <v>3.3166667322317802</v>
      </c>
      <c r="Y115">
        <v>-3.9166666865348798</v>
      </c>
      <c r="Z115">
        <v>9.0833334128061907</v>
      </c>
      <c r="AA115">
        <v>-3.9499999781449602</v>
      </c>
      <c r="AB115">
        <v>1323</v>
      </c>
      <c r="AC115">
        <v>121</v>
      </c>
      <c r="AD115">
        <v>96</v>
      </c>
      <c r="AE115">
        <v>7.5994815856396798</v>
      </c>
      <c r="AF115">
        <v>355</v>
      </c>
      <c r="AG115">
        <v>297</v>
      </c>
      <c r="AH115">
        <v>351</v>
      </c>
      <c r="AI115">
        <v>301</v>
      </c>
      <c r="AJ115">
        <v>8.008699</v>
      </c>
      <c r="AK115">
        <v>46.655506000000003</v>
      </c>
      <c r="AL115">
        <v>2020</v>
      </c>
      <c r="AM115">
        <v>1</v>
      </c>
      <c r="AN115">
        <v>2.5</v>
      </c>
      <c r="AO115">
        <v>0</v>
      </c>
      <c r="AQ115">
        <v>40.289389</v>
      </c>
      <c r="AR115">
        <v>0</v>
      </c>
      <c r="AT115">
        <v>40.289389</v>
      </c>
    </row>
    <row r="116" spans="1:46" x14ac:dyDescent="0.35">
      <c r="A116" t="s">
        <v>114</v>
      </c>
      <c r="B116">
        <v>35.712737421821629</v>
      </c>
      <c r="C116">
        <v>97.405292857631295</v>
      </c>
      <c r="D116">
        <v>215.19958080126847</v>
      </c>
      <c r="E116">
        <v>51.868953951924922</v>
      </c>
      <c r="F116">
        <v>184.64897282048383</v>
      </c>
      <c r="G116">
        <v>223.26887115548263</v>
      </c>
      <c r="H116">
        <v>215.43541901259829</v>
      </c>
      <c r="I116">
        <v>185.09210450784258</v>
      </c>
      <c r="J116">
        <v>117.66587943038321</v>
      </c>
      <c r="K116">
        <v>1558.599011244306</v>
      </c>
      <c r="L116">
        <v>1096.4944923099674</v>
      </c>
      <c r="M116">
        <v>1286.8925896629712</v>
      </c>
      <c r="N116">
        <v>140.14577168169649</v>
      </c>
      <c r="O116">
        <v>19.110363766296278</v>
      </c>
      <c r="P116">
        <f t="shared" si="2"/>
        <v>3917.3785798062208</v>
      </c>
      <c r="Q116">
        <v>2.00000004470348</v>
      </c>
      <c r="R116">
        <v>6.3333334227403002</v>
      </c>
      <c r="S116">
        <v>30.303030592540999</v>
      </c>
      <c r="T116">
        <v>556.39260540772295</v>
      </c>
      <c r="U116">
        <v>13</v>
      </c>
      <c r="V116">
        <v>-7.9000000953674299</v>
      </c>
      <c r="W116">
        <v>20.9000000953674</v>
      </c>
      <c r="X116">
        <v>3.3166667322317802</v>
      </c>
      <c r="Y116">
        <v>-3.9166666865348798</v>
      </c>
      <c r="Z116">
        <v>9.0833334128061907</v>
      </c>
      <c r="AA116">
        <v>-3.9499999781449602</v>
      </c>
      <c r="AB116">
        <v>1323</v>
      </c>
      <c r="AC116">
        <v>121</v>
      </c>
      <c r="AD116">
        <v>96</v>
      </c>
      <c r="AE116">
        <v>7.5994815856396798</v>
      </c>
      <c r="AF116">
        <v>355</v>
      </c>
      <c r="AG116">
        <v>297</v>
      </c>
      <c r="AH116">
        <v>351</v>
      </c>
      <c r="AI116">
        <v>301</v>
      </c>
      <c r="AJ116">
        <v>8.0106470000000005</v>
      </c>
      <c r="AK116">
        <v>46.654372000000002</v>
      </c>
      <c r="AL116">
        <v>2020</v>
      </c>
      <c r="AM116">
        <v>46</v>
      </c>
      <c r="AN116">
        <v>21.75</v>
      </c>
      <c r="AO116">
        <v>0</v>
      </c>
      <c r="AQ116">
        <v>39.481012999999997</v>
      </c>
      <c r="AR116">
        <v>0</v>
      </c>
      <c r="AT116">
        <v>39.481012999999997</v>
      </c>
    </row>
    <row r="117" spans="1:46" x14ac:dyDescent="0.35">
      <c r="A117" t="s">
        <v>115</v>
      </c>
      <c r="B117">
        <v>24.933766802943232</v>
      </c>
      <c r="C117">
        <v>181.03948996204292</v>
      </c>
      <c r="D117">
        <v>289.2340571234534</v>
      </c>
      <c r="E117">
        <v>25.701323326203898</v>
      </c>
      <c r="F117">
        <v>282.52893281906785</v>
      </c>
      <c r="G117">
        <v>328.11226454505862</v>
      </c>
      <c r="H117">
        <v>370.85405102411289</v>
      </c>
      <c r="I117">
        <v>352.98202272210062</v>
      </c>
      <c r="J117">
        <v>103.02530533501974</v>
      </c>
      <c r="K117">
        <v>1455.5205511659556</v>
      </c>
      <c r="L117">
        <v>4568.9397123314784</v>
      </c>
      <c r="M117">
        <v>2109.9631437687726</v>
      </c>
      <c r="N117">
        <v>137.53361687377964</v>
      </c>
      <c r="O117">
        <v>61.086390822358581</v>
      </c>
      <c r="P117">
        <f t="shared" si="2"/>
        <v>7853.3792203085159</v>
      </c>
      <c r="Q117">
        <v>2.00000004470348</v>
      </c>
      <c r="R117">
        <v>6.3333334227403002</v>
      </c>
      <c r="S117">
        <v>30.303030592540999</v>
      </c>
      <c r="T117">
        <v>556.39260540772295</v>
      </c>
      <c r="U117">
        <v>13</v>
      </c>
      <c r="V117">
        <v>-7.9000000953674299</v>
      </c>
      <c r="W117">
        <v>20.9000000953674</v>
      </c>
      <c r="X117">
        <v>3.3166667322317802</v>
      </c>
      <c r="Y117">
        <v>-3.9166666865348798</v>
      </c>
      <c r="Z117">
        <v>9.0833334128061907</v>
      </c>
      <c r="AA117">
        <v>-3.9499999781449602</v>
      </c>
      <c r="AB117">
        <v>1323</v>
      </c>
      <c r="AC117">
        <v>121</v>
      </c>
      <c r="AD117">
        <v>96</v>
      </c>
      <c r="AE117">
        <v>7.5994815856396798</v>
      </c>
      <c r="AF117">
        <v>355</v>
      </c>
      <c r="AG117">
        <v>297</v>
      </c>
      <c r="AH117">
        <v>351</v>
      </c>
      <c r="AI117">
        <v>301</v>
      </c>
      <c r="AJ117">
        <v>8.012162</v>
      </c>
      <c r="AK117">
        <v>46.655579000000003</v>
      </c>
      <c r="AL117">
        <v>2120</v>
      </c>
      <c r="AM117">
        <v>1</v>
      </c>
      <c r="AN117">
        <v>2.5</v>
      </c>
      <c r="AO117">
        <v>0</v>
      </c>
      <c r="AQ117">
        <v>40.06129</v>
      </c>
      <c r="AR117">
        <v>0</v>
      </c>
      <c r="AT117">
        <v>40.06129</v>
      </c>
    </row>
    <row r="118" spans="1:46" x14ac:dyDescent="0.35">
      <c r="A118" t="s">
        <v>116</v>
      </c>
      <c r="B118">
        <v>38.567054070996981</v>
      </c>
      <c r="C118">
        <v>99.240671406213949</v>
      </c>
      <c r="D118">
        <v>480.75284572497986</v>
      </c>
      <c r="E118">
        <v>51.578018070700743</v>
      </c>
      <c r="F118">
        <v>135.39052336334473</v>
      </c>
      <c r="G118">
        <v>234.50100394612573</v>
      </c>
      <c r="H118">
        <v>279.9429912012103</v>
      </c>
      <c r="I118">
        <v>269.74602946114805</v>
      </c>
      <c r="J118">
        <v>106.1106413813863</v>
      </c>
      <c r="K118">
        <v>1076.0828602105828</v>
      </c>
      <c r="L118">
        <v>302.67870983379265</v>
      </c>
      <c r="M118">
        <v>4104.3396070260869</v>
      </c>
      <c r="N118">
        <v>206.31313374907162</v>
      </c>
      <c r="O118">
        <v>1.457158111406087</v>
      </c>
      <c r="P118">
        <f t="shared" si="2"/>
        <v>3047.8606365848341</v>
      </c>
      <c r="Q118">
        <v>2.00000004470348</v>
      </c>
      <c r="R118">
        <v>6.3333334227403002</v>
      </c>
      <c r="S118">
        <v>30.303030592540999</v>
      </c>
      <c r="T118">
        <v>556.39260540772295</v>
      </c>
      <c r="U118">
        <v>13</v>
      </c>
      <c r="V118">
        <v>-7.9000000953674299</v>
      </c>
      <c r="W118">
        <v>20.9000000953674</v>
      </c>
      <c r="X118">
        <v>3.3166667322317802</v>
      </c>
      <c r="Y118">
        <v>-3.9166666865348798</v>
      </c>
      <c r="Z118">
        <v>9.0833334128061907</v>
      </c>
      <c r="AA118">
        <v>-3.9499999781449602</v>
      </c>
      <c r="AB118">
        <v>1323</v>
      </c>
      <c r="AC118">
        <v>121</v>
      </c>
      <c r="AD118">
        <v>96</v>
      </c>
      <c r="AE118">
        <v>7.5994815856396798</v>
      </c>
      <c r="AF118">
        <v>355</v>
      </c>
      <c r="AG118">
        <v>297</v>
      </c>
      <c r="AH118">
        <v>351</v>
      </c>
      <c r="AI118">
        <v>301</v>
      </c>
      <c r="AJ118">
        <v>8.0151289999999999</v>
      </c>
      <c r="AK118">
        <v>46.658172999999998</v>
      </c>
      <c r="AL118">
        <v>2270</v>
      </c>
      <c r="AM118">
        <v>1</v>
      </c>
      <c r="AN118">
        <v>1</v>
      </c>
      <c r="AO118">
        <v>0</v>
      </c>
      <c r="AQ118">
        <v>39.888888999999999</v>
      </c>
      <c r="AR118">
        <v>0</v>
      </c>
      <c r="AT118">
        <v>39.888888999999999</v>
      </c>
    </row>
    <row r="119" spans="1:46" x14ac:dyDescent="0.35">
      <c r="A119" t="s">
        <v>117</v>
      </c>
      <c r="B119">
        <v>57.75632092572139</v>
      </c>
      <c r="C119">
        <v>52.450355384095737</v>
      </c>
      <c r="D119">
        <v>77.773207707192512</v>
      </c>
      <c r="E119">
        <v>9.4336787624639378</v>
      </c>
      <c r="F119">
        <v>51.797799276150066</v>
      </c>
      <c r="G119">
        <v>188.15140133113607</v>
      </c>
      <c r="H119">
        <v>105.41640694797667</v>
      </c>
      <c r="I119">
        <v>39.73831942224335</v>
      </c>
      <c r="J119">
        <v>64.849318812224482</v>
      </c>
      <c r="K119">
        <v>1410.0639009197132</v>
      </c>
      <c r="L119">
        <v>356.06137374841728</v>
      </c>
      <c r="M119">
        <v>2236.1436357257762</v>
      </c>
      <c r="N119">
        <v>96.630565901859086</v>
      </c>
      <c r="O119">
        <v>5.0178867642509823</v>
      </c>
      <c r="P119">
        <f t="shared" si="2"/>
        <v>2326.9891345723081</v>
      </c>
      <c r="Q119">
        <v>0.175000004470348</v>
      </c>
      <c r="R119">
        <v>5.6166665901740398</v>
      </c>
      <c r="S119">
        <v>28.510998195707899</v>
      </c>
      <c r="T119">
        <v>531.14155700179106</v>
      </c>
      <c r="U119">
        <v>10.800000190734901</v>
      </c>
      <c r="V119">
        <v>-8.8999996185302699</v>
      </c>
      <c r="W119">
        <v>19.699999809265101</v>
      </c>
      <c r="X119">
        <v>6.8999998768170698</v>
      </c>
      <c r="Y119">
        <v>-5.4666664997736598</v>
      </c>
      <c r="Z119">
        <v>7.03333322207133</v>
      </c>
      <c r="AA119">
        <v>-5.4666664997736598</v>
      </c>
      <c r="AB119">
        <v>1313</v>
      </c>
      <c r="AC119">
        <v>117</v>
      </c>
      <c r="AD119">
        <v>97</v>
      </c>
      <c r="AE119">
        <v>5.7338626153124803</v>
      </c>
      <c r="AF119">
        <v>346</v>
      </c>
      <c r="AG119">
        <v>305</v>
      </c>
      <c r="AH119">
        <v>331</v>
      </c>
      <c r="AI119">
        <v>305</v>
      </c>
      <c r="AJ119">
        <v>8.0200610000000001</v>
      </c>
      <c r="AK119">
        <v>46.661206</v>
      </c>
      <c r="AL119">
        <v>2390</v>
      </c>
      <c r="AM119">
        <v>2</v>
      </c>
      <c r="AN119">
        <v>7.25</v>
      </c>
      <c r="AO119">
        <v>0</v>
      </c>
      <c r="AQ119">
        <v>39.025315999999997</v>
      </c>
      <c r="AR119">
        <v>0</v>
      </c>
      <c r="AT119">
        <v>39.025315999999997</v>
      </c>
    </row>
    <row r="120" spans="1:46" x14ac:dyDescent="0.35">
      <c r="A120" t="s">
        <v>118</v>
      </c>
      <c r="B120">
        <v>21.870654223143351</v>
      </c>
      <c r="C120">
        <v>72.479891601828029</v>
      </c>
      <c r="D120">
        <v>150.00801873835195</v>
      </c>
      <c r="E120">
        <v>14.474844338506736</v>
      </c>
      <c r="F120">
        <v>107.80490582273481</v>
      </c>
      <c r="G120">
        <v>60.242800767286461</v>
      </c>
      <c r="H120">
        <v>163.38491652818115</v>
      </c>
      <c r="I120">
        <v>165.91242039781025</v>
      </c>
      <c r="J120">
        <v>531.54450397066148</v>
      </c>
      <c r="K120">
        <v>1989.5998769002629</v>
      </c>
      <c r="L120">
        <v>1140.3011815504617</v>
      </c>
      <c r="M120">
        <v>746.23456750390756</v>
      </c>
      <c r="N120">
        <v>83.746161005373878</v>
      </c>
      <c r="O120">
        <v>25.201728269807649</v>
      </c>
      <c r="P120">
        <f t="shared" si="2"/>
        <v>4466.3291033471241</v>
      </c>
      <c r="Q120">
        <v>2.00000004470348</v>
      </c>
      <c r="R120">
        <v>6.3333334227403002</v>
      </c>
      <c r="S120">
        <v>30.303030592540999</v>
      </c>
      <c r="T120">
        <v>556.39260540772295</v>
      </c>
      <c r="U120">
        <v>13</v>
      </c>
      <c r="V120">
        <v>-7.9000000953674299</v>
      </c>
      <c r="W120">
        <v>20.9000000953674</v>
      </c>
      <c r="X120">
        <v>3.3166667322317802</v>
      </c>
      <c r="Y120">
        <v>-3.9166666865348798</v>
      </c>
      <c r="Z120">
        <v>9.0833334128061907</v>
      </c>
      <c r="AA120">
        <v>-3.9499999781449602</v>
      </c>
      <c r="AB120">
        <v>1323</v>
      </c>
      <c r="AC120">
        <v>121</v>
      </c>
      <c r="AD120">
        <v>96</v>
      </c>
      <c r="AE120">
        <v>7.5994815856396798</v>
      </c>
      <c r="AF120">
        <v>355</v>
      </c>
      <c r="AG120">
        <v>297</v>
      </c>
      <c r="AH120">
        <v>351</v>
      </c>
      <c r="AI120">
        <v>301</v>
      </c>
      <c r="AJ120">
        <v>8.0105039999999992</v>
      </c>
      <c r="AK120">
        <v>46.653247999999998</v>
      </c>
      <c r="AL120">
        <v>1955</v>
      </c>
      <c r="AM120">
        <v>46</v>
      </c>
      <c r="AN120">
        <v>27.666667</v>
      </c>
      <c r="AO120">
        <v>0</v>
      </c>
      <c r="AQ120">
        <v>39.784126999999998</v>
      </c>
      <c r="AR120">
        <v>0</v>
      </c>
      <c r="AT120">
        <v>39.784126999999998</v>
      </c>
    </row>
    <row r="121" spans="1:46" x14ac:dyDescent="0.35">
      <c r="A121" t="s">
        <v>119</v>
      </c>
      <c r="B121">
        <v>49.43411964066744</v>
      </c>
      <c r="C121">
        <v>80.307874894122762</v>
      </c>
      <c r="D121">
        <v>139.70363230736234</v>
      </c>
      <c r="E121">
        <v>12.902651620302352</v>
      </c>
      <c r="F121">
        <v>183.12333348887614</v>
      </c>
      <c r="G121">
        <v>75.948628371756186</v>
      </c>
      <c r="H121">
        <v>247.29545661976465</v>
      </c>
      <c r="I121">
        <v>184.12152391340305</v>
      </c>
      <c r="J121">
        <v>66.296797507632647</v>
      </c>
      <c r="K121">
        <v>3441.371256418262</v>
      </c>
      <c r="L121">
        <v>241.38046636864692</v>
      </c>
      <c r="M121">
        <v>1860.8020986548959</v>
      </c>
      <c r="N121">
        <v>96.712926852725175</v>
      </c>
      <c r="O121">
        <v>5.1863231461737715</v>
      </c>
      <c r="P121">
        <f t="shared" si="2"/>
        <v>4747.836362777939</v>
      </c>
      <c r="Q121">
        <v>3.9374999701976798</v>
      </c>
      <c r="R121">
        <v>7.3583333690961199</v>
      </c>
      <c r="S121">
        <v>32.415565774995201</v>
      </c>
      <c r="T121">
        <v>584.34549770007902</v>
      </c>
      <c r="U121">
        <v>15.5</v>
      </c>
      <c r="V121">
        <v>-7.1999998092651403</v>
      </c>
      <c r="W121">
        <v>22.699999809265101</v>
      </c>
      <c r="X121">
        <v>11.3333333333333</v>
      </c>
      <c r="Y121">
        <v>-2.26666669050852</v>
      </c>
      <c r="Z121">
        <v>11.3333333333333</v>
      </c>
      <c r="AA121">
        <v>-2.61666667461395</v>
      </c>
      <c r="AB121">
        <v>1209</v>
      </c>
      <c r="AC121">
        <v>117</v>
      </c>
      <c r="AD121">
        <v>85</v>
      </c>
      <c r="AE121">
        <v>9.6488016804028796</v>
      </c>
      <c r="AF121">
        <v>334</v>
      </c>
      <c r="AG121">
        <v>266</v>
      </c>
      <c r="AH121">
        <v>334</v>
      </c>
      <c r="AI121">
        <v>269</v>
      </c>
      <c r="AJ121">
        <v>7.9979899999999997</v>
      </c>
      <c r="AK121">
        <v>46.649532000000001</v>
      </c>
      <c r="AL121">
        <v>1725</v>
      </c>
      <c r="AM121">
        <v>36</v>
      </c>
      <c r="AN121">
        <v>26</v>
      </c>
      <c r="AO121">
        <v>0</v>
      </c>
      <c r="AQ121">
        <v>41.642856999999999</v>
      </c>
      <c r="AR121">
        <v>0</v>
      </c>
      <c r="AT121">
        <v>41.642856999999999</v>
      </c>
    </row>
    <row r="122" spans="1:46" x14ac:dyDescent="0.35">
      <c r="A122" t="s">
        <v>120</v>
      </c>
      <c r="B122">
        <v>37.847040379982872</v>
      </c>
      <c r="C122">
        <v>54.832175320394001</v>
      </c>
      <c r="D122">
        <v>41.974384892275957</v>
      </c>
      <c r="E122">
        <v>8.5279993623556773</v>
      </c>
      <c r="F122">
        <v>34.915264841009638</v>
      </c>
      <c r="G122">
        <v>157.06377347986583</v>
      </c>
      <c r="H122">
        <v>42.407735880841962</v>
      </c>
      <c r="I122">
        <v>34.978705375381836</v>
      </c>
      <c r="J122">
        <v>42.658301907648557</v>
      </c>
      <c r="K122">
        <v>711.64551563964915</v>
      </c>
      <c r="L122">
        <v>330.30863944023554</v>
      </c>
      <c r="M122">
        <v>3533.3828105122611</v>
      </c>
      <c r="N122">
        <v>26.074642455031679</v>
      </c>
      <c r="O122">
        <v>2.3701115597264311</v>
      </c>
      <c r="P122">
        <f t="shared" si="2"/>
        <v>1368.5405170545332</v>
      </c>
      <c r="Q122">
        <v>-0.14166666194796601</v>
      </c>
      <c r="R122">
        <v>5.7666665688157099</v>
      </c>
      <c r="S122">
        <v>28.978224519391301</v>
      </c>
      <c r="T122">
        <v>534.82296423972002</v>
      </c>
      <c r="U122">
        <v>10.699999809265099</v>
      </c>
      <c r="V122">
        <v>-9.1999998092651403</v>
      </c>
      <c r="W122">
        <v>19.899999618530298</v>
      </c>
      <c r="X122">
        <v>6.5833333532015503</v>
      </c>
      <c r="Y122">
        <v>-5.7999999523162797</v>
      </c>
      <c r="Z122">
        <v>6.8666666348775198</v>
      </c>
      <c r="AA122">
        <v>-5.7999999523162797</v>
      </c>
      <c r="AB122">
        <v>1301</v>
      </c>
      <c r="AC122">
        <v>117</v>
      </c>
      <c r="AD122">
        <v>96</v>
      </c>
      <c r="AE122">
        <v>6.1427375309426502</v>
      </c>
      <c r="AF122">
        <v>347</v>
      </c>
      <c r="AG122">
        <v>302</v>
      </c>
      <c r="AH122">
        <v>330</v>
      </c>
      <c r="AI122">
        <v>302</v>
      </c>
      <c r="AJ122">
        <v>8.0352239999999995</v>
      </c>
      <c r="AK122">
        <v>46.673586999999998</v>
      </c>
      <c r="AL122">
        <v>2339</v>
      </c>
      <c r="AM122">
        <v>17</v>
      </c>
      <c r="AN122">
        <v>28</v>
      </c>
      <c r="AO122">
        <v>0</v>
      </c>
      <c r="AQ122">
        <v>39.763753999999999</v>
      </c>
      <c r="AR122">
        <v>0</v>
      </c>
      <c r="AT122">
        <v>39.763753999999999</v>
      </c>
    </row>
    <row r="123" spans="1:46" x14ac:dyDescent="0.35">
      <c r="A123" t="s">
        <v>121</v>
      </c>
      <c r="B123">
        <v>623.29140142986546</v>
      </c>
      <c r="C123">
        <v>305.30054499558054</v>
      </c>
      <c r="D123">
        <v>466.56299247333169</v>
      </c>
      <c r="E123">
        <v>263.48236414504629</v>
      </c>
      <c r="F123">
        <v>352.35994569256763</v>
      </c>
      <c r="G123">
        <v>121.07694118188596</v>
      </c>
      <c r="H123">
        <v>2261.6061684417878</v>
      </c>
      <c r="I123">
        <v>586.66999860765463</v>
      </c>
      <c r="J123">
        <v>141.36762216383104</v>
      </c>
      <c r="K123">
        <v>3746.1663650559881</v>
      </c>
      <c r="L123">
        <v>766.74386325536011</v>
      </c>
      <c r="M123">
        <v>1084.8870355537767</v>
      </c>
      <c r="N123">
        <v>708.84474579022435</v>
      </c>
      <c r="O123">
        <v>14.080881857402169</v>
      </c>
      <c r="P123">
        <f t="shared" si="2"/>
        <v>10236.476893908639</v>
      </c>
      <c r="Q123">
        <v>5.2291666567325601</v>
      </c>
      <c r="R123">
        <v>7.6083331704139701</v>
      </c>
      <c r="S123">
        <v>32.936507367206403</v>
      </c>
      <c r="T123">
        <v>591.42915119600298</v>
      </c>
      <c r="U123">
        <v>17</v>
      </c>
      <c r="V123">
        <v>-6.0999999046325701</v>
      </c>
      <c r="W123">
        <v>23.0999999046326</v>
      </c>
      <c r="X123">
        <v>-0.48333324988683102</v>
      </c>
      <c r="Y123">
        <v>12.6333332856496</v>
      </c>
      <c r="Z123">
        <v>12.7833333015442</v>
      </c>
      <c r="AA123">
        <v>-1.3166665633519501</v>
      </c>
      <c r="AB123">
        <v>1520</v>
      </c>
      <c r="AC123">
        <v>152</v>
      </c>
      <c r="AD123">
        <v>111</v>
      </c>
      <c r="AE123">
        <v>11.003293736660799</v>
      </c>
      <c r="AF123">
        <v>436</v>
      </c>
      <c r="AG123">
        <v>343</v>
      </c>
      <c r="AH123">
        <v>354</v>
      </c>
      <c r="AI123">
        <v>424</v>
      </c>
      <c r="AJ123">
        <v>6.2350760000000003</v>
      </c>
      <c r="AK123">
        <v>46.539910999999996</v>
      </c>
      <c r="AL123">
        <v>1410</v>
      </c>
      <c r="AM123">
        <v>29</v>
      </c>
      <c r="AN123">
        <v>29</v>
      </c>
      <c r="AO123">
        <v>0</v>
      </c>
      <c r="AQ123">
        <v>57.892156999999997</v>
      </c>
      <c r="AR123">
        <v>15</v>
      </c>
      <c r="AS123">
        <v>4.8319088776906298</v>
      </c>
      <c r="AT123">
        <v>57.892156999999997</v>
      </c>
    </row>
    <row r="124" spans="1:46" x14ac:dyDescent="0.35">
      <c r="A124" t="s">
        <v>122</v>
      </c>
      <c r="B124">
        <v>402.40456258360337</v>
      </c>
      <c r="C124">
        <v>160.78230154809049</v>
      </c>
      <c r="D124">
        <v>229.28048803517291</v>
      </c>
      <c r="E124">
        <v>132.28747409266532</v>
      </c>
      <c r="F124">
        <v>208.93607151506833</v>
      </c>
      <c r="G124">
        <v>4662.1077921993765</v>
      </c>
      <c r="H124">
        <v>924.63366282490665</v>
      </c>
      <c r="I124">
        <v>267.43133143304306</v>
      </c>
      <c r="J124">
        <v>68.927550101176408</v>
      </c>
      <c r="K124">
        <v>4329.3563462426455</v>
      </c>
      <c r="L124">
        <v>431.45673478715344</v>
      </c>
      <c r="M124">
        <v>4025.0796158034809</v>
      </c>
      <c r="N124">
        <v>488.78436661447643</v>
      </c>
      <c r="O124">
        <v>13.825271701489566</v>
      </c>
      <c r="P124">
        <f t="shared" si="2"/>
        <v>7658.1061614794917</v>
      </c>
      <c r="Q124">
        <v>5.0958332916100799</v>
      </c>
      <c r="R124">
        <v>7.5749999086062099</v>
      </c>
      <c r="S124">
        <v>32.792208208851697</v>
      </c>
      <c r="T124">
        <v>592.92593761606304</v>
      </c>
      <c r="U124">
        <v>16.899999618530298</v>
      </c>
      <c r="V124">
        <v>-6.1999998092651403</v>
      </c>
      <c r="W124">
        <v>23.099999427795399</v>
      </c>
      <c r="X124">
        <v>-0.61666663487752305</v>
      </c>
      <c r="Y124">
        <v>12.533333142598501</v>
      </c>
      <c r="Z124">
        <v>12.666666507720899</v>
      </c>
      <c r="AA124">
        <v>-1.45000004768372</v>
      </c>
      <c r="AB124">
        <v>1527</v>
      </c>
      <c r="AC124">
        <v>154</v>
      </c>
      <c r="AD124">
        <v>111</v>
      </c>
      <c r="AE124">
        <v>11.338992726334901</v>
      </c>
      <c r="AF124">
        <v>440</v>
      </c>
      <c r="AG124">
        <v>343</v>
      </c>
      <c r="AH124">
        <v>354</v>
      </c>
      <c r="AI124">
        <v>428</v>
      </c>
      <c r="AJ124">
        <v>6.2324640000000002</v>
      </c>
      <c r="AK124">
        <v>46.540160999999998</v>
      </c>
      <c r="AL124">
        <v>1375</v>
      </c>
      <c r="AM124">
        <v>29</v>
      </c>
      <c r="AN124">
        <v>36.5</v>
      </c>
      <c r="AO124">
        <v>0</v>
      </c>
      <c r="AQ124">
        <v>58.558064999999999</v>
      </c>
      <c r="AR124">
        <v>16</v>
      </c>
      <c r="AS124">
        <v>4.8931624442338899</v>
      </c>
      <c r="AT124">
        <v>58.558064999999999</v>
      </c>
    </row>
    <row r="125" spans="1:46" x14ac:dyDescent="0.35">
      <c r="A125" t="s">
        <v>123</v>
      </c>
      <c r="B125">
        <v>419.24563518198062</v>
      </c>
      <c r="C125">
        <v>412.72304381258573</v>
      </c>
      <c r="D125">
        <v>511.72596974617636</v>
      </c>
      <c r="E125">
        <v>281.75426033684482</v>
      </c>
      <c r="F125">
        <v>479.19440685331989</v>
      </c>
      <c r="G125">
        <v>127.61989275188185</v>
      </c>
      <c r="H125">
        <v>1441.5316422935177</v>
      </c>
      <c r="I125">
        <v>755.92613137502701</v>
      </c>
      <c r="J125">
        <v>167.98718861845327</v>
      </c>
      <c r="K125">
        <v>7243.0287072619258</v>
      </c>
      <c r="L125">
        <v>910.68749335939037</v>
      </c>
      <c r="M125">
        <v>2452.3515464193242</v>
      </c>
      <c r="N125">
        <v>867.95889915943224</v>
      </c>
      <c r="O125">
        <v>56.522142287518932</v>
      </c>
      <c r="P125">
        <f t="shared" si="2"/>
        <v>13548.285520286172</v>
      </c>
      <c r="Q125">
        <v>5.0958332916100799</v>
      </c>
      <c r="R125">
        <v>7.5749999086062099</v>
      </c>
      <c r="S125">
        <v>32.792208208851697</v>
      </c>
      <c r="T125">
        <v>592.92593761606304</v>
      </c>
      <c r="U125">
        <v>16.899999618530298</v>
      </c>
      <c r="V125">
        <v>-6.1999998092651403</v>
      </c>
      <c r="W125">
        <v>23.099999427795399</v>
      </c>
      <c r="X125">
        <v>-0.61666663487752305</v>
      </c>
      <c r="Y125">
        <v>12.533333142598501</v>
      </c>
      <c r="Z125">
        <v>12.666666507720899</v>
      </c>
      <c r="AA125">
        <v>-1.45000004768372</v>
      </c>
      <c r="AB125">
        <v>1527</v>
      </c>
      <c r="AC125">
        <v>154</v>
      </c>
      <c r="AD125">
        <v>111</v>
      </c>
      <c r="AE125">
        <v>11.338992726334901</v>
      </c>
      <c r="AF125">
        <v>440</v>
      </c>
      <c r="AG125">
        <v>343</v>
      </c>
      <c r="AH125">
        <v>354</v>
      </c>
      <c r="AI125">
        <v>428</v>
      </c>
      <c r="AJ125">
        <v>6.2324700000000002</v>
      </c>
      <c r="AK125">
        <v>46.539890999999997</v>
      </c>
      <c r="AL125">
        <v>1375</v>
      </c>
      <c r="AM125">
        <v>29</v>
      </c>
      <c r="AN125">
        <v>36.5</v>
      </c>
      <c r="AO125">
        <v>0</v>
      </c>
      <c r="AQ125">
        <v>58.464516000000003</v>
      </c>
      <c r="AR125">
        <v>16</v>
      </c>
      <c r="AS125">
        <v>4.8931624442338899</v>
      </c>
      <c r="AT125">
        <v>58.464516000000003</v>
      </c>
    </row>
    <row r="126" spans="1:46" x14ac:dyDescent="0.35">
      <c r="A126" t="s">
        <v>124</v>
      </c>
      <c r="B126">
        <v>181.81147094850746</v>
      </c>
      <c r="C126">
        <v>113.68467292276671</v>
      </c>
      <c r="D126">
        <v>182.25829219357126</v>
      </c>
      <c r="E126">
        <v>242.04144957446962</v>
      </c>
      <c r="F126">
        <v>246.79129391723322</v>
      </c>
      <c r="G126">
        <v>1821.7926228578988</v>
      </c>
      <c r="H126">
        <v>492.10637333687083</v>
      </c>
      <c r="I126">
        <v>164.22383000390366</v>
      </c>
      <c r="J126">
        <v>77.029378467693775</v>
      </c>
      <c r="K126">
        <v>1891.1723437613514</v>
      </c>
      <c r="L126">
        <v>583.98795248722422</v>
      </c>
      <c r="M126">
        <v>2886.641336845812</v>
      </c>
      <c r="N126">
        <v>487.13070719375514</v>
      </c>
      <c r="O126">
        <v>11.542288200455067</v>
      </c>
      <c r="P126">
        <f t="shared" si="2"/>
        <v>4673.7800530078021</v>
      </c>
      <c r="Q126">
        <v>5.3708332975705497</v>
      </c>
      <c r="R126">
        <v>7.7583332856496199</v>
      </c>
      <c r="S126">
        <v>32.8742943803298</v>
      </c>
      <c r="T126">
        <v>600.99333083477404</v>
      </c>
      <c r="U126">
        <v>17.299999237060501</v>
      </c>
      <c r="V126">
        <v>-6.3000001907348597</v>
      </c>
      <c r="W126">
        <v>23.599999427795399</v>
      </c>
      <c r="X126">
        <v>-0.53333338101704897</v>
      </c>
      <c r="Y126">
        <v>12.866666475931799</v>
      </c>
      <c r="Z126">
        <v>13.0166664123535</v>
      </c>
      <c r="AA126">
        <v>-1.3500000238418599</v>
      </c>
      <c r="AB126">
        <v>1506</v>
      </c>
      <c r="AC126">
        <v>150</v>
      </c>
      <c r="AD126">
        <v>110</v>
      </c>
      <c r="AE126">
        <v>10.7521505997909</v>
      </c>
      <c r="AF126">
        <v>430</v>
      </c>
      <c r="AG126">
        <v>340</v>
      </c>
      <c r="AH126">
        <v>352</v>
      </c>
      <c r="AI126">
        <v>418</v>
      </c>
      <c r="AJ126">
        <v>6.224971</v>
      </c>
      <c r="AK126">
        <v>46.537112</v>
      </c>
      <c r="AL126">
        <v>1325</v>
      </c>
      <c r="AM126">
        <v>39</v>
      </c>
      <c r="AN126">
        <v>39</v>
      </c>
      <c r="AO126">
        <v>0</v>
      </c>
      <c r="AQ126">
        <v>59.787582</v>
      </c>
      <c r="AR126">
        <v>21</v>
      </c>
      <c r="AS126">
        <v>4.9918600491114997</v>
      </c>
      <c r="AT126">
        <v>59.787582</v>
      </c>
    </row>
    <row r="127" spans="1:46" x14ac:dyDescent="0.35">
      <c r="A127" t="s">
        <v>125</v>
      </c>
      <c r="B127">
        <v>111.92020586296687</v>
      </c>
      <c r="C127">
        <v>122.22441973492732</v>
      </c>
      <c r="D127">
        <v>160.71525295653592</v>
      </c>
      <c r="E127">
        <v>195.36347538715333</v>
      </c>
      <c r="F127">
        <v>189.28317096209608</v>
      </c>
      <c r="G127">
        <v>1705.2949517535378</v>
      </c>
      <c r="H127">
        <v>184.16595596589704</v>
      </c>
      <c r="I127">
        <v>269.20381347577563</v>
      </c>
      <c r="J127">
        <v>67.993643561399395</v>
      </c>
      <c r="K127">
        <v>939.78348060352596</v>
      </c>
      <c r="L127">
        <v>449.15833125893499</v>
      </c>
      <c r="M127">
        <v>723.77204545194354</v>
      </c>
      <c r="N127">
        <v>336.58093301773158</v>
      </c>
      <c r="O127">
        <v>2.8910958758415566</v>
      </c>
      <c r="P127">
        <f t="shared" si="2"/>
        <v>3029.2837786627856</v>
      </c>
      <c r="Q127">
        <v>5.3083332975705497</v>
      </c>
      <c r="R127">
        <v>7.7666667302449497</v>
      </c>
      <c r="S127">
        <v>32.909605587098397</v>
      </c>
      <c r="T127">
        <v>602.026248517456</v>
      </c>
      <c r="U127">
        <v>17.299999237060501</v>
      </c>
      <c r="V127">
        <v>-6.3000001907348597</v>
      </c>
      <c r="W127">
        <v>23.599999427795399</v>
      </c>
      <c r="X127">
        <v>-0.60000006357828795</v>
      </c>
      <c r="Y127">
        <v>12.799999872843401</v>
      </c>
      <c r="Z127">
        <v>12.983333269755001</v>
      </c>
      <c r="AA127">
        <v>-1.4333334366480499</v>
      </c>
      <c r="AB127">
        <v>1509</v>
      </c>
      <c r="AC127">
        <v>150</v>
      </c>
      <c r="AD127">
        <v>110</v>
      </c>
      <c r="AE127">
        <v>10.451111231626999</v>
      </c>
      <c r="AF127">
        <v>430</v>
      </c>
      <c r="AG127">
        <v>341</v>
      </c>
      <c r="AH127">
        <v>354</v>
      </c>
      <c r="AI127">
        <v>418</v>
      </c>
      <c r="AJ127">
        <v>6.2295879999999997</v>
      </c>
      <c r="AK127">
        <v>46.546337999999999</v>
      </c>
      <c r="AL127">
        <v>1315</v>
      </c>
      <c r="AM127">
        <v>44</v>
      </c>
      <c r="AN127">
        <v>50.5</v>
      </c>
      <c r="AO127">
        <v>0</v>
      </c>
      <c r="AQ127">
        <v>60.635483999999998</v>
      </c>
      <c r="AR127">
        <v>22</v>
      </c>
      <c r="AS127">
        <v>4.5163170641118802</v>
      </c>
      <c r="AT127">
        <v>60.635483999999998</v>
      </c>
    </row>
    <row r="128" spans="1:46" x14ac:dyDescent="0.35">
      <c r="A128" t="s">
        <v>126</v>
      </c>
      <c r="B128">
        <v>15.251667572956661</v>
      </c>
      <c r="C128">
        <v>167.74018925867699</v>
      </c>
      <c r="D128">
        <v>658.34827472425798</v>
      </c>
      <c r="E128">
        <v>42.365189729533142</v>
      </c>
      <c r="F128">
        <v>116.47131974257654</v>
      </c>
      <c r="G128">
        <v>42.637168809377918</v>
      </c>
      <c r="H128">
        <v>55.598257521295949</v>
      </c>
      <c r="I128">
        <v>276.25613257096461</v>
      </c>
      <c r="J128">
        <v>135.76750937179497</v>
      </c>
      <c r="K128">
        <v>2039.9373920328992</v>
      </c>
      <c r="L128">
        <v>183.68306160811449</v>
      </c>
      <c r="M128">
        <v>2551.8096105743812</v>
      </c>
      <c r="N128">
        <v>137.31996202787818</v>
      </c>
      <c r="O128">
        <v>214.53631460008501</v>
      </c>
      <c r="P128">
        <f t="shared" si="2"/>
        <v>4043.2752707610339</v>
      </c>
      <c r="Q128">
        <v>2.4124999608223598</v>
      </c>
      <c r="R128">
        <v>7.2416667621582702</v>
      </c>
      <c r="S128">
        <v>32.916667100719401</v>
      </c>
      <c r="T128">
        <v>568.32339118157097</v>
      </c>
      <c r="U128">
        <v>13.8999996185303</v>
      </c>
      <c r="V128">
        <v>-8.1000003814697301</v>
      </c>
      <c r="W128">
        <v>22</v>
      </c>
      <c r="X128">
        <v>3.7666666756073601</v>
      </c>
      <c r="Y128">
        <v>-3.6166667131086201</v>
      </c>
      <c r="Z128">
        <v>9.6833332379659005</v>
      </c>
      <c r="AA128">
        <v>-3.6166667131086201</v>
      </c>
      <c r="AB128">
        <v>1078</v>
      </c>
      <c r="AC128">
        <v>105</v>
      </c>
      <c r="AD128">
        <v>75</v>
      </c>
      <c r="AE128">
        <v>10.293680562168101</v>
      </c>
      <c r="AF128">
        <v>294</v>
      </c>
      <c r="AG128">
        <v>234</v>
      </c>
      <c r="AH128">
        <v>275</v>
      </c>
      <c r="AI128">
        <v>234</v>
      </c>
      <c r="AJ128">
        <v>8.0154929999999993</v>
      </c>
      <c r="AK128">
        <v>46.374037000000001</v>
      </c>
      <c r="AL128">
        <v>2130</v>
      </c>
      <c r="AM128">
        <v>56</v>
      </c>
      <c r="AN128">
        <v>62</v>
      </c>
      <c r="AO128">
        <v>0</v>
      </c>
      <c r="AQ128">
        <v>22.691317999999999</v>
      </c>
      <c r="AR128">
        <v>0</v>
      </c>
      <c r="AT128">
        <v>22.691317999999999</v>
      </c>
    </row>
    <row r="129" spans="1:46" x14ac:dyDescent="0.35">
      <c r="A129" t="s">
        <v>127</v>
      </c>
      <c r="B129">
        <v>26.303411641706063</v>
      </c>
      <c r="C129">
        <v>394.03257981524638</v>
      </c>
      <c r="D129">
        <v>1163.9421336540906</v>
      </c>
      <c r="E129">
        <v>11.533007423290243</v>
      </c>
      <c r="F129">
        <v>187.74608410355501</v>
      </c>
      <c r="G129">
        <v>295.96841240621802</v>
      </c>
      <c r="H129">
        <v>37.023167867112384</v>
      </c>
      <c r="I129">
        <v>507.54183701023499</v>
      </c>
      <c r="J129">
        <v>247.45046100076121</v>
      </c>
      <c r="K129">
        <v>1490.6624849201819</v>
      </c>
      <c r="L129">
        <v>179.20232695188923</v>
      </c>
      <c r="M129">
        <v>3292.5880787012065</v>
      </c>
      <c r="N129">
        <v>157.19611761453334</v>
      </c>
      <c r="O129">
        <v>2.6799390563515768</v>
      </c>
      <c r="P129">
        <f t="shared" si="2"/>
        <v>4405.3135510589536</v>
      </c>
      <c r="Q129">
        <v>2.4124999608223598</v>
      </c>
      <c r="R129">
        <v>7.2416667621582702</v>
      </c>
      <c r="S129">
        <v>32.916667100719401</v>
      </c>
      <c r="T129">
        <v>568.32339118157097</v>
      </c>
      <c r="U129">
        <v>13.8999996185303</v>
      </c>
      <c r="V129">
        <v>-8.1000003814697301</v>
      </c>
      <c r="W129">
        <v>22</v>
      </c>
      <c r="X129">
        <v>3.7666666756073601</v>
      </c>
      <c r="Y129">
        <v>-3.6166667131086201</v>
      </c>
      <c r="Z129">
        <v>9.6833332379659005</v>
      </c>
      <c r="AA129">
        <v>-3.6166667131086201</v>
      </c>
      <c r="AB129">
        <v>1078</v>
      </c>
      <c r="AC129">
        <v>105</v>
      </c>
      <c r="AD129">
        <v>75</v>
      </c>
      <c r="AE129">
        <v>10.293680562168101</v>
      </c>
      <c r="AF129">
        <v>294</v>
      </c>
      <c r="AG129">
        <v>234</v>
      </c>
      <c r="AH129">
        <v>275</v>
      </c>
      <c r="AI129">
        <v>234</v>
      </c>
      <c r="AJ129">
        <v>8.0132159999999999</v>
      </c>
      <c r="AK129">
        <v>46.373823999999999</v>
      </c>
      <c r="AL129">
        <v>2030</v>
      </c>
      <c r="AM129">
        <v>56</v>
      </c>
      <c r="AN129">
        <v>62</v>
      </c>
      <c r="AO129">
        <v>0</v>
      </c>
      <c r="AQ129">
        <v>22.598071000000001</v>
      </c>
      <c r="AR129">
        <v>0</v>
      </c>
      <c r="AT129">
        <v>22.598071000000001</v>
      </c>
    </row>
    <row r="130" spans="1:46" x14ac:dyDescent="0.35">
      <c r="A130" t="s">
        <v>128</v>
      </c>
      <c r="B130">
        <v>8.0490316050484676</v>
      </c>
      <c r="C130">
        <v>530.95281083407735</v>
      </c>
      <c r="D130">
        <v>1195.938162158493</v>
      </c>
      <c r="E130">
        <v>4.2659863115300336</v>
      </c>
      <c r="F130">
        <v>193.23165029495297</v>
      </c>
      <c r="G130">
        <v>91.012745549793237</v>
      </c>
      <c r="H130">
        <v>26.991710233044731</v>
      </c>
      <c r="I130">
        <v>551.84531244729703</v>
      </c>
      <c r="J130">
        <v>268.09516572054548</v>
      </c>
      <c r="K130">
        <v>3115.416504173339</v>
      </c>
      <c r="L130">
        <v>1043.788544594164</v>
      </c>
      <c r="M130">
        <v>11871.190689766847</v>
      </c>
      <c r="N130">
        <v>152.26208387944763</v>
      </c>
      <c r="O130">
        <v>0</v>
      </c>
      <c r="P130">
        <f t="shared" si="2"/>
        <v>7090.8369622519394</v>
      </c>
      <c r="Q130">
        <v>2.4124999608223598</v>
      </c>
      <c r="R130">
        <v>7.2416667621582702</v>
      </c>
      <c r="S130">
        <v>32.916667100719401</v>
      </c>
      <c r="T130">
        <v>568.32339118157097</v>
      </c>
      <c r="U130">
        <v>13.8999996185303</v>
      </c>
      <c r="V130">
        <v>-8.1000003814697301</v>
      </c>
      <c r="W130">
        <v>22</v>
      </c>
      <c r="X130">
        <v>3.7666666756073601</v>
      </c>
      <c r="Y130">
        <v>-3.6166667131086201</v>
      </c>
      <c r="Z130">
        <v>9.6833332379659005</v>
      </c>
      <c r="AA130">
        <v>-3.6166667131086201</v>
      </c>
      <c r="AB130">
        <v>1078</v>
      </c>
      <c r="AC130">
        <v>105</v>
      </c>
      <c r="AD130">
        <v>75</v>
      </c>
      <c r="AE130">
        <v>10.293680562168101</v>
      </c>
      <c r="AF130">
        <v>294</v>
      </c>
      <c r="AG130">
        <v>234</v>
      </c>
      <c r="AH130">
        <v>275</v>
      </c>
      <c r="AI130">
        <v>234</v>
      </c>
      <c r="AJ130">
        <v>8.0134399999999992</v>
      </c>
      <c r="AK130">
        <v>46.370404999999998</v>
      </c>
      <c r="AL130">
        <v>2000</v>
      </c>
      <c r="AM130">
        <v>56</v>
      </c>
      <c r="AN130">
        <v>56</v>
      </c>
      <c r="AO130">
        <v>0</v>
      </c>
      <c r="AQ130">
        <v>23.552288000000001</v>
      </c>
      <c r="AR130">
        <v>0</v>
      </c>
      <c r="AT130">
        <v>23.552288000000001</v>
      </c>
    </row>
    <row r="131" spans="1:46" x14ac:dyDescent="0.35">
      <c r="A131" t="s">
        <v>129</v>
      </c>
      <c r="B131">
        <v>13.533225484564937</v>
      </c>
      <c r="C131">
        <v>184.65050456903973</v>
      </c>
      <c r="D131">
        <v>731.17525820733533</v>
      </c>
      <c r="E131">
        <v>40.084454242487773</v>
      </c>
      <c r="F131">
        <v>144.05030257585827</v>
      </c>
      <c r="G131">
        <v>64.423117126607806</v>
      </c>
      <c r="H131">
        <v>63.895779975898101</v>
      </c>
      <c r="I131">
        <v>342.75821220926207</v>
      </c>
      <c r="J131">
        <v>240.09400897895307</v>
      </c>
      <c r="K131">
        <v>1453.8095152248704</v>
      </c>
      <c r="L131">
        <v>205.93271103376927</v>
      </c>
      <c r="M131">
        <v>1586.3333374306239</v>
      </c>
      <c r="N131">
        <v>190.63699152280552</v>
      </c>
      <c r="O131">
        <v>56.105229022361193</v>
      </c>
      <c r="P131">
        <f t="shared" si="2"/>
        <v>3666.7261930472059</v>
      </c>
      <c r="Q131">
        <v>2.4124999608223598</v>
      </c>
      <c r="R131">
        <v>7.2416667621582702</v>
      </c>
      <c r="S131">
        <v>32.916667100719401</v>
      </c>
      <c r="T131">
        <v>568.32339118157097</v>
      </c>
      <c r="U131">
        <v>13.8999996185303</v>
      </c>
      <c r="V131">
        <v>-8.1000003814697301</v>
      </c>
      <c r="W131">
        <v>22</v>
      </c>
      <c r="X131">
        <v>3.7666666756073601</v>
      </c>
      <c r="Y131">
        <v>-3.6166667131086201</v>
      </c>
      <c r="Z131">
        <v>9.6833332379659005</v>
      </c>
      <c r="AA131">
        <v>-3.6166667131086201</v>
      </c>
      <c r="AB131">
        <v>1078</v>
      </c>
      <c r="AC131">
        <v>105</v>
      </c>
      <c r="AD131">
        <v>75</v>
      </c>
      <c r="AE131">
        <v>10.293680562168101</v>
      </c>
      <c r="AF131">
        <v>294</v>
      </c>
      <c r="AG131">
        <v>234</v>
      </c>
      <c r="AH131">
        <v>275</v>
      </c>
      <c r="AI131">
        <v>234</v>
      </c>
      <c r="AJ131">
        <v>8.0165860000000002</v>
      </c>
      <c r="AK131">
        <v>46.372996999999998</v>
      </c>
      <c r="AL131">
        <v>2150</v>
      </c>
      <c r="AM131">
        <v>56</v>
      </c>
      <c r="AN131">
        <v>62</v>
      </c>
      <c r="AO131">
        <v>0</v>
      </c>
      <c r="AQ131">
        <v>22.958065000000001</v>
      </c>
      <c r="AR131">
        <v>0</v>
      </c>
      <c r="AT131">
        <v>22.958065000000001</v>
      </c>
    </row>
    <row r="132" spans="1:46" x14ac:dyDescent="0.35">
      <c r="A132" t="s">
        <v>130</v>
      </c>
      <c r="B132">
        <v>29.180112284670898</v>
      </c>
      <c r="C132">
        <v>261.68174289852135</v>
      </c>
      <c r="D132">
        <v>981.9597850773099</v>
      </c>
      <c r="E132">
        <v>46.83104415567481</v>
      </c>
      <c r="F132">
        <v>278.84337394978729</v>
      </c>
      <c r="G132">
        <v>112.08417697264137</v>
      </c>
      <c r="H132">
        <v>87.288314224720537</v>
      </c>
      <c r="I132">
        <v>362.27624543126547</v>
      </c>
      <c r="J132">
        <v>154.45410050718624</v>
      </c>
      <c r="K132">
        <v>2283.0431743321142</v>
      </c>
      <c r="L132">
        <v>247.31859441333353</v>
      </c>
      <c r="M132">
        <v>1956.0375464923609</v>
      </c>
      <c r="N132">
        <v>192.39525760317687</v>
      </c>
      <c r="O132">
        <v>161.91753892663991</v>
      </c>
      <c r="P132">
        <f t="shared" si="2"/>
        <v>5087.1892838044014</v>
      </c>
      <c r="Q132">
        <v>2.4124999608223598</v>
      </c>
      <c r="R132">
        <v>7.2416667621582702</v>
      </c>
      <c r="S132">
        <v>32.916667100719401</v>
      </c>
      <c r="T132">
        <v>568.32339118157097</v>
      </c>
      <c r="U132">
        <v>13.8999996185303</v>
      </c>
      <c r="V132">
        <v>-8.1000003814697301</v>
      </c>
      <c r="W132">
        <v>22</v>
      </c>
      <c r="X132">
        <v>3.7666666756073601</v>
      </c>
      <c r="Y132">
        <v>-3.6166667131086201</v>
      </c>
      <c r="Z132">
        <v>9.6833332379659005</v>
      </c>
      <c r="AA132">
        <v>-3.6166667131086201</v>
      </c>
      <c r="AB132">
        <v>1078</v>
      </c>
      <c r="AC132">
        <v>105</v>
      </c>
      <c r="AD132">
        <v>75</v>
      </c>
      <c r="AE132">
        <v>10.293680562168101</v>
      </c>
      <c r="AF132">
        <v>294</v>
      </c>
      <c r="AG132">
        <v>234</v>
      </c>
      <c r="AH132">
        <v>275</v>
      </c>
      <c r="AI132">
        <v>234</v>
      </c>
      <c r="AJ132">
        <v>8.0156580000000002</v>
      </c>
      <c r="AK132">
        <v>46.371203000000001</v>
      </c>
      <c r="AL132">
        <v>2215</v>
      </c>
      <c r="AM132">
        <v>56</v>
      </c>
      <c r="AN132">
        <v>56</v>
      </c>
      <c r="AO132">
        <v>0</v>
      </c>
      <c r="AQ132">
        <v>23.415033000000001</v>
      </c>
      <c r="AR132">
        <v>0</v>
      </c>
      <c r="AT132">
        <v>23.415033000000001</v>
      </c>
    </row>
    <row r="133" spans="1:46" x14ac:dyDescent="0.35">
      <c r="A133" t="s">
        <v>131</v>
      </c>
      <c r="B133">
        <v>8.5658615924322437</v>
      </c>
      <c r="C133">
        <v>37.168721116606477</v>
      </c>
      <c r="D133">
        <v>97.055091272864246</v>
      </c>
      <c r="E133">
        <v>26.881188181643072</v>
      </c>
      <c r="F133">
        <v>29.051649939796615</v>
      </c>
      <c r="G133">
        <v>368.83505758829187</v>
      </c>
      <c r="H133">
        <v>52.916654541127862</v>
      </c>
      <c r="I133">
        <v>39.62165414094428</v>
      </c>
      <c r="J133">
        <v>108.96665965465665</v>
      </c>
      <c r="K133">
        <v>190.47735393920115</v>
      </c>
      <c r="L133">
        <v>214.14474995180129</v>
      </c>
      <c r="M133">
        <v>854.9770580473305</v>
      </c>
      <c r="N133">
        <v>59.250852540292826</v>
      </c>
      <c r="O133">
        <v>0.28503249297527999</v>
      </c>
      <c r="P133">
        <f t="shared" si="2"/>
        <v>864.38546936434193</v>
      </c>
      <c r="Q133">
        <v>2.5708333483586698</v>
      </c>
      <c r="R133">
        <v>7.7916666480402199</v>
      </c>
      <c r="S133">
        <v>32.738094897467498</v>
      </c>
      <c r="T133">
        <v>607.60505017476305</v>
      </c>
      <c r="U133">
        <v>14.800000190734901</v>
      </c>
      <c r="V133">
        <v>-9</v>
      </c>
      <c r="W133">
        <v>23.800000190734899</v>
      </c>
      <c r="X133">
        <v>3.8666666497786801</v>
      </c>
      <c r="Y133">
        <v>-4.1666666194796598</v>
      </c>
      <c r="Z133">
        <v>10.3666666348775</v>
      </c>
      <c r="AA133">
        <v>-4.1666666194796598</v>
      </c>
      <c r="AB133">
        <v>946</v>
      </c>
      <c r="AC133">
        <v>100</v>
      </c>
      <c r="AD133">
        <v>63</v>
      </c>
      <c r="AE133">
        <v>14.8098443561772</v>
      </c>
      <c r="AF133">
        <v>267</v>
      </c>
      <c r="AG133">
        <v>195</v>
      </c>
      <c r="AH133">
        <v>227</v>
      </c>
      <c r="AI133">
        <v>195</v>
      </c>
      <c r="AJ133">
        <v>8.0146599999999992</v>
      </c>
      <c r="AK133">
        <v>46.234245999999999</v>
      </c>
      <c r="AL133">
        <v>1855</v>
      </c>
      <c r="AM133">
        <v>1</v>
      </c>
      <c r="AN133">
        <v>0.5</v>
      </c>
      <c r="AO133">
        <v>0</v>
      </c>
      <c r="AQ133">
        <v>26.750809</v>
      </c>
      <c r="AR133">
        <v>8.3533209151092507</v>
      </c>
      <c r="AS133">
        <v>1.8803418874740601</v>
      </c>
      <c r="AT133">
        <v>26.750809</v>
      </c>
    </row>
    <row r="134" spans="1:46" x14ac:dyDescent="0.35">
      <c r="A134" t="s">
        <v>132</v>
      </c>
      <c r="B134">
        <v>7.9675941176297247</v>
      </c>
      <c r="C134">
        <v>51.038642542068011</v>
      </c>
      <c r="D134">
        <v>367.96272733315982</v>
      </c>
      <c r="E134">
        <v>81.829004646566347</v>
      </c>
      <c r="F134">
        <v>61.680527359679175</v>
      </c>
      <c r="G134">
        <v>809.44316499479714</v>
      </c>
      <c r="H134">
        <v>94.663023096485333</v>
      </c>
      <c r="I134">
        <v>162.36290572239193</v>
      </c>
      <c r="J134">
        <v>463.5431054743716</v>
      </c>
      <c r="K134">
        <v>198.97027935907315</v>
      </c>
      <c r="L134">
        <v>255.0102505753018</v>
      </c>
      <c r="M134">
        <v>807.48668656548887</v>
      </c>
      <c r="N134">
        <v>176.55892743623829</v>
      </c>
      <c r="O134">
        <v>7.7137028847330038</v>
      </c>
      <c r="P134">
        <f t="shared" si="2"/>
        <v>1929.3006905476982</v>
      </c>
      <c r="Q134">
        <v>2.5708333483586698</v>
      </c>
      <c r="R134">
        <v>7.7916666480402199</v>
      </c>
      <c r="S134">
        <v>32.738094897467498</v>
      </c>
      <c r="T134">
        <v>607.60505017476305</v>
      </c>
      <c r="U134">
        <v>14.800000190734901</v>
      </c>
      <c r="V134">
        <v>-9</v>
      </c>
      <c r="W134">
        <v>23.800000190734899</v>
      </c>
      <c r="X134">
        <v>3.8666666497786801</v>
      </c>
      <c r="Y134">
        <v>-4.1666666194796598</v>
      </c>
      <c r="Z134">
        <v>10.3666666348775</v>
      </c>
      <c r="AA134">
        <v>-4.1666666194796598</v>
      </c>
      <c r="AB134">
        <v>946</v>
      </c>
      <c r="AC134">
        <v>100</v>
      </c>
      <c r="AD134">
        <v>63</v>
      </c>
      <c r="AE134">
        <v>14.8098443561772</v>
      </c>
      <c r="AF134">
        <v>267</v>
      </c>
      <c r="AG134">
        <v>195</v>
      </c>
      <c r="AH134">
        <v>227</v>
      </c>
      <c r="AI134">
        <v>195</v>
      </c>
      <c r="AJ134">
        <v>8.0148480000000006</v>
      </c>
      <c r="AK134">
        <v>46.233570999999998</v>
      </c>
      <c r="AL134">
        <v>1885</v>
      </c>
      <c r="AM134">
        <v>1</v>
      </c>
      <c r="AN134">
        <v>0.5</v>
      </c>
      <c r="AO134">
        <v>0</v>
      </c>
      <c r="AQ134">
        <v>26.788961</v>
      </c>
      <c r="AR134">
        <v>8.2761838305792406</v>
      </c>
      <c r="AS134">
        <v>1.8803418874740601</v>
      </c>
      <c r="AT134">
        <v>26.788961</v>
      </c>
    </row>
    <row r="135" spans="1:46" x14ac:dyDescent="0.35">
      <c r="A135" t="s">
        <v>133</v>
      </c>
      <c r="B135">
        <v>35.71829887190799</v>
      </c>
      <c r="C135">
        <v>197.36605170977666</v>
      </c>
      <c r="D135">
        <v>317.66872102009955</v>
      </c>
      <c r="E135">
        <v>63.559168757396598</v>
      </c>
      <c r="F135">
        <v>242.32814112290274</v>
      </c>
      <c r="G135">
        <v>2964.8694763911358</v>
      </c>
      <c r="H135">
        <v>117.34357716593576</v>
      </c>
      <c r="I135">
        <v>132.8398348331701</v>
      </c>
      <c r="J135">
        <v>288.9245714131838</v>
      </c>
      <c r="K135">
        <v>606.40409239718122</v>
      </c>
      <c r="L135">
        <v>354.4259789036679</v>
      </c>
      <c r="M135">
        <v>2248.7206266428616</v>
      </c>
      <c r="N135">
        <v>108.20275507703217</v>
      </c>
      <c r="O135">
        <v>5.9871696791255404</v>
      </c>
      <c r="P135">
        <f t="shared" si="2"/>
        <v>2470.7683609513797</v>
      </c>
      <c r="Q135">
        <v>1.8625000336517901</v>
      </c>
      <c r="R135">
        <v>6.8083334155380699</v>
      </c>
      <c r="S135">
        <v>29.992658470240201</v>
      </c>
      <c r="T135">
        <v>601.74037200337796</v>
      </c>
      <c r="U135">
        <v>14</v>
      </c>
      <c r="V135">
        <v>-8.6999998092651403</v>
      </c>
      <c r="W135">
        <v>22.699999809265101</v>
      </c>
      <c r="X135">
        <v>2.90000013510386</v>
      </c>
      <c r="Y135">
        <v>-4.6833333273728703</v>
      </c>
      <c r="Z135">
        <v>9.6666665871938093</v>
      </c>
      <c r="AA135">
        <v>-4.6833333273728703</v>
      </c>
      <c r="AB135">
        <v>1003</v>
      </c>
      <c r="AC135">
        <v>103</v>
      </c>
      <c r="AD135">
        <v>69</v>
      </c>
      <c r="AE135">
        <v>12.435099962530201</v>
      </c>
      <c r="AF135">
        <v>275</v>
      </c>
      <c r="AG135">
        <v>214</v>
      </c>
      <c r="AH135">
        <v>239</v>
      </c>
      <c r="AI135">
        <v>214</v>
      </c>
      <c r="AJ135">
        <v>8.0205369999999991</v>
      </c>
      <c r="AK135">
        <v>46.232191999999998</v>
      </c>
      <c r="AL135">
        <v>2055</v>
      </c>
      <c r="AM135">
        <v>1</v>
      </c>
      <c r="AN135">
        <v>1</v>
      </c>
      <c r="AO135">
        <v>0</v>
      </c>
      <c r="AQ135">
        <v>26.444078999999999</v>
      </c>
      <c r="AR135">
        <v>24.326430542545399</v>
      </c>
      <c r="AS135">
        <v>1.8803418874740601</v>
      </c>
      <c r="AT135">
        <v>26.444078999999999</v>
      </c>
    </row>
    <row r="136" spans="1:46" x14ac:dyDescent="0.35">
      <c r="A136" t="s">
        <v>134</v>
      </c>
      <c r="B136">
        <v>38.342612353340783</v>
      </c>
      <c r="C136">
        <v>116.54247778702438</v>
      </c>
      <c r="D136">
        <v>653.92029859927004</v>
      </c>
      <c r="E136">
        <v>139.80084734526392</v>
      </c>
      <c r="F136">
        <v>148.95225465194704</v>
      </c>
      <c r="G136">
        <v>1073.1549805651166</v>
      </c>
      <c r="H136">
        <v>257.60660591723314</v>
      </c>
      <c r="I136">
        <v>254.33951261284281</v>
      </c>
      <c r="J136">
        <v>952.17382688193504</v>
      </c>
      <c r="K136">
        <v>642.8411801785569</v>
      </c>
      <c r="L136">
        <v>672.69005250829002</v>
      </c>
      <c r="M136">
        <v>6848.4061552692365</v>
      </c>
      <c r="N136">
        <v>296.83246356955772</v>
      </c>
      <c r="O136">
        <v>3.92746561389152</v>
      </c>
      <c r="P136">
        <f t="shared" si="2"/>
        <v>4177.9695980191536</v>
      </c>
      <c r="Q136">
        <v>1.8625000336517901</v>
      </c>
      <c r="R136">
        <v>6.8083334155380699</v>
      </c>
      <c r="S136">
        <v>29.992658470240201</v>
      </c>
      <c r="T136">
        <v>601.74037200337796</v>
      </c>
      <c r="U136">
        <v>14</v>
      </c>
      <c r="V136">
        <v>-8.6999998092651403</v>
      </c>
      <c r="W136">
        <v>22.699999809265101</v>
      </c>
      <c r="X136">
        <v>2.90000013510386</v>
      </c>
      <c r="Y136">
        <v>-4.6833333273728703</v>
      </c>
      <c r="Z136">
        <v>9.6666665871938093</v>
      </c>
      <c r="AA136">
        <v>-4.6833333273728703</v>
      </c>
      <c r="AB136">
        <v>1003</v>
      </c>
      <c r="AC136">
        <v>103</v>
      </c>
      <c r="AD136">
        <v>69</v>
      </c>
      <c r="AE136">
        <v>12.435099962530201</v>
      </c>
      <c r="AF136">
        <v>275</v>
      </c>
      <c r="AG136">
        <v>214</v>
      </c>
      <c r="AH136">
        <v>239</v>
      </c>
      <c r="AI136">
        <v>214</v>
      </c>
      <c r="AJ136">
        <v>8.0232430000000008</v>
      </c>
      <c r="AK136">
        <v>46.230739</v>
      </c>
      <c r="AL136">
        <v>2130</v>
      </c>
      <c r="AM136">
        <v>2</v>
      </c>
      <c r="AN136">
        <v>1.5</v>
      </c>
      <c r="AO136">
        <v>0</v>
      </c>
      <c r="AQ136">
        <v>25.210190999999998</v>
      </c>
      <c r="AR136">
        <v>2</v>
      </c>
      <c r="AS136">
        <v>2.5641024112701398</v>
      </c>
      <c r="AT136">
        <v>25.210190999999998</v>
      </c>
    </row>
    <row r="137" spans="1:46" x14ac:dyDescent="0.35">
      <c r="A137" t="s">
        <v>135</v>
      </c>
      <c r="B137">
        <v>65.358421110193987</v>
      </c>
      <c r="C137">
        <v>193.45901919780349</v>
      </c>
      <c r="D137">
        <v>365.95407579512016</v>
      </c>
      <c r="E137">
        <v>97.282859044777936</v>
      </c>
      <c r="F137">
        <v>108.00269020570531</v>
      </c>
      <c r="G137">
        <v>1500.8788944912942</v>
      </c>
      <c r="H137">
        <v>133.0144750673939</v>
      </c>
      <c r="I137">
        <v>131.98950578771667</v>
      </c>
      <c r="J137">
        <v>660.93262189021345</v>
      </c>
      <c r="K137">
        <v>716.25422846382344</v>
      </c>
      <c r="L137">
        <v>558.72813283587811</v>
      </c>
      <c r="M137">
        <v>5737.1753532976591</v>
      </c>
      <c r="N137">
        <v>163.62189308983156</v>
      </c>
      <c r="O137">
        <v>9.2679685033350498</v>
      </c>
      <c r="P137">
        <f t="shared" si="2"/>
        <v>3203.8658909917931</v>
      </c>
      <c r="Q137">
        <v>1.3333333184321701</v>
      </c>
      <c r="R137">
        <v>6.4833334585030897</v>
      </c>
      <c r="S137">
        <v>29.336349984587301</v>
      </c>
      <c r="T137">
        <v>587.24446747782702</v>
      </c>
      <c r="U137">
        <v>13.300000190734901</v>
      </c>
      <c r="V137">
        <v>-8.8000001907348597</v>
      </c>
      <c r="W137">
        <v>22.100000381469702</v>
      </c>
      <c r="X137">
        <v>2.1499999960263598</v>
      </c>
      <c r="Y137">
        <v>-4.8833334048589103</v>
      </c>
      <c r="Z137">
        <v>9.0333333810170497</v>
      </c>
      <c r="AA137">
        <v>-4.8833334048589103</v>
      </c>
      <c r="AB137">
        <v>1030</v>
      </c>
      <c r="AC137">
        <v>104</v>
      </c>
      <c r="AD137">
        <v>72</v>
      </c>
      <c r="AE137">
        <v>11.2390278569322</v>
      </c>
      <c r="AF137">
        <v>278</v>
      </c>
      <c r="AG137">
        <v>225</v>
      </c>
      <c r="AH137">
        <v>245</v>
      </c>
      <c r="AI137">
        <v>225</v>
      </c>
      <c r="AJ137">
        <v>8.0261610000000001</v>
      </c>
      <c r="AK137">
        <v>46.230814000000002</v>
      </c>
      <c r="AL137">
        <v>2185</v>
      </c>
      <c r="AM137">
        <v>2</v>
      </c>
      <c r="AN137">
        <v>1.5</v>
      </c>
      <c r="AO137">
        <v>0</v>
      </c>
      <c r="AQ137">
        <v>25.101586999999999</v>
      </c>
      <c r="AR137">
        <v>2</v>
      </c>
      <c r="AS137">
        <v>2.5641024112701398</v>
      </c>
      <c r="AT137">
        <v>25.101586999999999</v>
      </c>
    </row>
    <row r="138" spans="1:46" x14ac:dyDescent="0.35">
      <c r="A138" t="s">
        <v>136</v>
      </c>
      <c r="B138">
        <v>45.533067295431806</v>
      </c>
      <c r="C138">
        <v>161.72266583425616</v>
      </c>
      <c r="D138">
        <v>575.48792936401264</v>
      </c>
      <c r="E138">
        <v>79.081626813388013</v>
      </c>
      <c r="F138">
        <v>126.18153086142325</v>
      </c>
      <c r="G138">
        <v>429.58366879276417</v>
      </c>
      <c r="H138">
        <v>124.14661421194668</v>
      </c>
      <c r="I138">
        <v>218.06839639139068</v>
      </c>
      <c r="J138">
        <v>527.07156924526703</v>
      </c>
      <c r="K138">
        <v>443.60246036448245</v>
      </c>
      <c r="L138">
        <v>244.27052182153025</v>
      </c>
      <c r="M138">
        <v>2495.5629853747482</v>
      </c>
      <c r="N138">
        <v>178.85400516089501</v>
      </c>
      <c r="O138">
        <v>6.1704040575359018</v>
      </c>
      <c r="P138">
        <f t="shared" si="2"/>
        <v>2730.1907914215599</v>
      </c>
      <c r="Q138">
        <v>1.50833335643013</v>
      </c>
      <c r="R138">
        <v>7.0166666731238401</v>
      </c>
      <c r="S138">
        <v>32.039574407968601</v>
      </c>
      <c r="T138">
        <v>567.86214853651995</v>
      </c>
      <c r="U138">
        <v>12.8999996185303</v>
      </c>
      <c r="V138">
        <v>-9</v>
      </c>
      <c r="W138">
        <v>21.899999618530298</v>
      </c>
      <c r="X138">
        <v>2.35000010331472</v>
      </c>
      <c r="Y138">
        <v>-4.3499999692042701</v>
      </c>
      <c r="Z138">
        <v>8.9333332379659005</v>
      </c>
      <c r="AA138">
        <v>-4.4166666318972903</v>
      </c>
      <c r="AB138">
        <v>1033</v>
      </c>
      <c r="AC138">
        <v>102</v>
      </c>
      <c r="AD138">
        <v>72</v>
      </c>
      <c r="AE138">
        <v>10.8438791730711</v>
      </c>
      <c r="AF138">
        <v>281</v>
      </c>
      <c r="AG138">
        <v>227</v>
      </c>
      <c r="AH138">
        <v>245</v>
      </c>
      <c r="AI138">
        <v>233</v>
      </c>
      <c r="AJ138">
        <v>8.0217899999999993</v>
      </c>
      <c r="AK138">
        <v>46.252426</v>
      </c>
      <c r="AL138">
        <v>2030</v>
      </c>
      <c r="AM138">
        <v>0</v>
      </c>
      <c r="AN138">
        <v>0</v>
      </c>
      <c r="AO138">
        <v>0</v>
      </c>
      <c r="AQ138">
        <v>26.480391999999998</v>
      </c>
      <c r="AR138">
        <v>2</v>
      </c>
      <c r="AS138">
        <v>2.5641024112701398</v>
      </c>
      <c r="AT138">
        <v>26.480391999999998</v>
      </c>
    </row>
    <row r="139" spans="1:46" x14ac:dyDescent="0.35">
      <c r="A139" t="s">
        <v>137</v>
      </c>
      <c r="B139">
        <v>8.3397561031172742</v>
      </c>
      <c r="C139">
        <v>50.778144625235633</v>
      </c>
      <c r="D139">
        <v>189.01968206954695</v>
      </c>
      <c r="E139">
        <v>14.011534905278186</v>
      </c>
      <c r="F139">
        <v>35.582206937314311</v>
      </c>
      <c r="G139">
        <v>23.171701252323057</v>
      </c>
      <c r="H139">
        <v>24.296610786605818</v>
      </c>
      <c r="I139">
        <v>47.664506535875361</v>
      </c>
      <c r="J139">
        <v>160.18872740026538</v>
      </c>
      <c r="K139">
        <v>292.82678832241481</v>
      </c>
      <c r="L139">
        <v>101.2016078143713</v>
      </c>
      <c r="M139">
        <v>876.83810300504422</v>
      </c>
      <c r="N139">
        <v>67.446983643301039</v>
      </c>
      <c r="O139">
        <v>1.9109930549155958</v>
      </c>
      <c r="P139">
        <f t="shared" si="2"/>
        <v>993.26754219824159</v>
      </c>
      <c r="Q139">
        <v>-0.233333302040895</v>
      </c>
      <c r="R139">
        <v>6.9500000029802296</v>
      </c>
      <c r="S139">
        <v>28.483607014903999</v>
      </c>
      <c r="T139">
        <v>633.79209937633505</v>
      </c>
      <c r="U139">
        <v>13</v>
      </c>
      <c r="V139">
        <v>-11.3999996185303</v>
      </c>
      <c r="W139">
        <v>24.399999618530298</v>
      </c>
      <c r="X139">
        <v>-2.4666666388511702</v>
      </c>
      <c r="Y139">
        <v>7.9000000953674299</v>
      </c>
      <c r="Z139">
        <v>7.9000000953674299</v>
      </c>
      <c r="AA139">
        <v>-7.4499998887379997</v>
      </c>
      <c r="AB139">
        <v>1060</v>
      </c>
      <c r="AC139">
        <v>102</v>
      </c>
      <c r="AD139">
        <v>72</v>
      </c>
      <c r="AE139">
        <v>10.362610946274501</v>
      </c>
      <c r="AF139">
        <v>292</v>
      </c>
      <c r="AG139">
        <v>230</v>
      </c>
      <c r="AH139">
        <v>230</v>
      </c>
      <c r="AI139">
        <v>264</v>
      </c>
      <c r="AJ139">
        <v>7.775239</v>
      </c>
      <c r="AK139">
        <v>46.005375000000001</v>
      </c>
      <c r="AL139">
        <v>2240</v>
      </c>
      <c r="AM139">
        <v>30</v>
      </c>
      <c r="AN139">
        <v>43</v>
      </c>
      <c r="AO139">
        <v>0</v>
      </c>
      <c r="AQ139">
        <v>9.3032260000000004</v>
      </c>
      <c r="AR139">
        <v>18.158529291334801</v>
      </c>
      <c r="AS139">
        <v>3.0769231319427499</v>
      </c>
      <c r="AT139">
        <v>9.3032260000000004</v>
      </c>
    </row>
    <row r="140" spans="1:46" x14ac:dyDescent="0.35">
      <c r="A140" t="s">
        <v>138</v>
      </c>
      <c r="B140">
        <v>5.5729729275951376</v>
      </c>
      <c r="C140">
        <v>40.507904576067439</v>
      </c>
      <c r="D140">
        <v>122.26094485834015</v>
      </c>
      <c r="E140">
        <v>6.3313591994616587</v>
      </c>
      <c r="F140">
        <v>28.501746707961139</v>
      </c>
      <c r="G140">
        <v>28.618284539678857</v>
      </c>
      <c r="H140">
        <v>20.499978724718019</v>
      </c>
      <c r="I140">
        <v>27.949711579732046</v>
      </c>
      <c r="J140">
        <v>423.46522665429251</v>
      </c>
      <c r="K140">
        <v>255.30166897788823</v>
      </c>
      <c r="L140">
        <v>122.66355690495998</v>
      </c>
      <c r="M140">
        <v>441.2557309146473</v>
      </c>
      <c r="N140">
        <v>42.466021788088803</v>
      </c>
      <c r="O140">
        <v>1.0904506290403337</v>
      </c>
      <c r="P140">
        <f t="shared" si="2"/>
        <v>1096.6115435281454</v>
      </c>
      <c r="Q140">
        <v>-0.33333336065212898</v>
      </c>
      <c r="R140">
        <v>7.0666668266058004</v>
      </c>
      <c r="S140">
        <v>28.609986268538201</v>
      </c>
      <c r="T140">
        <v>635.90785328306902</v>
      </c>
      <c r="U140">
        <v>13.1000003814697</v>
      </c>
      <c r="V140">
        <v>-11.6000003814697</v>
      </c>
      <c r="W140">
        <v>24.700000762939499</v>
      </c>
      <c r="X140">
        <v>-2.6000000039736402</v>
      </c>
      <c r="Y140">
        <v>7.80000003178914</v>
      </c>
      <c r="Z140">
        <v>7.80000003178914</v>
      </c>
      <c r="AA140">
        <v>-7.6500001748402902</v>
      </c>
      <c r="AB140">
        <v>1051</v>
      </c>
      <c r="AC140">
        <v>101</v>
      </c>
      <c r="AD140">
        <v>71</v>
      </c>
      <c r="AE140">
        <v>10.7360615344657</v>
      </c>
      <c r="AF140">
        <v>288</v>
      </c>
      <c r="AG140">
        <v>227</v>
      </c>
      <c r="AH140">
        <v>227</v>
      </c>
      <c r="AI140">
        <v>260</v>
      </c>
      <c r="AJ140">
        <v>7.7862080000000002</v>
      </c>
      <c r="AK140">
        <v>46.004891999999998</v>
      </c>
      <c r="AL140">
        <v>2320</v>
      </c>
      <c r="AM140">
        <v>1</v>
      </c>
      <c r="AN140">
        <v>15.5</v>
      </c>
      <c r="AO140">
        <v>0</v>
      </c>
      <c r="AQ140">
        <v>10.852563999999999</v>
      </c>
      <c r="AR140">
        <v>13.8056861054219</v>
      </c>
      <c r="AS140">
        <v>3.0769231319427499</v>
      </c>
      <c r="AT140">
        <v>10.852563999999999</v>
      </c>
    </row>
    <row r="141" spans="1:46" x14ac:dyDescent="0.35">
      <c r="A141" t="s">
        <v>139</v>
      </c>
      <c r="B141">
        <v>5.7627794232308469</v>
      </c>
      <c r="C141">
        <v>28.986203535612589</v>
      </c>
      <c r="D141">
        <v>126.1807008807148</v>
      </c>
      <c r="E141">
        <v>9.697885456393232</v>
      </c>
      <c r="F141">
        <v>17.649282162196155</v>
      </c>
      <c r="G141">
        <v>227.33949709882177</v>
      </c>
      <c r="H141">
        <v>18.23216373494941</v>
      </c>
      <c r="I141">
        <v>30.822609835405373</v>
      </c>
      <c r="J141">
        <v>320.62463300908797</v>
      </c>
      <c r="K141">
        <v>299.52183527974756</v>
      </c>
      <c r="L141">
        <v>116.85345714022037</v>
      </c>
      <c r="M141">
        <v>1028.5673269497411</v>
      </c>
      <c r="N141">
        <v>43.810416568632156</v>
      </c>
      <c r="O141">
        <v>1.3492631690554162</v>
      </c>
      <c r="P141">
        <f t="shared" si="2"/>
        <v>1019.4912301952459</v>
      </c>
      <c r="Q141">
        <v>-0.233333302040895</v>
      </c>
      <c r="R141">
        <v>6.9500000029802296</v>
      </c>
      <c r="S141">
        <v>28.483607014903999</v>
      </c>
      <c r="T141">
        <v>633.79209937633505</v>
      </c>
      <c r="U141">
        <v>13</v>
      </c>
      <c r="V141">
        <v>-11.3999996185303</v>
      </c>
      <c r="W141">
        <v>24.399999618530298</v>
      </c>
      <c r="X141">
        <v>-2.4666666388511702</v>
      </c>
      <c r="Y141">
        <v>7.9000000953674299</v>
      </c>
      <c r="Z141">
        <v>7.9000000953674299</v>
      </c>
      <c r="AA141">
        <v>-7.4499998887379997</v>
      </c>
      <c r="AB141">
        <v>1060</v>
      </c>
      <c r="AC141">
        <v>102</v>
      </c>
      <c r="AD141">
        <v>72</v>
      </c>
      <c r="AE141">
        <v>10.362610946274501</v>
      </c>
      <c r="AF141">
        <v>292</v>
      </c>
      <c r="AG141">
        <v>230</v>
      </c>
      <c r="AH141">
        <v>230</v>
      </c>
      <c r="AI141">
        <v>264</v>
      </c>
      <c r="AJ141">
        <v>7.781345</v>
      </c>
      <c r="AK141">
        <v>46.001308999999999</v>
      </c>
      <c r="AL141">
        <v>2520</v>
      </c>
      <c r="AM141">
        <v>0</v>
      </c>
      <c r="AN141">
        <v>15</v>
      </c>
      <c r="AO141">
        <v>0</v>
      </c>
      <c r="AQ141">
        <v>9.9009579999999993</v>
      </c>
      <c r="AR141">
        <v>17.708092662896</v>
      </c>
      <c r="AS141">
        <v>3.0769231319427499</v>
      </c>
      <c r="AT141">
        <v>9.9009579999999993</v>
      </c>
    </row>
    <row r="142" spans="1:46" x14ac:dyDescent="0.35">
      <c r="A142" t="s">
        <v>140</v>
      </c>
      <c r="B142">
        <v>6.5717129566850048</v>
      </c>
      <c r="C142">
        <v>29.566191811383145</v>
      </c>
      <c r="D142">
        <v>51.960166838111789</v>
      </c>
      <c r="E142">
        <v>5.7835187225083038</v>
      </c>
      <c r="F142">
        <v>12.808984145901555</v>
      </c>
      <c r="G142">
        <v>238.22771915579267</v>
      </c>
      <c r="H142">
        <v>8.8887349988968207</v>
      </c>
      <c r="I142">
        <v>12.764092731667919</v>
      </c>
      <c r="J142">
        <v>109.12170352879414</v>
      </c>
      <c r="K142">
        <v>200.23120982641043</v>
      </c>
      <c r="L142">
        <v>162.36302337206175</v>
      </c>
      <c r="M142">
        <v>1845.1247174468883</v>
      </c>
      <c r="N142">
        <v>27.42628890447736</v>
      </c>
      <c r="O142">
        <v>0.61370115712230566</v>
      </c>
      <c r="P142">
        <f t="shared" si="2"/>
        <v>628.09932899402054</v>
      </c>
      <c r="Q142">
        <v>-3.4000000183780998</v>
      </c>
      <c r="R142">
        <v>5.6666666020949696</v>
      </c>
      <c r="S142">
        <v>26.729559684328098</v>
      </c>
      <c r="T142">
        <v>573.98131148976495</v>
      </c>
      <c r="U142">
        <v>8.6999998092651403</v>
      </c>
      <c r="V142">
        <v>-12.5</v>
      </c>
      <c r="W142">
        <v>21.199999809265101</v>
      </c>
      <c r="X142">
        <v>-9.4500000476837194</v>
      </c>
      <c r="Y142">
        <v>3.58333327372869</v>
      </c>
      <c r="Z142">
        <v>4.19999996821086</v>
      </c>
      <c r="AA142">
        <v>-9.4500000476837194</v>
      </c>
      <c r="AB142">
        <v>561</v>
      </c>
      <c r="AC142">
        <v>53</v>
      </c>
      <c r="AD142">
        <v>41</v>
      </c>
      <c r="AE142">
        <v>7.8422894550109001</v>
      </c>
      <c r="AF142">
        <v>150</v>
      </c>
      <c r="AG142">
        <v>131</v>
      </c>
      <c r="AH142">
        <v>131</v>
      </c>
      <c r="AI142">
        <v>150</v>
      </c>
      <c r="AJ142">
        <v>7.7795800000000002</v>
      </c>
      <c r="AK142">
        <v>45.987326000000003</v>
      </c>
      <c r="AL142">
        <v>2915</v>
      </c>
      <c r="AM142">
        <v>0</v>
      </c>
      <c r="AN142">
        <v>0</v>
      </c>
      <c r="AO142">
        <v>0</v>
      </c>
      <c r="AQ142">
        <v>10.754839</v>
      </c>
      <c r="AR142">
        <v>26.5737031418175</v>
      </c>
      <c r="AS142">
        <v>3.0769231319427499</v>
      </c>
      <c r="AT142">
        <v>10.754839</v>
      </c>
    </row>
    <row r="143" spans="1:46" x14ac:dyDescent="0.35">
      <c r="A143" t="s">
        <v>141</v>
      </c>
      <c r="B143">
        <v>5.6039904956498692</v>
      </c>
      <c r="C143">
        <v>85.999935965793313</v>
      </c>
      <c r="D143">
        <v>245.01732201540756</v>
      </c>
      <c r="E143">
        <v>22.641215259246323</v>
      </c>
      <c r="F143">
        <v>88.033298450940222</v>
      </c>
      <c r="G143">
        <v>75.278708995091748</v>
      </c>
      <c r="H143">
        <v>14.916915713889502</v>
      </c>
      <c r="I143">
        <v>102.48588296044282</v>
      </c>
      <c r="J143">
        <v>104.54025842551562</v>
      </c>
      <c r="K143">
        <v>265.58385018255024</v>
      </c>
      <c r="L143">
        <v>208.96308040144103</v>
      </c>
      <c r="M143">
        <v>2355.7727614869546</v>
      </c>
      <c r="N143">
        <v>68.388925458133642</v>
      </c>
      <c r="O143">
        <v>1.9165186516113981</v>
      </c>
      <c r="P143">
        <f t="shared" si="2"/>
        <v>1214.0911939806215</v>
      </c>
      <c r="Q143">
        <v>-2.0624999956538299</v>
      </c>
      <c r="R143">
        <v>6.6416666520138596</v>
      </c>
      <c r="S143">
        <v>28.627873735418898</v>
      </c>
      <c r="T143">
        <v>601.72904077421299</v>
      </c>
      <c r="U143">
        <v>10.699999809265099</v>
      </c>
      <c r="V143">
        <v>-12.5</v>
      </c>
      <c r="W143">
        <v>23.199999809265101</v>
      </c>
      <c r="X143">
        <v>-4.8833332459131897</v>
      </c>
      <c r="Y143">
        <v>5.7166666189829503</v>
      </c>
      <c r="Z143">
        <v>5.7166666189829503</v>
      </c>
      <c r="AA143">
        <v>-8.6833333969116193</v>
      </c>
      <c r="AB143">
        <v>820</v>
      </c>
      <c r="AC143">
        <v>79</v>
      </c>
      <c r="AD143">
        <v>57</v>
      </c>
      <c r="AE143">
        <v>10.055487530608101</v>
      </c>
      <c r="AF143">
        <v>223</v>
      </c>
      <c r="AG143">
        <v>181</v>
      </c>
      <c r="AH143">
        <v>181</v>
      </c>
      <c r="AI143">
        <v>203</v>
      </c>
      <c r="AJ143">
        <v>7.7809030000000003</v>
      </c>
      <c r="AK143">
        <v>45.982194999999997</v>
      </c>
      <c r="AL143">
        <v>3000</v>
      </c>
      <c r="AM143">
        <v>0</v>
      </c>
      <c r="AN143">
        <v>0</v>
      </c>
      <c r="AO143">
        <v>0</v>
      </c>
      <c r="AQ143">
        <v>10.909677</v>
      </c>
      <c r="AR143">
        <v>28.837021206749601</v>
      </c>
      <c r="AS143">
        <v>3.0769231319427499</v>
      </c>
      <c r="AT143">
        <v>10.909677</v>
      </c>
    </row>
    <row r="144" spans="1:46" x14ac:dyDescent="0.35">
      <c r="A144" t="s">
        <v>142</v>
      </c>
      <c r="B144">
        <v>0</v>
      </c>
      <c r="C144">
        <v>0.31994897336475248</v>
      </c>
      <c r="D144">
        <v>958.02897965723707</v>
      </c>
      <c r="E144">
        <v>0</v>
      </c>
      <c r="F144">
        <v>0</v>
      </c>
      <c r="G144">
        <v>153.1959067382075</v>
      </c>
      <c r="H144">
        <v>0</v>
      </c>
      <c r="I144">
        <v>0.99984054176485249</v>
      </c>
      <c r="J144">
        <v>0.57441467390440371</v>
      </c>
      <c r="K144">
        <v>0</v>
      </c>
      <c r="L144">
        <v>2.3295100800526427</v>
      </c>
      <c r="M144">
        <v>842.7862485811803</v>
      </c>
      <c r="N144">
        <v>0</v>
      </c>
      <c r="O144">
        <v>0</v>
      </c>
      <c r="P144">
        <f t="shared" si="2"/>
        <v>962.25269392632356</v>
      </c>
      <c r="Q144">
        <v>0.91666666604578495</v>
      </c>
      <c r="R144">
        <v>4.7999999436239396</v>
      </c>
      <c r="S144">
        <v>26.9662922515456</v>
      </c>
      <c r="T144">
        <v>491.34940559662601</v>
      </c>
      <c r="U144">
        <v>10.3999996185303</v>
      </c>
      <c r="V144">
        <v>-7.4000000953674299</v>
      </c>
      <c r="W144">
        <v>17.799999713897702</v>
      </c>
      <c r="X144">
        <v>4.4833332697550503</v>
      </c>
      <c r="Y144">
        <v>2.25000007698933</v>
      </c>
      <c r="Z144">
        <v>7.5499999523162797</v>
      </c>
      <c r="AA144">
        <v>-4.2166666388511702</v>
      </c>
      <c r="AB144">
        <v>1151</v>
      </c>
      <c r="AC144">
        <v>122</v>
      </c>
      <c r="AD144">
        <v>71</v>
      </c>
      <c r="AE144">
        <v>17.262518460005001</v>
      </c>
      <c r="AF144">
        <v>329</v>
      </c>
      <c r="AG144">
        <v>222</v>
      </c>
      <c r="AH144">
        <v>266</v>
      </c>
      <c r="AI144">
        <v>316</v>
      </c>
      <c r="AJ144">
        <v>-19.305</v>
      </c>
      <c r="AK144">
        <v>64.251000000000005</v>
      </c>
      <c r="AL144">
        <v>200</v>
      </c>
      <c r="AM144">
        <v>0</v>
      </c>
      <c r="AN144">
        <v>0</v>
      </c>
      <c r="AO144">
        <v>0</v>
      </c>
      <c r="AQ144">
        <v>2.5722999999999999E-2</v>
      </c>
      <c r="AR144">
        <v>0</v>
      </c>
      <c r="AT144">
        <v>2.5722999999999999E-2</v>
      </c>
    </row>
    <row r="145" spans="1:46" x14ac:dyDescent="0.35">
      <c r="A145" t="s">
        <v>143</v>
      </c>
      <c r="B145">
        <v>0</v>
      </c>
      <c r="C145">
        <v>0.82918309153112124</v>
      </c>
      <c r="D145">
        <v>421.09199365426525</v>
      </c>
      <c r="E145">
        <v>0</v>
      </c>
      <c r="F145">
        <v>0</v>
      </c>
      <c r="G145">
        <v>29.308302903641501</v>
      </c>
      <c r="H145">
        <v>0</v>
      </c>
      <c r="I145">
        <v>1.454313515294325</v>
      </c>
      <c r="J145">
        <v>0.82918309153112124</v>
      </c>
      <c r="K145">
        <v>0</v>
      </c>
      <c r="L145">
        <v>2.5822399088914865</v>
      </c>
      <c r="M145">
        <v>1085.3880309078395</v>
      </c>
      <c r="N145">
        <v>0</v>
      </c>
      <c r="O145">
        <v>0</v>
      </c>
      <c r="P145">
        <f t="shared" si="2"/>
        <v>426.78691326151335</v>
      </c>
      <c r="Q145">
        <v>0.91666666604578495</v>
      </c>
      <c r="R145">
        <v>4.7999999436239396</v>
      </c>
      <c r="S145">
        <v>26.9662922515456</v>
      </c>
      <c r="T145">
        <v>491.34940559662601</v>
      </c>
      <c r="U145">
        <v>10.3999996185303</v>
      </c>
      <c r="V145">
        <v>-7.4000000953674299</v>
      </c>
      <c r="W145">
        <v>17.799999713897702</v>
      </c>
      <c r="X145">
        <v>4.4833332697550503</v>
      </c>
      <c r="Y145">
        <v>2.25000007698933</v>
      </c>
      <c r="Z145">
        <v>7.5499999523162797</v>
      </c>
      <c r="AA145">
        <v>-4.2166666388511702</v>
      </c>
      <c r="AB145">
        <v>1151</v>
      </c>
      <c r="AC145">
        <v>122</v>
      </c>
      <c r="AD145">
        <v>71</v>
      </c>
      <c r="AE145">
        <v>17.262518460005001</v>
      </c>
      <c r="AF145">
        <v>329</v>
      </c>
      <c r="AG145">
        <v>222</v>
      </c>
      <c r="AH145">
        <v>266</v>
      </c>
      <c r="AI145">
        <v>316</v>
      </c>
      <c r="AJ145">
        <v>-19.302</v>
      </c>
      <c r="AK145">
        <v>64.256</v>
      </c>
      <c r="AL145">
        <v>320</v>
      </c>
      <c r="AM145">
        <v>0</v>
      </c>
      <c r="AN145">
        <v>0</v>
      </c>
      <c r="AO145">
        <v>0</v>
      </c>
      <c r="AQ145">
        <v>2.649E-2</v>
      </c>
      <c r="AR145">
        <v>0</v>
      </c>
      <c r="AT145">
        <v>2.649E-2</v>
      </c>
    </row>
    <row r="146" spans="1:46" x14ac:dyDescent="0.35">
      <c r="A146" t="s">
        <v>144</v>
      </c>
      <c r="B146">
        <v>0</v>
      </c>
      <c r="C146">
        <v>1.553150356139575</v>
      </c>
      <c r="D146">
        <v>452.29269271786444</v>
      </c>
      <c r="E146">
        <v>0</v>
      </c>
      <c r="F146">
        <v>0</v>
      </c>
      <c r="G146">
        <v>24.281841728574999</v>
      </c>
      <c r="H146">
        <v>0</v>
      </c>
      <c r="I146">
        <v>0</v>
      </c>
      <c r="J146">
        <v>0</v>
      </c>
      <c r="K146">
        <v>0</v>
      </c>
      <c r="L146">
        <v>5.3150667746173461</v>
      </c>
      <c r="M146">
        <v>3696.8322925178845</v>
      </c>
      <c r="N146">
        <v>0</v>
      </c>
      <c r="O146">
        <v>0</v>
      </c>
      <c r="P146">
        <f t="shared" si="2"/>
        <v>459.16090984862132</v>
      </c>
      <c r="Q146">
        <v>0.91666666604578495</v>
      </c>
      <c r="R146">
        <v>4.7999999436239396</v>
      </c>
      <c r="S146">
        <v>26.9662922515456</v>
      </c>
      <c r="T146">
        <v>491.34940559662601</v>
      </c>
      <c r="U146">
        <v>10.3999996185303</v>
      </c>
      <c r="V146">
        <v>-7.4000000953674299</v>
      </c>
      <c r="W146">
        <v>17.799999713897702</v>
      </c>
      <c r="X146">
        <v>4.4833332697550503</v>
      </c>
      <c r="Y146">
        <v>2.25000007698933</v>
      </c>
      <c r="Z146">
        <v>7.5499999523162797</v>
      </c>
      <c r="AA146">
        <v>-4.2166666388511702</v>
      </c>
      <c r="AB146">
        <v>1151</v>
      </c>
      <c r="AC146">
        <v>122</v>
      </c>
      <c r="AD146">
        <v>71</v>
      </c>
      <c r="AE146">
        <v>17.262518460005001</v>
      </c>
      <c r="AF146">
        <v>329</v>
      </c>
      <c r="AG146">
        <v>222</v>
      </c>
      <c r="AH146">
        <v>266</v>
      </c>
      <c r="AI146">
        <v>316</v>
      </c>
      <c r="AJ146">
        <v>-19.302</v>
      </c>
      <c r="AK146">
        <v>64.257999999999996</v>
      </c>
      <c r="AL146">
        <v>335</v>
      </c>
      <c r="AM146">
        <v>0</v>
      </c>
      <c r="AN146">
        <v>0</v>
      </c>
      <c r="AO146">
        <v>0</v>
      </c>
      <c r="AQ146">
        <v>2.5722999999999999E-2</v>
      </c>
      <c r="AR146">
        <v>0</v>
      </c>
      <c r="AT146">
        <v>2.5722999999999999E-2</v>
      </c>
    </row>
    <row r="147" spans="1:46" x14ac:dyDescent="0.35">
      <c r="A147" t="s">
        <v>145</v>
      </c>
      <c r="B147">
        <v>0</v>
      </c>
      <c r="C147">
        <v>1932.3168796944374</v>
      </c>
      <c r="D147">
        <v>6289.1073336340287</v>
      </c>
      <c r="E147">
        <v>19.808125607469783</v>
      </c>
      <c r="F147">
        <v>477.95474679077893</v>
      </c>
      <c r="G147">
        <v>806.40576586830298</v>
      </c>
      <c r="H147">
        <v>0</v>
      </c>
      <c r="I147">
        <v>14.365516343314283</v>
      </c>
      <c r="J147">
        <v>75.856331287826649</v>
      </c>
      <c r="K147">
        <v>5277.2241957794222</v>
      </c>
      <c r="L147">
        <v>12835.716053917229</v>
      </c>
      <c r="M147">
        <v>1277.1381704120572</v>
      </c>
      <c r="N147">
        <v>23.978165324786318</v>
      </c>
      <c r="O147">
        <v>0</v>
      </c>
      <c r="P147">
        <f t="shared" si="2"/>
        <v>26946.327348379291</v>
      </c>
      <c r="Q147">
        <v>7.0875000456968902</v>
      </c>
      <c r="R147">
        <v>6.20833327372869</v>
      </c>
      <c r="S147">
        <v>24.538866047091201</v>
      </c>
      <c r="T147">
        <v>719.26770721418995</v>
      </c>
      <c r="U147">
        <v>19.200000762939499</v>
      </c>
      <c r="V147">
        <v>-6.0999999046325701</v>
      </c>
      <c r="W147">
        <v>25.300000667572</v>
      </c>
      <c r="X147">
        <v>8.0166666309038792</v>
      </c>
      <c r="Y147">
        <v>1.2999999721844999</v>
      </c>
      <c r="Z147">
        <v>16.066666920979799</v>
      </c>
      <c r="AA147">
        <v>-1.36666663487752</v>
      </c>
      <c r="AB147">
        <v>719</v>
      </c>
      <c r="AC147">
        <v>87</v>
      </c>
      <c r="AD147">
        <v>29</v>
      </c>
      <c r="AE147">
        <v>34.994957870335902</v>
      </c>
      <c r="AF147">
        <v>248</v>
      </c>
      <c r="AG147">
        <v>103</v>
      </c>
      <c r="AH147">
        <v>214</v>
      </c>
      <c r="AI147">
        <v>145</v>
      </c>
      <c r="AJ147">
        <v>21.086389</v>
      </c>
      <c r="AK147">
        <v>56.205278</v>
      </c>
      <c r="AL147">
        <v>15.7</v>
      </c>
      <c r="AM147">
        <v>73</v>
      </c>
      <c r="AN147">
        <v>77.5</v>
      </c>
      <c r="AO147">
        <v>0</v>
      </c>
      <c r="AQ147">
        <v>47.517685</v>
      </c>
      <c r="AR147">
        <v>99</v>
      </c>
      <c r="AS147">
        <v>2.9008029590953499</v>
      </c>
      <c r="AT147">
        <v>47.517685</v>
      </c>
    </row>
    <row r="148" spans="1:46" x14ac:dyDescent="0.35">
      <c r="A148" t="s">
        <v>146</v>
      </c>
      <c r="B148">
        <v>0</v>
      </c>
      <c r="C148">
        <v>2836.467989010906</v>
      </c>
      <c r="D148">
        <v>12437.311818621052</v>
      </c>
      <c r="E148">
        <v>12.18853231865725</v>
      </c>
      <c r="F148">
        <v>400.34182929447002</v>
      </c>
      <c r="G148">
        <v>90.144353606735919</v>
      </c>
      <c r="H148">
        <v>0</v>
      </c>
      <c r="I148">
        <v>31.607549911094218</v>
      </c>
      <c r="J148">
        <v>0</v>
      </c>
      <c r="K148">
        <v>3812.8549065994393</v>
      </c>
      <c r="L148">
        <v>36817.694994643462</v>
      </c>
      <c r="M148">
        <v>2346.5166394788916</v>
      </c>
      <c r="N148">
        <v>18.904706288736566</v>
      </c>
      <c r="O148">
        <v>0</v>
      </c>
      <c r="P148">
        <f t="shared" si="2"/>
        <v>56367.372326687815</v>
      </c>
      <c r="Q148">
        <v>5.51250000887861</v>
      </c>
      <c r="R148">
        <v>7.5083334228644798</v>
      </c>
      <c r="S148">
        <v>23.6111112510373</v>
      </c>
      <c r="T148">
        <v>858.78382831473004</v>
      </c>
      <c r="U148">
        <v>20.600000381469702</v>
      </c>
      <c r="V148">
        <v>-11.199999809265099</v>
      </c>
      <c r="W148">
        <v>31.800000190734899</v>
      </c>
      <c r="X148">
        <v>14.6666666666667</v>
      </c>
      <c r="Y148">
        <v>-0.61666667088866201</v>
      </c>
      <c r="Z148">
        <v>16.1333333651225</v>
      </c>
      <c r="AA148">
        <v>-4.9666667183240296</v>
      </c>
      <c r="AB148">
        <v>675</v>
      </c>
      <c r="AC148">
        <v>82</v>
      </c>
      <c r="AD148">
        <v>32</v>
      </c>
      <c r="AE148">
        <v>30.089839610396901</v>
      </c>
      <c r="AF148">
        <v>233</v>
      </c>
      <c r="AG148">
        <v>105</v>
      </c>
      <c r="AH148">
        <v>224</v>
      </c>
      <c r="AI148">
        <v>125</v>
      </c>
      <c r="AJ148">
        <v>25.783000000000001</v>
      </c>
      <c r="AK148">
        <v>57.722000000000001</v>
      </c>
      <c r="AL148">
        <v>48</v>
      </c>
      <c r="AM148">
        <v>64</v>
      </c>
      <c r="AN148">
        <v>68.5</v>
      </c>
      <c r="AO148">
        <v>0</v>
      </c>
      <c r="AQ148">
        <v>53.606451999999997</v>
      </c>
      <c r="AR148">
        <v>172</v>
      </c>
      <c r="AS148">
        <v>2.8413833934207302</v>
      </c>
      <c r="AT148">
        <v>53.606451999999997</v>
      </c>
    </row>
    <row r="149" spans="1:46" x14ac:dyDescent="0.35">
      <c r="A149" t="s">
        <v>147</v>
      </c>
      <c r="B149">
        <v>0</v>
      </c>
      <c r="C149">
        <v>770.37350029695722</v>
      </c>
      <c r="D149">
        <v>12484.283483195361</v>
      </c>
      <c r="E149">
        <v>0</v>
      </c>
      <c r="F149">
        <v>218.46416073495919</v>
      </c>
      <c r="G149">
        <v>885.02412413202751</v>
      </c>
      <c r="H149">
        <v>0</v>
      </c>
      <c r="I149">
        <v>0</v>
      </c>
      <c r="J149">
        <v>0</v>
      </c>
      <c r="K149">
        <v>1429.0015843967981</v>
      </c>
      <c r="L149">
        <v>23859.3277200087</v>
      </c>
      <c r="M149">
        <v>3909.8981773281885</v>
      </c>
      <c r="N149">
        <v>16.891715985095651</v>
      </c>
      <c r="O149">
        <v>0</v>
      </c>
      <c r="P149">
        <f t="shared" si="2"/>
        <v>38778.342164617869</v>
      </c>
      <c r="Q149">
        <v>5.5041666685913997</v>
      </c>
      <c r="R149">
        <v>7.50833331358929</v>
      </c>
      <c r="S149">
        <v>23.611110907404601</v>
      </c>
      <c r="T149">
        <v>856.80022942359994</v>
      </c>
      <c r="U149">
        <v>20.600000381469702</v>
      </c>
      <c r="V149">
        <v>-11.199999809265099</v>
      </c>
      <c r="W149">
        <v>31.800000190734899</v>
      </c>
      <c r="X149">
        <v>14.6166666348775</v>
      </c>
      <c r="Y149">
        <v>-0.60000000024835298</v>
      </c>
      <c r="Z149">
        <v>16.1000000635783</v>
      </c>
      <c r="AA149">
        <v>-4.9500000476837203</v>
      </c>
      <c r="AB149">
        <v>675</v>
      </c>
      <c r="AC149">
        <v>82</v>
      </c>
      <c r="AD149">
        <v>32</v>
      </c>
      <c r="AE149">
        <v>30.089839610396901</v>
      </c>
      <c r="AF149">
        <v>233</v>
      </c>
      <c r="AG149">
        <v>105</v>
      </c>
      <c r="AH149">
        <v>224</v>
      </c>
      <c r="AI149">
        <v>125</v>
      </c>
      <c r="AJ149">
        <v>25.788</v>
      </c>
      <c r="AK149">
        <v>57.723999999999997</v>
      </c>
      <c r="AL149">
        <v>52</v>
      </c>
      <c r="AM149">
        <v>64</v>
      </c>
      <c r="AN149">
        <v>68.5</v>
      </c>
      <c r="AO149">
        <v>0</v>
      </c>
      <c r="AQ149">
        <v>53.426282</v>
      </c>
      <c r="AR149">
        <v>168</v>
      </c>
      <c r="AS149">
        <v>2.847222193366</v>
      </c>
      <c r="AT149">
        <v>53.426282</v>
      </c>
    </row>
    <row r="150" spans="1:46" x14ac:dyDescent="0.35">
      <c r="A150" t="s">
        <v>148</v>
      </c>
      <c r="B150">
        <v>0</v>
      </c>
      <c r="C150">
        <v>4160.6028565272445</v>
      </c>
      <c r="D150">
        <v>13971.460194099742</v>
      </c>
      <c r="E150">
        <v>4.4437357411771172</v>
      </c>
      <c r="F150">
        <v>917.90002462777932</v>
      </c>
      <c r="G150">
        <v>983.72667484710746</v>
      </c>
      <c r="H150">
        <v>0</v>
      </c>
      <c r="I150">
        <v>0</v>
      </c>
      <c r="J150">
        <v>0</v>
      </c>
      <c r="K150">
        <v>1844.7393271818516</v>
      </c>
      <c r="L150">
        <v>29155.167845450502</v>
      </c>
      <c r="M150">
        <v>2930.4209238145422</v>
      </c>
      <c r="N150">
        <v>26.8211192949619</v>
      </c>
      <c r="O150">
        <v>0</v>
      </c>
      <c r="P150">
        <f t="shared" si="2"/>
        <v>50081.135102923254</v>
      </c>
      <c r="Q150">
        <v>5.7458333546916602</v>
      </c>
      <c r="R150">
        <v>7.4583334115644302</v>
      </c>
      <c r="S150">
        <v>23.380355801734801</v>
      </c>
      <c r="T150">
        <v>850.42357174956703</v>
      </c>
      <c r="U150">
        <v>21</v>
      </c>
      <c r="V150">
        <v>-10.8999996185303</v>
      </c>
      <c r="W150">
        <v>31.899999618530298</v>
      </c>
      <c r="X150">
        <v>14.749999841054301</v>
      </c>
      <c r="Y150">
        <v>-0.31666660308837902</v>
      </c>
      <c r="Z150">
        <v>16.266666412353501</v>
      </c>
      <c r="AA150">
        <v>-4.7166665854553402</v>
      </c>
      <c r="AB150">
        <v>712</v>
      </c>
      <c r="AC150">
        <v>82</v>
      </c>
      <c r="AD150">
        <v>35</v>
      </c>
      <c r="AE150">
        <v>25.1994494238124</v>
      </c>
      <c r="AF150">
        <v>231</v>
      </c>
      <c r="AG150">
        <v>121</v>
      </c>
      <c r="AH150">
        <v>226</v>
      </c>
      <c r="AI150">
        <v>142</v>
      </c>
      <c r="AJ150">
        <v>26.469000000000001</v>
      </c>
      <c r="AK150">
        <v>56.588000000000001</v>
      </c>
      <c r="AL150">
        <v>104</v>
      </c>
      <c r="AM150">
        <v>5</v>
      </c>
      <c r="AN150">
        <v>2.6666669999999999</v>
      </c>
      <c r="AO150">
        <v>0</v>
      </c>
      <c r="AQ150">
        <v>28.798722000000001</v>
      </c>
      <c r="AR150">
        <v>65</v>
      </c>
      <c r="AS150">
        <v>3.3622616364405702</v>
      </c>
      <c r="AT150">
        <v>28.798722000000001</v>
      </c>
    </row>
    <row r="151" spans="1:46" x14ac:dyDescent="0.35">
      <c r="A151" t="s">
        <v>149</v>
      </c>
      <c r="B151">
        <v>0</v>
      </c>
      <c r="C151">
        <v>8.0929992582520196</v>
      </c>
      <c r="D151">
        <v>189.23542881450473</v>
      </c>
      <c r="E151">
        <v>0</v>
      </c>
      <c r="F151">
        <v>0</v>
      </c>
      <c r="G151">
        <v>187.87091390223733</v>
      </c>
      <c r="H151">
        <v>0</v>
      </c>
      <c r="I151">
        <v>0</v>
      </c>
      <c r="J151">
        <v>6.1436275941245704</v>
      </c>
      <c r="K151">
        <v>0.63659681903368004</v>
      </c>
      <c r="L151">
        <v>52.035377622422104</v>
      </c>
      <c r="M151">
        <v>61.407011961034236</v>
      </c>
      <c r="N151">
        <v>0.27911965408468703</v>
      </c>
      <c r="O151">
        <v>0</v>
      </c>
      <c r="P151">
        <f t="shared" ref="P151:P214" si="3">SUM(B151:F151,H151:L151,N151:O151)</f>
        <v>256.42314976242182</v>
      </c>
      <c r="Q151">
        <v>3.8458333263794602</v>
      </c>
      <c r="R151">
        <v>4.8416667481263502</v>
      </c>
      <c r="S151">
        <v>25.482456569086001</v>
      </c>
      <c r="T151">
        <v>528.22368844443304</v>
      </c>
      <c r="U151">
        <v>14.199999809265099</v>
      </c>
      <c r="V151">
        <v>-4.8000001907348597</v>
      </c>
      <c r="W151">
        <v>19</v>
      </c>
      <c r="X151">
        <v>1.0166667103767399</v>
      </c>
      <c r="Y151">
        <v>8.9833333492279106</v>
      </c>
      <c r="Z151">
        <v>10.9166666666667</v>
      </c>
      <c r="AA151">
        <v>-1.80000005165736</v>
      </c>
      <c r="AB151">
        <v>1165</v>
      </c>
      <c r="AC151">
        <v>156</v>
      </c>
      <c r="AD151">
        <v>56</v>
      </c>
      <c r="AE151">
        <v>29.6909468423238</v>
      </c>
      <c r="AF151">
        <v>394</v>
      </c>
      <c r="AG151">
        <v>184</v>
      </c>
      <c r="AH151">
        <v>210</v>
      </c>
      <c r="AI151">
        <v>339</v>
      </c>
      <c r="AJ151">
        <v>16.063889</v>
      </c>
      <c r="AK151">
        <v>69.256944000000004</v>
      </c>
      <c r="AL151">
        <v>30</v>
      </c>
      <c r="AM151">
        <v>15</v>
      </c>
      <c r="AN151">
        <v>15</v>
      </c>
      <c r="AO151">
        <v>0</v>
      </c>
      <c r="AQ151">
        <v>4.7549669999999997</v>
      </c>
      <c r="AR151">
        <v>0</v>
      </c>
      <c r="AT151">
        <v>4.7549669999999997</v>
      </c>
    </row>
    <row r="152" spans="1:46" x14ac:dyDescent="0.35">
      <c r="A152" t="s">
        <v>150</v>
      </c>
      <c r="B152">
        <v>0</v>
      </c>
      <c r="C152">
        <v>10.361799325070001</v>
      </c>
      <c r="D152">
        <v>227.5652962297834</v>
      </c>
      <c r="E152">
        <v>0</v>
      </c>
      <c r="F152">
        <v>0</v>
      </c>
      <c r="G152">
        <v>305.27401738177969</v>
      </c>
      <c r="H152">
        <v>0</v>
      </c>
      <c r="I152">
        <v>0</v>
      </c>
      <c r="J152">
        <v>11.673945376858336</v>
      </c>
      <c r="K152">
        <v>0</v>
      </c>
      <c r="L152">
        <v>85.241136203978868</v>
      </c>
      <c r="M152">
        <v>71.511417933238903</v>
      </c>
      <c r="N152">
        <v>0</v>
      </c>
      <c r="O152">
        <v>0</v>
      </c>
      <c r="P152">
        <f t="shared" si="3"/>
        <v>334.84217713569058</v>
      </c>
      <c r="Q152">
        <v>3.82500000298023</v>
      </c>
      <c r="R152">
        <v>4.8500000933806096</v>
      </c>
      <c r="S152">
        <v>25.526315640324501</v>
      </c>
      <c r="T152">
        <v>526.94445293845297</v>
      </c>
      <c r="U152">
        <v>14.1000003814697</v>
      </c>
      <c r="V152">
        <v>-4.9000000953674299</v>
      </c>
      <c r="W152">
        <v>19.000000476837201</v>
      </c>
      <c r="X152">
        <v>1.0166667103767399</v>
      </c>
      <c r="Y152">
        <v>8.9166667064031007</v>
      </c>
      <c r="Z152">
        <v>10.8666667143504</v>
      </c>
      <c r="AA152">
        <v>-1.8166667024294501</v>
      </c>
      <c r="AB152">
        <v>1169</v>
      </c>
      <c r="AC152">
        <v>157</v>
      </c>
      <c r="AD152">
        <v>56</v>
      </c>
      <c r="AE152">
        <v>29.6600844845673</v>
      </c>
      <c r="AF152">
        <v>395</v>
      </c>
      <c r="AG152">
        <v>186</v>
      </c>
      <c r="AH152">
        <v>211</v>
      </c>
      <c r="AI152">
        <v>340</v>
      </c>
      <c r="AJ152">
        <v>16.058333000000001</v>
      </c>
      <c r="AK152">
        <v>69.258332999999993</v>
      </c>
      <c r="AL152">
        <v>36</v>
      </c>
      <c r="AM152">
        <v>15</v>
      </c>
      <c r="AN152">
        <v>15</v>
      </c>
      <c r="AO152">
        <v>0</v>
      </c>
      <c r="AQ152">
        <v>4.6928099999999997</v>
      </c>
      <c r="AR152">
        <v>0</v>
      </c>
      <c r="AT152">
        <v>4.6928099999999997</v>
      </c>
    </row>
    <row r="153" spans="1:46" x14ac:dyDescent="0.35">
      <c r="A153" t="s">
        <v>151</v>
      </c>
      <c r="B153">
        <v>0</v>
      </c>
      <c r="C153">
        <v>7.7346042314139103</v>
      </c>
      <c r="D153">
        <v>263.26954470222893</v>
      </c>
      <c r="E153">
        <v>0</v>
      </c>
      <c r="F153">
        <v>0</v>
      </c>
      <c r="G153">
        <v>233.34589912725946</v>
      </c>
      <c r="H153">
        <v>0</v>
      </c>
      <c r="I153">
        <v>0</v>
      </c>
      <c r="J153">
        <v>29.304724094068334</v>
      </c>
      <c r="K153">
        <v>0.8611938990073601</v>
      </c>
      <c r="L153">
        <v>62.102936405524694</v>
      </c>
      <c r="M153">
        <v>155.39084028023555</v>
      </c>
      <c r="N153">
        <v>0</v>
      </c>
      <c r="O153">
        <v>0</v>
      </c>
      <c r="P153">
        <f t="shared" si="3"/>
        <v>363.27300333224321</v>
      </c>
      <c r="Q153">
        <v>3.86249999701977</v>
      </c>
      <c r="R153">
        <v>4.8083334068457297</v>
      </c>
      <c r="S153">
        <v>25.307017930767</v>
      </c>
      <c r="T153">
        <v>529.37409392238703</v>
      </c>
      <c r="U153">
        <v>14.199999809265099</v>
      </c>
      <c r="V153">
        <v>-4.8000001907348597</v>
      </c>
      <c r="W153">
        <v>19</v>
      </c>
      <c r="X153">
        <v>1.0166667103767399</v>
      </c>
      <c r="Y153">
        <v>9.0166666507720894</v>
      </c>
      <c r="Z153">
        <v>10.9666666984558</v>
      </c>
      <c r="AA153">
        <v>-1.7833333214124001</v>
      </c>
      <c r="AB153">
        <v>1159</v>
      </c>
      <c r="AC153">
        <v>156</v>
      </c>
      <c r="AD153">
        <v>55</v>
      </c>
      <c r="AE153">
        <v>29.954833358943699</v>
      </c>
      <c r="AF153">
        <v>392</v>
      </c>
      <c r="AG153">
        <v>182</v>
      </c>
      <c r="AH153">
        <v>209</v>
      </c>
      <c r="AI153">
        <v>338</v>
      </c>
      <c r="AJ153">
        <v>16.066666999999999</v>
      </c>
      <c r="AK153">
        <v>69.258332999999993</v>
      </c>
      <c r="AL153">
        <v>40</v>
      </c>
      <c r="AM153">
        <v>0</v>
      </c>
      <c r="AN153">
        <v>7.5</v>
      </c>
      <c r="AO153">
        <v>0</v>
      </c>
      <c r="AQ153">
        <v>4.5737180000000004</v>
      </c>
      <c r="AR153">
        <v>0</v>
      </c>
      <c r="AT153">
        <v>4.5737180000000004</v>
      </c>
    </row>
    <row r="154" spans="1:46" x14ac:dyDescent="0.35">
      <c r="A154" t="s">
        <v>152</v>
      </c>
      <c r="B154">
        <v>0</v>
      </c>
      <c r="C154">
        <v>5.0536594718299428</v>
      </c>
      <c r="D154">
        <v>109.2621305388664</v>
      </c>
      <c r="E154">
        <v>0</v>
      </c>
      <c r="F154">
        <v>0</v>
      </c>
      <c r="G154">
        <v>445.89728982233839</v>
      </c>
      <c r="H154">
        <v>0</v>
      </c>
      <c r="I154">
        <v>0</v>
      </c>
      <c r="J154">
        <v>11.71282806606478</v>
      </c>
      <c r="K154">
        <v>0</v>
      </c>
      <c r="L154">
        <v>48.44513958765927</v>
      </c>
      <c r="M154">
        <v>71.7239470146191</v>
      </c>
      <c r="N154">
        <v>0</v>
      </c>
      <c r="O154">
        <v>0</v>
      </c>
      <c r="P154">
        <f t="shared" si="3"/>
        <v>174.47375766442039</v>
      </c>
      <c r="Q154">
        <v>3.8291667103767399</v>
      </c>
      <c r="R154">
        <v>4.7750000556309997</v>
      </c>
      <c r="S154">
        <v>25.398936208438201</v>
      </c>
      <c r="T154">
        <v>526.23645917611702</v>
      </c>
      <c r="U154">
        <v>14.1000003814697</v>
      </c>
      <c r="V154">
        <v>-4.6999998092651403</v>
      </c>
      <c r="W154">
        <v>18.800000190734899</v>
      </c>
      <c r="X154">
        <v>1.0166667103767399</v>
      </c>
      <c r="Y154">
        <v>8.9333334763844796</v>
      </c>
      <c r="Z154">
        <v>10.8833333651225</v>
      </c>
      <c r="AA154">
        <v>-1.78333326180776</v>
      </c>
      <c r="AB154">
        <v>1165</v>
      </c>
      <c r="AC154">
        <v>155</v>
      </c>
      <c r="AD154">
        <v>56</v>
      </c>
      <c r="AE154">
        <v>29.4288099839377</v>
      </c>
      <c r="AF154">
        <v>392</v>
      </c>
      <c r="AG154">
        <v>184</v>
      </c>
      <c r="AH154">
        <v>210</v>
      </c>
      <c r="AI154">
        <v>338</v>
      </c>
      <c r="AJ154">
        <v>16.063889</v>
      </c>
      <c r="AK154">
        <v>69.259721999999996</v>
      </c>
      <c r="AL154">
        <v>41</v>
      </c>
      <c r="AM154">
        <v>15</v>
      </c>
      <c r="AN154">
        <v>15</v>
      </c>
      <c r="AO154">
        <v>0</v>
      </c>
      <c r="AQ154">
        <v>4.6786890000000003</v>
      </c>
      <c r="AR154">
        <v>0</v>
      </c>
      <c r="AT154">
        <v>4.6786890000000003</v>
      </c>
    </row>
    <row r="155" spans="1:46" x14ac:dyDescent="0.35">
      <c r="A155" t="s">
        <v>153</v>
      </c>
      <c r="B155">
        <v>0</v>
      </c>
      <c r="C155">
        <v>4.8822615767698236</v>
      </c>
      <c r="D155">
        <v>94.976870719435766</v>
      </c>
      <c r="E155">
        <v>0</v>
      </c>
      <c r="F155">
        <v>0</v>
      </c>
      <c r="G155">
        <v>515.10608761023991</v>
      </c>
      <c r="H155">
        <v>0</v>
      </c>
      <c r="I155">
        <v>0</v>
      </c>
      <c r="J155">
        <v>10.385794589153253</v>
      </c>
      <c r="K155">
        <v>3.8323128505827668</v>
      </c>
      <c r="L155">
        <v>533.57819588748373</v>
      </c>
      <c r="M155">
        <v>167.83974000606258</v>
      </c>
      <c r="N155">
        <v>0</v>
      </c>
      <c r="O155">
        <v>0</v>
      </c>
      <c r="P155">
        <f t="shared" si="3"/>
        <v>647.65543562342532</v>
      </c>
      <c r="Q155">
        <v>3.7125000183780998</v>
      </c>
      <c r="R155">
        <v>4.32499999304612</v>
      </c>
      <c r="S155">
        <v>25.145349075622502</v>
      </c>
      <c r="T155">
        <v>489.45760964015801</v>
      </c>
      <c r="U155">
        <v>13</v>
      </c>
      <c r="V155">
        <v>-4.1999998092651403</v>
      </c>
      <c r="W155">
        <v>17.199999809265101</v>
      </c>
      <c r="X155">
        <v>1.2999999821186099</v>
      </c>
      <c r="Y155">
        <v>8.2166666984558105</v>
      </c>
      <c r="Z155">
        <v>10.1500000158946</v>
      </c>
      <c r="AA155">
        <v>-1.46666664878527</v>
      </c>
      <c r="AB155">
        <v>1284</v>
      </c>
      <c r="AC155">
        <v>172</v>
      </c>
      <c r="AD155">
        <v>60</v>
      </c>
      <c r="AE155">
        <v>30.081259197084101</v>
      </c>
      <c r="AF155">
        <v>436</v>
      </c>
      <c r="AG155">
        <v>207</v>
      </c>
      <c r="AH155">
        <v>237</v>
      </c>
      <c r="AI155">
        <v>373</v>
      </c>
      <c r="AJ155">
        <v>15.541667</v>
      </c>
      <c r="AK155">
        <v>69.030556000000004</v>
      </c>
      <c r="AL155">
        <v>43</v>
      </c>
      <c r="AM155">
        <v>49</v>
      </c>
      <c r="AN155">
        <v>24.5</v>
      </c>
      <c r="AO155">
        <v>0</v>
      </c>
      <c r="AQ155">
        <v>18.7</v>
      </c>
      <c r="AR155">
        <v>0</v>
      </c>
      <c r="AT155">
        <v>18.7</v>
      </c>
    </row>
    <row r="156" spans="1:46" x14ac:dyDescent="0.35">
      <c r="A156" t="s">
        <v>154</v>
      </c>
      <c r="B156">
        <v>0</v>
      </c>
      <c r="C156">
        <v>5.3379764844950106</v>
      </c>
      <c r="D156">
        <v>161.52932321332185</v>
      </c>
      <c r="E156">
        <v>0</v>
      </c>
      <c r="F156">
        <v>0</v>
      </c>
      <c r="G156">
        <v>442.38472020912133</v>
      </c>
      <c r="H156">
        <v>0</v>
      </c>
      <c r="I156">
        <v>0</v>
      </c>
      <c r="J156">
        <v>10.706860166210173</v>
      </c>
      <c r="K156">
        <v>0.82062373674149003</v>
      </c>
      <c r="L156">
        <v>143.8482939651411</v>
      </c>
      <c r="M156">
        <v>42.5688699940414</v>
      </c>
      <c r="N156">
        <v>0</v>
      </c>
      <c r="O156">
        <v>0</v>
      </c>
      <c r="P156">
        <f t="shared" si="3"/>
        <v>322.24307756590963</v>
      </c>
      <c r="Q156">
        <v>3.78333333289872</v>
      </c>
      <c r="R156">
        <v>4.9666665624827102</v>
      </c>
      <c r="S156">
        <v>24.346405173318001</v>
      </c>
      <c r="T156">
        <v>569.92556298617399</v>
      </c>
      <c r="U156">
        <v>14.699999809265099</v>
      </c>
      <c r="V156">
        <v>-5.6999998092651403</v>
      </c>
      <c r="W156">
        <v>20.399999618530298</v>
      </c>
      <c r="X156">
        <v>0.86666668454805995</v>
      </c>
      <c r="Y156">
        <v>9.3499999841054304</v>
      </c>
      <c r="Z156">
        <v>11.3333332538605</v>
      </c>
      <c r="AA156">
        <v>-2.1999999620020398</v>
      </c>
      <c r="AB156">
        <v>1337</v>
      </c>
      <c r="AC156">
        <v>183</v>
      </c>
      <c r="AD156">
        <v>65</v>
      </c>
      <c r="AE156">
        <v>30.8928484847169</v>
      </c>
      <c r="AF156">
        <v>462</v>
      </c>
      <c r="AG156">
        <v>222</v>
      </c>
      <c r="AH156">
        <v>245</v>
      </c>
      <c r="AI156">
        <v>385</v>
      </c>
      <c r="AJ156">
        <v>15.686111</v>
      </c>
      <c r="AK156">
        <v>68.808333000000005</v>
      </c>
      <c r="AL156">
        <v>17</v>
      </c>
      <c r="AM156">
        <v>2</v>
      </c>
      <c r="AN156">
        <v>5</v>
      </c>
      <c r="AO156">
        <v>0</v>
      </c>
      <c r="AQ156">
        <v>22.669872000000002</v>
      </c>
      <c r="AR156">
        <v>0</v>
      </c>
      <c r="AT156">
        <v>22.669872000000002</v>
      </c>
    </row>
    <row r="157" spans="1:46" x14ac:dyDescent="0.35">
      <c r="A157" t="s">
        <v>155</v>
      </c>
      <c r="B157">
        <v>0</v>
      </c>
      <c r="C157">
        <v>2.5736354878221799</v>
      </c>
      <c r="D157">
        <v>388.05611564143328</v>
      </c>
      <c r="E157">
        <v>0</v>
      </c>
      <c r="F157">
        <v>0</v>
      </c>
      <c r="G157">
        <v>33.254733189718301</v>
      </c>
      <c r="H157">
        <v>0</v>
      </c>
      <c r="I157">
        <v>0</v>
      </c>
      <c r="J157">
        <v>50.255481936233018</v>
      </c>
      <c r="K157">
        <v>0</v>
      </c>
      <c r="L157">
        <v>46.227708475948134</v>
      </c>
      <c r="M157">
        <v>369.14865254091234</v>
      </c>
      <c r="N157">
        <v>0</v>
      </c>
      <c r="O157">
        <v>0</v>
      </c>
      <c r="P157">
        <f t="shared" si="3"/>
        <v>487.11294154143661</v>
      </c>
      <c r="Q157">
        <v>4.3833333825071596</v>
      </c>
      <c r="R157">
        <v>4.4833335131406802</v>
      </c>
      <c r="S157">
        <v>25.915221976442801</v>
      </c>
      <c r="T157">
        <v>487.30396633316099</v>
      </c>
      <c r="U157">
        <v>13.6000003814697</v>
      </c>
      <c r="V157">
        <v>-3.7000000476837198</v>
      </c>
      <c r="W157">
        <v>17.3000004291534</v>
      </c>
      <c r="X157">
        <v>2.1999999831120198</v>
      </c>
      <c r="Y157">
        <v>8.8833334445953405</v>
      </c>
      <c r="Z157">
        <v>10.750000079472899</v>
      </c>
      <c r="AA157">
        <v>-0.88333332538604703</v>
      </c>
      <c r="AB157">
        <v>1263</v>
      </c>
      <c r="AC157">
        <v>166</v>
      </c>
      <c r="AD157">
        <v>60</v>
      </c>
      <c r="AE157">
        <v>30.732035494938501</v>
      </c>
      <c r="AF157">
        <v>437</v>
      </c>
      <c r="AG157">
        <v>204</v>
      </c>
      <c r="AH157">
        <v>223</v>
      </c>
      <c r="AI157">
        <v>335</v>
      </c>
      <c r="AJ157">
        <v>14.65</v>
      </c>
      <c r="AK157">
        <v>68.569444000000004</v>
      </c>
      <c r="AL157">
        <v>56</v>
      </c>
      <c r="AM157">
        <v>0</v>
      </c>
      <c r="AN157">
        <v>0</v>
      </c>
      <c r="AO157">
        <v>0</v>
      </c>
      <c r="AQ157">
        <v>16.543689000000001</v>
      </c>
      <c r="AR157">
        <v>0</v>
      </c>
      <c r="AT157">
        <v>16.543689000000001</v>
      </c>
    </row>
    <row r="158" spans="1:46" x14ac:dyDescent="0.35">
      <c r="A158" t="s">
        <v>156</v>
      </c>
      <c r="B158">
        <v>0</v>
      </c>
      <c r="C158">
        <v>7.0530528618196229</v>
      </c>
      <c r="D158">
        <v>276.77552907846967</v>
      </c>
      <c r="E158">
        <v>0</v>
      </c>
      <c r="F158">
        <v>0</v>
      </c>
      <c r="G158">
        <v>85.091786697860059</v>
      </c>
      <c r="H158">
        <v>0</v>
      </c>
      <c r="I158">
        <v>0</v>
      </c>
      <c r="J158">
        <v>42.29846126734197</v>
      </c>
      <c r="K158">
        <v>1.4999267516957933</v>
      </c>
      <c r="L158">
        <v>38.606010256056933</v>
      </c>
      <c r="M158">
        <v>179.29770836732015</v>
      </c>
      <c r="N158">
        <v>0</v>
      </c>
      <c r="O158">
        <v>0</v>
      </c>
      <c r="P158">
        <f t="shared" si="3"/>
        <v>366.23298021538398</v>
      </c>
      <c r="Q158">
        <v>4.3833333825071596</v>
      </c>
      <c r="R158">
        <v>4.4833335131406802</v>
      </c>
      <c r="S158">
        <v>25.915221976442801</v>
      </c>
      <c r="T158">
        <v>487.30396633316099</v>
      </c>
      <c r="U158">
        <v>13.6000003814697</v>
      </c>
      <c r="V158">
        <v>-3.7000000476837198</v>
      </c>
      <c r="W158">
        <v>17.3000004291534</v>
      </c>
      <c r="X158">
        <v>2.1999999831120198</v>
      </c>
      <c r="Y158">
        <v>8.8833334445953405</v>
      </c>
      <c r="Z158">
        <v>10.750000079472899</v>
      </c>
      <c r="AA158">
        <v>-0.88333332538604703</v>
      </c>
      <c r="AB158">
        <v>1263</v>
      </c>
      <c r="AC158">
        <v>166</v>
      </c>
      <c r="AD158">
        <v>60</v>
      </c>
      <c r="AE158">
        <v>30.732035494938501</v>
      </c>
      <c r="AF158">
        <v>437</v>
      </c>
      <c r="AG158">
        <v>204</v>
      </c>
      <c r="AH158">
        <v>223</v>
      </c>
      <c r="AI158">
        <v>335</v>
      </c>
      <c r="AJ158">
        <v>14.655556000000001</v>
      </c>
      <c r="AK158">
        <v>68.569444000000004</v>
      </c>
      <c r="AL158">
        <v>39</v>
      </c>
      <c r="AM158">
        <v>0</v>
      </c>
      <c r="AN158">
        <v>0</v>
      </c>
      <c r="AO158">
        <v>0</v>
      </c>
      <c r="AQ158">
        <v>16.804559999999999</v>
      </c>
      <c r="AR158">
        <v>0</v>
      </c>
      <c r="AT158">
        <v>16.804559999999999</v>
      </c>
    </row>
    <row r="159" spans="1:46" x14ac:dyDescent="0.35">
      <c r="A159" t="s">
        <v>157</v>
      </c>
      <c r="B159">
        <v>0</v>
      </c>
      <c r="C159">
        <v>22.462440665518113</v>
      </c>
      <c r="D159">
        <v>1883.2580531697126</v>
      </c>
      <c r="E159">
        <v>0</v>
      </c>
      <c r="F159">
        <v>0</v>
      </c>
      <c r="G159">
        <v>100.73596911072542</v>
      </c>
      <c r="H159">
        <v>0</v>
      </c>
      <c r="I159">
        <v>0</v>
      </c>
      <c r="J159">
        <v>109.45102915214331</v>
      </c>
      <c r="K159">
        <v>2.8742346379370751</v>
      </c>
      <c r="L159">
        <v>207.86037015932632</v>
      </c>
      <c r="M159">
        <v>76.966549306047995</v>
      </c>
      <c r="N159">
        <v>0</v>
      </c>
      <c r="O159">
        <v>0</v>
      </c>
      <c r="P159">
        <f t="shared" si="3"/>
        <v>2225.9061277846376</v>
      </c>
      <c r="Q159">
        <v>-0.16666662196318299</v>
      </c>
      <c r="R159">
        <v>7.1666667759418496</v>
      </c>
      <c r="S159">
        <v>26.6418833587203</v>
      </c>
      <c r="T159">
        <v>735.67326933784898</v>
      </c>
      <c r="U159">
        <v>14.1000003814697</v>
      </c>
      <c r="V159">
        <v>-12.800000190734901</v>
      </c>
      <c r="W159">
        <v>26.900000572204601</v>
      </c>
      <c r="X159">
        <v>8.4333335161209106</v>
      </c>
      <c r="Y159">
        <v>-5.7499999602635699</v>
      </c>
      <c r="Z159">
        <v>9.6333334445953405</v>
      </c>
      <c r="AA159">
        <v>-8.2666666507720894</v>
      </c>
      <c r="AB159">
        <v>488</v>
      </c>
      <c r="AC159">
        <v>73</v>
      </c>
      <c r="AD159">
        <v>22</v>
      </c>
      <c r="AE159">
        <v>34.874528344806698</v>
      </c>
      <c r="AF159">
        <v>178</v>
      </c>
      <c r="AG159">
        <v>78</v>
      </c>
      <c r="AH159">
        <v>175</v>
      </c>
      <c r="AI159">
        <v>104</v>
      </c>
      <c r="AJ159">
        <v>19.618055999999999</v>
      </c>
      <c r="AK159">
        <v>68.868055999999996</v>
      </c>
      <c r="AL159">
        <v>556</v>
      </c>
      <c r="AM159">
        <v>25</v>
      </c>
      <c r="AN159">
        <v>14</v>
      </c>
      <c r="AO159">
        <v>0</v>
      </c>
      <c r="AQ159">
        <v>33.093547999999998</v>
      </c>
      <c r="AR159">
        <v>0</v>
      </c>
      <c r="AT159">
        <v>33.093547999999998</v>
      </c>
    </row>
    <row r="160" spans="1:46" x14ac:dyDescent="0.35">
      <c r="A160" t="s">
        <v>158</v>
      </c>
      <c r="B160">
        <v>0</v>
      </c>
      <c r="C160">
        <v>106.85133813000597</v>
      </c>
      <c r="D160">
        <v>2196.6893717841922</v>
      </c>
      <c r="E160">
        <v>0</v>
      </c>
      <c r="F160">
        <v>0</v>
      </c>
      <c r="G160">
        <v>93.990500116563226</v>
      </c>
      <c r="H160">
        <v>0</v>
      </c>
      <c r="I160">
        <v>0</v>
      </c>
      <c r="J160">
        <v>55.340395129654596</v>
      </c>
      <c r="K160">
        <v>11.43820695423128</v>
      </c>
      <c r="L160">
        <v>453.70271799893709</v>
      </c>
      <c r="M160">
        <v>64.48364362687218</v>
      </c>
      <c r="N160">
        <v>0</v>
      </c>
      <c r="O160">
        <v>0</v>
      </c>
      <c r="P160">
        <f t="shared" si="3"/>
        <v>2824.022029997021</v>
      </c>
      <c r="Q160">
        <v>-0.16666662196318299</v>
      </c>
      <c r="R160">
        <v>7.1666667759418496</v>
      </c>
      <c r="S160">
        <v>26.6418833587203</v>
      </c>
      <c r="T160">
        <v>735.67326933784898</v>
      </c>
      <c r="U160">
        <v>14.1000003814697</v>
      </c>
      <c r="V160">
        <v>-12.800000190734901</v>
      </c>
      <c r="W160">
        <v>26.900000572204601</v>
      </c>
      <c r="X160">
        <v>8.4333335161209106</v>
      </c>
      <c r="Y160">
        <v>-5.7499999602635699</v>
      </c>
      <c r="Z160">
        <v>9.6333334445953405</v>
      </c>
      <c r="AA160">
        <v>-8.2666666507720894</v>
      </c>
      <c r="AB160">
        <v>488</v>
      </c>
      <c r="AC160">
        <v>73</v>
      </c>
      <c r="AD160">
        <v>22</v>
      </c>
      <c r="AE160">
        <v>34.874528344806698</v>
      </c>
      <c r="AF160">
        <v>178</v>
      </c>
      <c r="AG160">
        <v>78</v>
      </c>
      <c r="AH160">
        <v>175</v>
      </c>
      <c r="AI160">
        <v>104</v>
      </c>
      <c r="AJ160">
        <v>19.618055999999999</v>
      </c>
      <c r="AK160">
        <v>68.868055999999996</v>
      </c>
      <c r="AL160">
        <v>556</v>
      </c>
      <c r="AM160">
        <v>25</v>
      </c>
      <c r="AN160">
        <v>14</v>
      </c>
      <c r="AO160">
        <v>0</v>
      </c>
      <c r="AQ160">
        <v>33.093547999999998</v>
      </c>
      <c r="AR160">
        <v>0</v>
      </c>
      <c r="AT160">
        <v>33.093547999999998</v>
      </c>
    </row>
    <row r="161" spans="1:46" x14ac:dyDescent="0.35">
      <c r="A161" t="s">
        <v>159</v>
      </c>
      <c r="B161">
        <v>0</v>
      </c>
      <c r="C161">
        <v>11.662946573847243</v>
      </c>
      <c r="D161">
        <v>836.98683980260921</v>
      </c>
      <c r="E161">
        <v>0</v>
      </c>
      <c r="F161">
        <v>0</v>
      </c>
      <c r="G161">
        <v>589.22251588406857</v>
      </c>
      <c r="H161">
        <v>0</v>
      </c>
      <c r="I161">
        <v>0</v>
      </c>
      <c r="J161">
        <v>312.94719719142432</v>
      </c>
      <c r="K161">
        <v>2.4534749436276901</v>
      </c>
      <c r="L161">
        <v>219.09615133627739</v>
      </c>
      <c r="M161">
        <v>118.00256400636553</v>
      </c>
      <c r="N161">
        <v>0</v>
      </c>
      <c r="O161">
        <v>0</v>
      </c>
      <c r="P161">
        <f t="shared" si="3"/>
        <v>1383.1466098477858</v>
      </c>
      <c r="Q161">
        <v>-4.9999979635079697E-2</v>
      </c>
      <c r="R161">
        <v>7.2500000149011603</v>
      </c>
      <c r="S161">
        <v>26.459854437363099</v>
      </c>
      <c r="T161">
        <v>746.22382548428004</v>
      </c>
      <c r="U161">
        <v>14.3999996185303</v>
      </c>
      <c r="V161">
        <v>-13</v>
      </c>
      <c r="W161">
        <v>27.399999618530298</v>
      </c>
      <c r="X161">
        <v>8.6833333770434091</v>
      </c>
      <c r="Y161">
        <v>-5.7166666189829503</v>
      </c>
      <c r="Z161">
        <v>9.8499999841054304</v>
      </c>
      <c r="AA161">
        <v>-8.2999999523162806</v>
      </c>
      <c r="AB161">
        <v>466</v>
      </c>
      <c r="AC161">
        <v>71</v>
      </c>
      <c r="AD161">
        <v>20</v>
      </c>
      <c r="AE161">
        <v>36.6754307832311</v>
      </c>
      <c r="AF161">
        <v>173</v>
      </c>
      <c r="AG161">
        <v>72</v>
      </c>
      <c r="AH161">
        <v>171</v>
      </c>
      <c r="AI161">
        <v>99</v>
      </c>
      <c r="AJ161">
        <v>19.627777999999999</v>
      </c>
      <c r="AK161">
        <v>68.873610999999997</v>
      </c>
      <c r="AL161">
        <v>640</v>
      </c>
      <c r="AM161">
        <v>3</v>
      </c>
      <c r="AN161">
        <v>3</v>
      </c>
      <c r="AO161">
        <v>0</v>
      </c>
      <c r="AQ161">
        <v>33.724589999999999</v>
      </c>
      <c r="AR161">
        <v>0</v>
      </c>
      <c r="AT161">
        <v>33.724589999999999</v>
      </c>
    </row>
    <row r="162" spans="1:46" x14ac:dyDescent="0.35">
      <c r="A162" t="s">
        <v>160</v>
      </c>
      <c r="B162">
        <v>0</v>
      </c>
      <c r="C162">
        <v>29.927358845992703</v>
      </c>
      <c r="D162">
        <v>2166.4690862595817</v>
      </c>
      <c r="E162">
        <v>0</v>
      </c>
      <c r="F162">
        <v>0</v>
      </c>
      <c r="G162">
        <v>48.485850856486216</v>
      </c>
      <c r="H162">
        <v>0</v>
      </c>
      <c r="I162">
        <v>0</v>
      </c>
      <c r="J162">
        <v>82.642107435240248</v>
      </c>
      <c r="K162">
        <v>4.118456765484745</v>
      </c>
      <c r="L162">
        <v>262.90158225841122</v>
      </c>
      <c r="M162">
        <v>94.145510705764124</v>
      </c>
      <c r="N162">
        <v>0</v>
      </c>
      <c r="O162">
        <v>0</v>
      </c>
      <c r="P162">
        <f t="shared" si="3"/>
        <v>2546.0585915647102</v>
      </c>
      <c r="Q162">
        <v>0.30000002558032701</v>
      </c>
      <c r="R162">
        <v>7.49999989320834</v>
      </c>
      <c r="S162">
        <v>26.7857139043155</v>
      </c>
      <c r="T162">
        <v>760.84283403145605</v>
      </c>
      <c r="U162">
        <v>15</v>
      </c>
      <c r="V162">
        <v>-13</v>
      </c>
      <c r="W162">
        <v>28</v>
      </c>
      <c r="X162">
        <v>9.0666667222976702</v>
      </c>
      <c r="Y162">
        <v>-5.2833334207534799</v>
      </c>
      <c r="Z162">
        <v>10.4000000158946</v>
      </c>
      <c r="AA162">
        <v>-8.2499999205271397</v>
      </c>
      <c r="AB162">
        <v>408</v>
      </c>
      <c r="AC162">
        <v>66</v>
      </c>
      <c r="AD162">
        <v>14</v>
      </c>
      <c r="AE162">
        <v>42.500682085544803</v>
      </c>
      <c r="AF162">
        <v>160</v>
      </c>
      <c r="AG162">
        <v>55</v>
      </c>
      <c r="AH162">
        <v>156</v>
      </c>
      <c r="AI162">
        <v>87</v>
      </c>
      <c r="AJ162">
        <v>19.630555999999999</v>
      </c>
      <c r="AK162">
        <v>68.858333000000002</v>
      </c>
      <c r="AL162">
        <v>401</v>
      </c>
      <c r="AM162">
        <v>56</v>
      </c>
      <c r="AN162">
        <v>48</v>
      </c>
      <c r="AO162">
        <v>0</v>
      </c>
      <c r="AQ162">
        <v>33.075949000000001</v>
      </c>
      <c r="AR162">
        <v>0</v>
      </c>
      <c r="AT162">
        <v>33.075949000000001</v>
      </c>
    </row>
    <row r="163" spans="1:46" x14ac:dyDescent="0.35">
      <c r="A163" t="s">
        <v>161</v>
      </c>
      <c r="B163">
        <v>0</v>
      </c>
      <c r="C163">
        <v>9.9643770085598256</v>
      </c>
      <c r="D163">
        <v>1680.2088024559882</v>
      </c>
      <c r="E163">
        <v>0</v>
      </c>
      <c r="F163">
        <v>0</v>
      </c>
      <c r="G163">
        <v>42.075129236252849</v>
      </c>
      <c r="H163">
        <v>0</v>
      </c>
      <c r="I163">
        <v>0</v>
      </c>
      <c r="J163">
        <v>52.634239815206051</v>
      </c>
      <c r="K163">
        <v>0.54539556697098002</v>
      </c>
      <c r="L163">
        <v>451.64150615562727</v>
      </c>
      <c r="M163">
        <v>92.850249117630725</v>
      </c>
      <c r="N163">
        <v>0</v>
      </c>
      <c r="O163">
        <v>0</v>
      </c>
      <c r="P163">
        <f t="shared" si="3"/>
        <v>2194.9943210023521</v>
      </c>
      <c r="Q163">
        <v>0.30000002558032701</v>
      </c>
      <c r="R163">
        <v>7.49999989320834</v>
      </c>
      <c r="S163">
        <v>26.7857139043155</v>
      </c>
      <c r="T163">
        <v>760.84283403145605</v>
      </c>
      <c r="U163">
        <v>15</v>
      </c>
      <c r="V163">
        <v>-13</v>
      </c>
      <c r="W163">
        <v>28</v>
      </c>
      <c r="X163">
        <v>9.0666667222976702</v>
      </c>
      <c r="Y163">
        <v>-5.2833334207534799</v>
      </c>
      <c r="Z163">
        <v>10.4000000158946</v>
      </c>
      <c r="AA163">
        <v>-8.2499999205271397</v>
      </c>
      <c r="AB163">
        <v>408</v>
      </c>
      <c r="AC163">
        <v>66</v>
      </c>
      <c r="AD163">
        <v>14</v>
      </c>
      <c r="AE163">
        <v>42.500682085544803</v>
      </c>
      <c r="AF163">
        <v>160</v>
      </c>
      <c r="AG163">
        <v>55</v>
      </c>
      <c r="AH163">
        <v>156</v>
      </c>
      <c r="AI163">
        <v>87</v>
      </c>
      <c r="AJ163">
        <v>19.630555999999999</v>
      </c>
      <c r="AK163">
        <v>68.858333000000002</v>
      </c>
      <c r="AL163">
        <v>401</v>
      </c>
      <c r="AM163">
        <v>56</v>
      </c>
      <c r="AN163">
        <v>48</v>
      </c>
      <c r="AO163">
        <v>0</v>
      </c>
      <c r="AQ163">
        <v>33.075949000000001</v>
      </c>
      <c r="AR163">
        <v>0</v>
      </c>
      <c r="AT163">
        <v>33.075949000000001</v>
      </c>
    </row>
    <row r="164" spans="1:46" x14ac:dyDescent="0.35">
      <c r="A164" t="s">
        <v>162</v>
      </c>
      <c r="B164">
        <v>0</v>
      </c>
      <c r="C164">
        <v>31.88134018592104</v>
      </c>
      <c r="D164">
        <v>2226.3618721554435</v>
      </c>
      <c r="E164">
        <v>0</v>
      </c>
      <c r="F164">
        <v>0</v>
      </c>
      <c r="G164">
        <v>710.68033457709896</v>
      </c>
      <c r="H164">
        <v>0</v>
      </c>
      <c r="I164">
        <v>0</v>
      </c>
      <c r="J164">
        <v>79.613902585813648</v>
      </c>
      <c r="K164">
        <v>4.0104561780003776</v>
      </c>
      <c r="L164">
        <v>232.16251448927579</v>
      </c>
      <c r="M164">
        <v>42.81047147857975</v>
      </c>
      <c r="N164">
        <v>0</v>
      </c>
      <c r="O164">
        <v>0</v>
      </c>
      <c r="P164">
        <f t="shared" si="3"/>
        <v>2574.0300855944547</v>
      </c>
      <c r="Q164">
        <v>0.30000002558032701</v>
      </c>
      <c r="R164">
        <v>7.49999989320834</v>
      </c>
      <c r="S164">
        <v>26.7857139043155</v>
      </c>
      <c r="T164">
        <v>760.84283403145605</v>
      </c>
      <c r="U164">
        <v>15</v>
      </c>
      <c r="V164">
        <v>-13</v>
      </c>
      <c r="W164">
        <v>28</v>
      </c>
      <c r="X164">
        <v>9.0666667222976702</v>
      </c>
      <c r="Y164">
        <v>-5.2833334207534799</v>
      </c>
      <c r="Z164">
        <v>10.4000000158946</v>
      </c>
      <c r="AA164">
        <v>-8.2499999205271397</v>
      </c>
      <c r="AB164">
        <v>408</v>
      </c>
      <c r="AC164">
        <v>66</v>
      </c>
      <c r="AD164">
        <v>14</v>
      </c>
      <c r="AE164">
        <v>42.500682085544803</v>
      </c>
      <c r="AF164">
        <v>160</v>
      </c>
      <c r="AG164">
        <v>55</v>
      </c>
      <c r="AH164">
        <v>156</v>
      </c>
      <c r="AI164">
        <v>87</v>
      </c>
      <c r="AJ164">
        <v>19.625</v>
      </c>
      <c r="AK164">
        <v>68.858333000000002</v>
      </c>
      <c r="AL164">
        <v>402</v>
      </c>
      <c r="AM164">
        <v>56</v>
      </c>
      <c r="AN164">
        <v>42.25</v>
      </c>
      <c r="AO164">
        <v>0</v>
      </c>
      <c r="AQ164">
        <v>32.996834999999997</v>
      </c>
      <c r="AR164">
        <v>0</v>
      </c>
      <c r="AT164">
        <v>32.996834999999997</v>
      </c>
    </row>
    <row r="165" spans="1:46" x14ac:dyDescent="0.35">
      <c r="A165" t="s">
        <v>163</v>
      </c>
      <c r="B165">
        <v>0</v>
      </c>
      <c r="C165">
        <v>8.1958702574688278</v>
      </c>
      <c r="D165">
        <v>2151.4612110251596</v>
      </c>
      <c r="E165">
        <v>0</v>
      </c>
      <c r="F165">
        <v>0</v>
      </c>
      <c r="G165">
        <v>481.33161038442296</v>
      </c>
      <c r="H165">
        <v>0</v>
      </c>
      <c r="I165">
        <v>0</v>
      </c>
      <c r="J165">
        <v>51.854597339637209</v>
      </c>
      <c r="K165">
        <v>2.6732392087106973</v>
      </c>
      <c r="L165">
        <v>190.63847271524986</v>
      </c>
      <c r="M165">
        <v>98.795686504308875</v>
      </c>
      <c r="N165">
        <v>0</v>
      </c>
      <c r="O165">
        <v>0</v>
      </c>
      <c r="P165">
        <f t="shared" si="3"/>
        <v>2404.8233905462262</v>
      </c>
      <c r="Q165">
        <v>0.30000002558032701</v>
      </c>
      <c r="R165">
        <v>7.49999989320834</v>
      </c>
      <c r="S165">
        <v>26.7857139043155</v>
      </c>
      <c r="T165">
        <v>760.84283403145605</v>
      </c>
      <c r="U165">
        <v>15</v>
      </c>
      <c r="V165">
        <v>-13</v>
      </c>
      <c r="W165">
        <v>28</v>
      </c>
      <c r="X165">
        <v>9.0666667222976702</v>
      </c>
      <c r="Y165">
        <v>-5.2833334207534799</v>
      </c>
      <c r="Z165">
        <v>10.4000000158946</v>
      </c>
      <c r="AA165">
        <v>-8.2499999205271397</v>
      </c>
      <c r="AB165">
        <v>408</v>
      </c>
      <c r="AC165">
        <v>66</v>
      </c>
      <c r="AD165">
        <v>14</v>
      </c>
      <c r="AE165">
        <v>42.500682085544803</v>
      </c>
      <c r="AF165">
        <v>160</v>
      </c>
      <c r="AG165">
        <v>55</v>
      </c>
      <c r="AH165">
        <v>156</v>
      </c>
      <c r="AI165">
        <v>87</v>
      </c>
      <c r="AJ165">
        <v>19.625</v>
      </c>
      <c r="AK165">
        <v>68.858333000000002</v>
      </c>
      <c r="AL165">
        <v>402</v>
      </c>
      <c r="AM165">
        <v>56</v>
      </c>
      <c r="AN165">
        <v>42.25</v>
      </c>
      <c r="AO165">
        <v>0</v>
      </c>
      <c r="AQ165">
        <v>32.996834999999997</v>
      </c>
      <c r="AR165">
        <v>0</v>
      </c>
      <c r="AT165">
        <v>32.996834999999997</v>
      </c>
    </row>
    <row r="166" spans="1:46" x14ac:dyDescent="0.35">
      <c r="A166" t="s">
        <v>164</v>
      </c>
      <c r="B166">
        <v>0</v>
      </c>
      <c r="C166">
        <v>26.758292234002187</v>
      </c>
      <c r="D166">
        <v>2851.4702541056445</v>
      </c>
      <c r="E166">
        <v>0</v>
      </c>
      <c r="F166">
        <v>0</v>
      </c>
      <c r="G166">
        <v>36.922642236742604</v>
      </c>
      <c r="H166">
        <v>0</v>
      </c>
      <c r="I166">
        <v>0</v>
      </c>
      <c r="J166">
        <v>61.142688814062026</v>
      </c>
      <c r="K166">
        <v>1.2606292271653801</v>
      </c>
      <c r="L166">
        <v>306.99425358297691</v>
      </c>
      <c r="M166">
        <v>94.992818721656832</v>
      </c>
      <c r="N166">
        <v>0</v>
      </c>
      <c r="O166">
        <v>0</v>
      </c>
      <c r="P166">
        <f t="shared" si="3"/>
        <v>3247.6261179638509</v>
      </c>
      <c r="Q166">
        <v>0.20416669050852501</v>
      </c>
      <c r="R166">
        <v>7.4416667222976702</v>
      </c>
      <c r="S166">
        <v>26.768585148347601</v>
      </c>
      <c r="T166">
        <v>757.44924938194697</v>
      </c>
      <c r="U166">
        <v>14.800000190734901</v>
      </c>
      <c r="V166">
        <v>-13</v>
      </c>
      <c r="W166">
        <v>27.800000190734899</v>
      </c>
      <c r="X166">
        <v>8.9500000476837194</v>
      </c>
      <c r="Y166">
        <v>-5.4333333969116202</v>
      </c>
      <c r="Z166">
        <v>10.266666809717799</v>
      </c>
      <c r="AA166">
        <v>-8.25</v>
      </c>
      <c r="AB166">
        <v>431</v>
      </c>
      <c r="AC166">
        <v>68</v>
      </c>
      <c r="AD166">
        <v>16</v>
      </c>
      <c r="AE166">
        <v>39.7685102190067</v>
      </c>
      <c r="AF166">
        <v>165</v>
      </c>
      <c r="AG166">
        <v>63</v>
      </c>
      <c r="AH166">
        <v>162</v>
      </c>
      <c r="AI166">
        <v>91</v>
      </c>
      <c r="AJ166">
        <v>19.633333</v>
      </c>
      <c r="AK166">
        <v>68.865278000000004</v>
      </c>
      <c r="AL166">
        <v>505</v>
      </c>
      <c r="AM166">
        <v>26</v>
      </c>
      <c r="AN166">
        <v>21.666667</v>
      </c>
      <c r="AO166">
        <v>0</v>
      </c>
      <c r="AQ166">
        <v>32.647435999999999</v>
      </c>
      <c r="AR166">
        <v>0</v>
      </c>
      <c r="AT166">
        <v>32.647435999999999</v>
      </c>
    </row>
    <row r="167" spans="1:46" x14ac:dyDescent="0.35">
      <c r="A167" t="s">
        <v>165</v>
      </c>
      <c r="B167">
        <v>0</v>
      </c>
      <c r="C167">
        <v>29.521078957259768</v>
      </c>
      <c r="D167">
        <v>1680.2917690822776</v>
      </c>
      <c r="E167">
        <v>0</v>
      </c>
      <c r="F167">
        <v>0</v>
      </c>
      <c r="G167">
        <v>53.722755360572684</v>
      </c>
      <c r="H167">
        <v>0</v>
      </c>
      <c r="I167">
        <v>0</v>
      </c>
      <c r="J167">
        <v>54.389089777001587</v>
      </c>
      <c r="K167">
        <v>4.5229187974788525</v>
      </c>
      <c r="L167">
        <v>269.51195527550436</v>
      </c>
      <c r="M167">
        <v>216.86963660598499</v>
      </c>
      <c r="N167">
        <v>0</v>
      </c>
      <c r="O167">
        <v>0</v>
      </c>
      <c r="P167">
        <f t="shared" si="3"/>
        <v>2038.2368118895222</v>
      </c>
      <c r="Q167">
        <v>0.20416669050852501</v>
      </c>
      <c r="R167">
        <v>7.4416667222976702</v>
      </c>
      <c r="S167">
        <v>26.768585148347601</v>
      </c>
      <c r="T167">
        <v>757.44924938194697</v>
      </c>
      <c r="U167">
        <v>14.800000190734901</v>
      </c>
      <c r="V167">
        <v>-13</v>
      </c>
      <c r="W167">
        <v>27.800000190734899</v>
      </c>
      <c r="X167">
        <v>8.9500000476837194</v>
      </c>
      <c r="Y167">
        <v>-5.4333333969116202</v>
      </c>
      <c r="Z167">
        <v>10.266666809717799</v>
      </c>
      <c r="AA167">
        <v>-8.25</v>
      </c>
      <c r="AB167">
        <v>431</v>
      </c>
      <c r="AC167">
        <v>68</v>
      </c>
      <c r="AD167">
        <v>16</v>
      </c>
      <c r="AE167">
        <v>39.7685102190067</v>
      </c>
      <c r="AF167">
        <v>165</v>
      </c>
      <c r="AG167">
        <v>63</v>
      </c>
      <c r="AH167">
        <v>162</v>
      </c>
      <c r="AI167">
        <v>91</v>
      </c>
      <c r="AJ167">
        <v>19.633333</v>
      </c>
      <c r="AK167">
        <v>68.865278000000004</v>
      </c>
      <c r="AL167">
        <v>505</v>
      </c>
      <c r="AM167">
        <v>26</v>
      </c>
      <c r="AN167">
        <v>21.666667</v>
      </c>
      <c r="AO167">
        <v>0</v>
      </c>
      <c r="AQ167">
        <v>32.647435999999999</v>
      </c>
      <c r="AR167">
        <v>0</v>
      </c>
      <c r="AT167">
        <v>32.647435999999999</v>
      </c>
    </row>
    <row r="168" spans="1:46" x14ac:dyDescent="0.35">
      <c r="A168" t="s">
        <v>293</v>
      </c>
      <c r="B168">
        <v>0</v>
      </c>
      <c r="C168">
        <v>1.084616844504555</v>
      </c>
      <c r="D168">
        <v>1.5372522205576364</v>
      </c>
      <c r="E168">
        <v>0</v>
      </c>
      <c r="F168">
        <v>0</v>
      </c>
      <c r="G168">
        <v>1.810541504212325</v>
      </c>
      <c r="H168">
        <v>0</v>
      </c>
      <c r="I168">
        <v>0</v>
      </c>
      <c r="J168">
        <v>0</v>
      </c>
      <c r="K168">
        <v>0</v>
      </c>
      <c r="L168">
        <v>2.4425229726638</v>
      </c>
      <c r="M168">
        <v>1.5372522205576364</v>
      </c>
      <c r="N168">
        <v>0</v>
      </c>
      <c r="O168">
        <v>0</v>
      </c>
      <c r="P168">
        <f t="shared" si="3"/>
        <v>5.064392037725991</v>
      </c>
      <c r="Q168">
        <v>-5.6958333378036796</v>
      </c>
      <c r="R168">
        <v>4.3750000248352698</v>
      </c>
      <c r="S168">
        <v>21.446077951567801</v>
      </c>
      <c r="T168">
        <v>624.15564313795096</v>
      </c>
      <c r="U168">
        <v>6.3000001907348597</v>
      </c>
      <c r="V168">
        <v>-14.1000003814697</v>
      </c>
      <c r="W168">
        <v>20.400000572204601</v>
      </c>
      <c r="X168">
        <v>-4.5666666825612401</v>
      </c>
      <c r="Y168">
        <v>-1.6666670640309699E-2</v>
      </c>
      <c r="Z168">
        <v>2.6333333551883702</v>
      </c>
      <c r="AA168">
        <v>-12.1000000635783</v>
      </c>
      <c r="AB168">
        <v>537</v>
      </c>
      <c r="AC168">
        <v>58</v>
      </c>
      <c r="AD168">
        <v>23</v>
      </c>
      <c r="AE168">
        <v>26.8210332572143</v>
      </c>
      <c r="AF168">
        <v>161</v>
      </c>
      <c r="AG168">
        <v>81</v>
      </c>
      <c r="AH168">
        <v>103</v>
      </c>
      <c r="AI168">
        <v>160</v>
      </c>
      <c r="AJ168">
        <v>12.718</v>
      </c>
      <c r="AK168">
        <v>78.542000000000002</v>
      </c>
      <c r="AL168">
        <v>500</v>
      </c>
      <c r="AQ168">
        <v>0</v>
      </c>
    </row>
    <row r="169" spans="1:46" x14ac:dyDescent="0.35">
      <c r="A169" t="s">
        <v>166</v>
      </c>
      <c r="B169">
        <v>0</v>
      </c>
      <c r="C169">
        <v>15.682397867396432</v>
      </c>
      <c r="D169">
        <v>327.03564077918298</v>
      </c>
      <c r="E169">
        <v>0</v>
      </c>
      <c r="F169">
        <v>0</v>
      </c>
      <c r="G169">
        <v>635.63814729531464</v>
      </c>
      <c r="H169">
        <v>0</v>
      </c>
      <c r="I169">
        <v>0</v>
      </c>
      <c r="J169">
        <v>44.075139143884364</v>
      </c>
      <c r="K169">
        <v>0.51998817511299333</v>
      </c>
      <c r="L169">
        <v>1597.0824979815266</v>
      </c>
      <c r="M169">
        <v>42.519419419974895</v>
      </c>
      <c r="N169">
        <v>0</v>
      </c>
      <c r="O169">
        <v>0</v>
      </c>
      <c r="P169">
        <f t="shared" si="3"/>
        <v>1984.3956639471035</v>
      </c>
      <c r="Q169">
        <v>1.5333333245168099</v>
      </c>
      <c r="R169">
        <v>6.9166666530072698</v>
      </c>
      <c r="S169">
        <v>26.602564050028001</v>
      </c>
      <c r="T169">
        <v>706.245940965925</v>
      </c>
      <c r="U169">
        <v>15.699999809265099</v>
      </c>
      <c r="V169">
        <v>-10.300000190734901</v>
      </c>
      <c r="W169">
        <v>26</v>
      </c>
      <c r="X169">
        <v>10.066666642824799</v>
      </c>
      <c r="Y169">
        <v>0.16666661451260201</v>
      </c>
      <c r="Z169">
        <v>10.8833332856496</v>
      </c>
      <c r="AA169">
        <v>-6.4833333094914796</v>
      </c>
      <c r="AB169">
        <v>476</v>
      </c>
      <c r="AC169">
        <v>65</v>
      </c>
      <c r="AD169">
        <v>21</v>
      </c>
      <c r="AE169">
        <v>32.779432834111802</v>
      </c>
      <c r="AF169">
        <v>168</v>
      </c>
      <c r="AG169">
        <v>71</v>
      </c>
      <c r="AH169">
        <v>161</v>
      </c>
      <c r="AI169">
        <v>111</v>
      </c>
      <c r="AJ169">
        <v>20.422222000000001</v>
      </c>
      <c r="AK169">
        <v>69.313889000000003</v>
      </c>
      <c r="AL169">
        <v>100</v>
      </c>
      <c r="AM169">
        <v>90</v>
      </c>
      <c r="AN169">
        <v>90</v>
      </c>
      <c r="AO169">
        <v>0</v>
      </c>
      <c r="AQ169">
        <v>25.401961</v>
      </c>
      <c r="AR169">
        <v>0</v>
      </c>
      <c r="AT169">
        <v>25.401961</v>
      </c>
    </row>
    <row r="170" spans="1:46" x14ac:dyDescent="0.35">
      <c r="A170" t="s">
        <v>167</v>
      </c>
      <c r="B170">
        <v>0</v>
      </c>
      <c r="C170">
        <v>21.855743360728386</v>
      </c>
      <c r="D170">
        <v>193.07520494037755</v>
      </c>
      <c r="E170">
        <v>0</v>
      </c>
      <c r="F170">
        <v>0</v>
      </c>
      <c r="G170">
        <v>169.3038634569194</v>
      </c>
      <c r="H170">
        <v>0</v>
      </c>
      <c r="I170">
        <v>0</v>
      </c>
      <c r="J170">
        <v>20.069884118997766</v>
      </c>
      <c r="K170">
        <v>0</v>
      </c>
      <c r="L170">
        <v>616.8075892913796</v>
      </c>
      <c r="M170">
        <v>29.7457696897572</v>
      </c>
      <c r="N170">
        <v>0</v>
      </c>
      <c r="O170">
        <v>0</v>
      </c>
      <c r="P170">
        <f t="shared" si="3"/>
        <v>851.80842171148333</v>
      </c>
      <c r="Q170">
        <v>1.5333333245168099</v>
      </c>
      <c r="R170">
        <v>6.9166666530072698</v>
      </c>
      <c r="S170">
        <v>26.602564050028001</v>
      </c>
      <c r="T170">
        <v>706.245940965925</v>
      </c>
      <c r="U170">
        <v>15.699999809265099</v>
      </c>
      <c r="V170">
        <v>-10.300000190734901</v>
      </c>
      <c r="W170">
        <v>26</v>
      </c>
      <c r="X170">
        <v>10.066666642824799</v>
      </c>
      <c r="Y170">
        <v>0.16666661451260201</v>
      </c>
      <c r="Z170">
        <v>10.8833332856496</v>
      </c>
      <c r="AA170">
        <v>-6.4833333094914796</v>
      </c>
      <c r="AB170">
        <v>476</v>
      </c>
      <c r="AC170">
        <v>65</v>
      </c>
      <c r="AD170">
        <v>21</v>
      </c>
      <c r="AE170">
        <v>32.779432834111802</v>
      </c>
      <c r="AF170">
        <v>168</v>
      </c>
      <c r="AG170">
        <v>71</v>
      </c>
      <c r="AH170">
        <v>161</v>
      </c>
      <c r="AI170">
        <v>111</v>
      </c>
      <c r="AJ170">
        <v>20.422222000000001</v>
      </c>
      <c r="AK170">
        <v>69.313889000000003</v>
      </c>
      <c r="AL170">
        <v>100</v>
      </c>
      <c r="AM170">
        <v>90</v>
      </c>
      <c r="AN170">
        <v>90</v>
      </c>
      <c r="AO170">
        <v>0</v>
      </c>
      <c r="AQ170">
        <v>25.401961</v>
      </c>
      <c r="AR170">
        <v>0</v>
      </c>
      <c r="AT170">
        <v>25.401961</v>
      </c>
    </row>
    <row r="171" spans="1:46" x14ac:dyDescent="0.35">
      <c r="A171" t="s">
        <v>168</v>
      </c>
      <c r="B171">
        <v>0</v>
      </c>
      <c r="C171">
        <v>2.0998974523741132</v>
      </c>
      <c r="D171">
        <v>68.690172330105369</v>
      </c>
      <c r="E171">
        <v>0</v>
      </c>
      <c r="F171">
        <v>0</v>
      </c>
      <c r="G171">
        <v>31.21944059497385</v>
      </c>
      <c r="H171">
        <v>0</v>
      </c>
      <c r="I171">
        <v>0</v>
      </c>
      <c r="J171">
        <v>7.6099469025591633</v>
      </c>
      <c r="K171">
        <v>0</v>
      </c>
      <c r="L171">
        <v>125.87057858588807</v>
      </c>
      <c r="M171">
        <v>50.133855255654694</v>
      </c>
      <c r="N171">
        <v>0</v>
      </c>
      <c r="O171">
        <v>0</v>
      </c>
      <c r="P171">
        <f t="shared" si="3"/>
        <v>204.27059527092672</v>
      </c>
      <c r="Q171">
        <v>4.2083334115644302</v>
      </c>
      <c r="X171">
        <v>1.6000000437100701</v>
      </c>
      <c r="AB171">
        <v>1250</v>
      </c>
      <c r="AJ171">
        <v>15.6</v>
      </c>
      <c r="AK171">
        <v>68.981943999999999</v>
      </c>
      <c r="AL171">
        <v>30</v>
      </c>
      <c r="AM171">
        <v>23</v>
      </c>
      <c r="AN171">
        <v>14.5</v>
      </c>
      <c r="AO171">
        <v>0</v>
      </c>
      <c r="AQ171">
        <v>22.894231000000001</v>
      </c>
      <c r="AR171">
        <v>0</v>
      </c>
      <c r="AT171">
        <v>22.894231000000001</v>
      </c>
    </row>
    <row r="172" spans="1:46" x14ac:dyDescent="0.35">
      <c r="A172" t="s">
        <v>169</v>
      </c>
      <c r="B172">
        <v>0</v>
      </c>
      <c r="C172">
        <v>20.221924174596712</v>
      </c>
      <c r="D172">
        <v>1056.2399100357193</v>
      </c>
      <c r="E172">
        <v>0</v>
      </c>
      <c r="F172">
        <v>0</v>
      </c>
      <c r="G172">
        <v>422.23769117618497</v>
      </c>
      <c r="H172">
        <v>0</v>
      </c>
      <c r="I172">
        <v>0</v>
      </c>
      <c r="J172">
        <v>28.904822539130432</v>
      </c>
      <c r="K172">
        <v>6.9716627506489379</v>
      </c>
      <c r="L172">
        <v>216.70128909543718</v>
      </c>
      <c r="M172">
        <v>127.58599745466343</v>
      </c>
      <c r="N172">
        <v>0</v>
      </c>
      <c r="O172">
        <v>0</v>
      </c>
      <c r="P172">
        <f t="shared" si="3"/>
        <v>1329.0396085955326</v>
      </c>
      <c r="Q172">
        <v>-0.30416663736104999</v>
      </c>
      <c r="R172">
        <v>7.2416666001081502</v>
      </c>
      <c r="S172">
        <v>25.588928605428201</v>
      </c>
      <c r="T172">
        <v>813.17966642656199</v>
      </c>
      <c r="U172">
        <v>14.8999996185303</v>
      </c>
      <c r="V172">
        <v>-13.3999996185303</v>
      </c>
      <c r="W172">
        <v>28.299999237060501</v>
      </c>
      <c r="X172">
        <v>9.2666667302449603</v>
      </c>
      <c r="Y172">
        <v>-2.6000000337759701</v>
      </c>
      <c r="Z172">
        <v>10.4333333174388</v>
      </c>
      <c r="AA172">
        <v>-8.9166665871938093</v>
      </c>
      <c r="AB172">
        <v>599</v>
      </c>
      <c r="AC172">
        <v>70</v>
      </c>
      <c r="AD172">
        <v>31</v>
      </c>
      <c r="AE172">
        <v>24.278216778898798</v>
      </c>
      <c r="AF172">
        <v>190</v>
      </c>
      <c r="AG172">
        <v>106</v>
      </c>
      <c r="AH172">
        <v>182</v>
      </c>
      <c r="AI172">
        <v>146</v>
      </c>
      <c r="AJ172">
        <v>19.158332999999999</v>
      </c>
      <c r="AK172">
        <v>68.859722000000005</v>
      </c>
      <c r="AL172">
        <v>457</v>
      </c>
      <c r="AM172">
        <v>14</v>
      </c>
      <c r="AN172">
        <v>16</v>
      </c>
      <c r="AO172">
        <v>0</v>
      </c>
      <c r="AQ172">
        <v>13.087379</v>
      </c>
      <c r="AR172">
        <v>0</v>
      </c>
      <c r="AT172">
        <v>13.087379</v>
      </c>
    </row>
    <row r="173" spans="1:46" x14ac:dyDescent="0.35">
      <c r="A173" t="s">
        <v>170</v>
      </c>
      <c r="B173">
        <v>0</v>
      </c>
      <c r="C173">
        <v>76.296504497817182</v>
      </c>
      <c r="D173">
        <v>979.05211401594306</v>
      </c>
      <c r="E173">
        <v>0</v>
      </c>
      <c r="F173">
        <v>0</v>
      </c>
      <c r="G173">
        <v>344.64546951398711</v>
      </c>
      <c r="H173">
        <v>0</v>
      </c>
      <c r="I173">
        <v>0</v>
      </c>
      <c r="J173">
        <v>37.534017821332583</v>
      </c>
      <c r="K173">
        <v>1.638327050628362</v>
      </c>
      <c r="L173">
        <v>281.27183191106622</v>
      </c>
      <c r="M173">
        <v>128.55483635082857</v>
      </c>
      <c r="N173">
        <v>2.9862178056488999</v>
      </c>
      <c r="O173">
        <v>0</v>
      </c>
      <c r="P173">
        <f t="shared" si="3"/>
        <v>1378.7790131024365</v>
      </c>
      <c r="Q173">
        <v>-1.4166666815678299</v>
      </c>
      <c r="R173">
        <v>7.1499999066193904</v>
      </c>
      <c r="S173">
        <v>24.740484432515</v>
      </c>
      <c r="T173">
        <v>819.84014804750996</v>
      </c>
      <c r="U173">
        <v>14.3999996185303</v>
      </c>
      <c r="V173">
        <v>-14.5</v>
      </c>
      <c r="W173">
        <v>28.899999618530298</v>
      </c>
      <c r="X173">
        <v>8.5833332538604701</v>
      </c>
      <c r="Y173">
        <v>-4.05000005165736</v>
      </c>
      <c r="Z173">
        <v>9.46666653951009</v>
      </c>
      <c r="AA173">
        <v>-10.0333333015442</v>
      </c>
      <c r="AB173">
        <v>615</v>
      </c>
      <c r="AC173">
        <v>74</v>
      </c>
      <c r="AD173">
        <v>33</v>
      </c>
      <c r="AE173">
        <v>24.565545747355898</v>
      </c>
      <c r="AF173">
        <v>200</v>
      </c>
      <c r="AG173">
        <v>111</v>
      </c>
      <c r="AH173">
        <v>192</v>
      </c>
      <c r="AI173">
        <v>146</v>
      </c>
      <c r="AJ173">
        <v>19.2</v>
      </c>
      <c r="AK173">
        <v>68.861110999999994</v>
      </c>
      <c r="AL173">
        <v>607</v>
      </c>
      <c r="AM173">
        <v>2</v>
      </c>
      <c r="AN173">
        <v>1</v>
      </c>
      <c r="AO173">
        <v>0</v>
      </c>
      <c r="AQ173">
        <v>11.129032</v>
      </c>
      <c r="AR173">
        <v>0</v>
      </c>
      <c r="AT173">
        <v>11.129032</v>
      </c>
    </row>
    <row r="174" spans="1:46" x14ac:dyDescent="0.35">
      <c r="A174" t="s">
        <v>171</v>
      </c>
      <c r="B174">
        <v>0</v>
      </c>
      <c r="C174">
        <v>12.140638618154203</v>
      </c>
      <c r="D174">
        <v>419.29188107095263</v>
      </c>
      <c r="E174">
        <v>0</v>
      </c>
      <c r="F174">
        <v>0</v>
      </c>
      <c r="G174">
        <v>131.33278144439774</v>
      </c>
      <c r="H174">
        <v>0</v>
      </c>
      <c r="I174">
        <v>0</v>
      </c>
      <c r="J174">
        <v>25.147480906842773</v>
      </c>
      <c r="K174">
        <v>0.75362327249639838</v>
      </c>
      <c r="L174">
        <v>159.93422642695182</v>
      </c>
      <c r="M174">
        <v>83.582955032483326</v>
      </c>
      <c r="N174">
        <v>0</v>
      </c>
      <c r="O174">
        <v>0</v>
      </c>
      <c r="P174">
        <f t="shared" si="3"/>
        <v>617.26785029539781</v>
      </c>
      <c r="Q174">
        <v>-2.0791666830579398</v>
      </c>
      <c r="R174">
        <v>7.0416666219631798</v>
      </c>
      <c r="S174">
        <v>25.2389488109037</v>
      </c>
      <c r="T174">
        <v>798.33194139212196</v>
      </c>
      <c r="U174">
        <v>13.199999809265099</v>
      </c>
      <c r="V174">
        <v>-14.699999809265099</v>
      </c>
      <c r="W174">
        <v>27.899999618530298</v>
      </c>
      <c r="X174">
        <v>7.6499999165535</v>
      </c>
      <c r="Y174">
        <v>-4.9000000158945696</v>
      </c>
      <c r="Z174">
        <v>8.6333332061767596</v>
      </c>
      <c r="AA174">
        <v>-10.283333222071301</v>
      </c>
      <c r="AB174">
        <v>672</v>
      </c>
      <c r="AC174">
        <v>85</v>
      </c>
      <c r="AD174">
        <v>37</v>
      </c>
      <c r="AE174">
        <v>25.664454102329501</v>
      </c>
      <c r="AF174">
        <v>221</v>
      </c>
      <c r="AG174">
        <v>118</v>
      </c>
      <c r="AH174">
        <v>219</v>
      </c>
      <c r="AI174">
        <v>157</v>
      </c>
      <c r="AJ174">
        <v>19.25</v>
      </c>
      <c r="AK174">
        <v>68.855556000000007</v>
      </c>
      <c r="AL174">
        <v>784</v>
      </c>
      <c r="AM174">
        <v>0</v>
      </c>
      <c r="AN174">
        <v>0</v>
      </c>
      <c r="AO174">
        <v>0</v>
      </c>
      <c r="AQ174">
        <v>8.6805109999999992</v>
      </c>
      <c r="AR174">
        <v>0</v>
      </c>
      <c r="AT174">
        <v>8.6805109999999992</v>
      </c>
    </row>
    <row r="175" spans="1:46" x14ac:dyDescent="0.35">
      <c r="A175" t="s">
        <v>172</v>
      </c>
      <c r="B175">
        <v>0</v>
      </c>
      <c r="C175">
        <v>23.916342496309365</v>
      </c>
      <c r="D175">
        <v>334.13816370872621</v>
      </c>
      <c r="E175">
        <v>0</v>
      </c>
      <c r="F175">
        <v>0</v>
      </c>
      <c r="G175">
        <v>129.75480596254761</v>
      </c>
      <c r="H175">
        <v>0</v>
      </c>
      <c r="I175">
        <v>0</v>
      </c>
      <c r="J175">
        <v>17.748106578824149</v>
      </c>
      <c r="K175">
        <v>0.76239645568622505</v>
      </c>
      <c r="L175">
        <v>141.6762148249388</v>
      </c>
      <c r="M175">
        <v>49.658434588303116</v>
      </c>
      <c r="N175">
        <v>0</v>
      </c>
      <c r="O175">
        <v>0</v>
      </c>
      <c r="P175">
        <f t="shared" si="3"/>
        <v>518.24122406448475</v>
      </c>
      <c r="Q175">
        <v>-2.0791666830579398</v>
      </c>
      <c r="R175">
        <v>7.0416666219631798</v>
      </c>
      <c r="S175">
        <v>25.2389488109037</v>
      </c>
      <c r="T175">
        <v>798.33194139212196</v>
      </c>
      <c r="U175">
        <v>13.199999809265099</v>
      </c>
      <c r="V175">
        <v>-14.699999809265099</v>
      </c>
      <c r="W175">
        <v>27.899999618530298</v>
      </c>
      <c r="X175">
        <v>7.6499999165535</v>
      </c>
      <c r="Y175">
        <v>-4.9000000158945696</v>
      </c>
      <c r="Z175">
        <v>8.6333332061767596</v>
      </c>
      <c r="AA175">
        <v>-10.283333222071301</v>
      </c>
      <c r="AB175">
        <v>672</v>
      </c>
      <c r="AC175">
        <v>85</v>
      </c>
      <c r="AD175">
        <v>37</v>
      </c>
      <c r="AE175">
        <v>25.664454102329501</v>
      </c>
      <c r="AF175">
        <v>221</v>
      </c>
      <c r="AG175">
        <v>118</v>
      </c>
      <c r="AH175">
        <v>219</v>
      </c>
      <c r="AI175">
        <v>157</v>
      </c>
      <c r="AJ175">
        <v>19.252777999999999</v>
      </c>
      <c r="AK175">
        <v>68.852778000000001</v>
      </c>
      <c r="AL175">
        <v>830</v>
      </c>
      <c r="AM175">
        <v>0</v>
      </c>
      <c r="AN175">
        <v>0</v>
      </c>
      <c r="AO175">
        <v>0</v>
      </c>
      <c r="AQ175">
        <v>8.7363339999999994</v>
      </c>
      <c r="AR175">
        <v>0</v>
      </c>
      <c r="AT175">
        <v>8.7363339999999994</v>
      </c>
    </row>
    <row r="176" spans="1:46" x14ac:dyDescent="0.35">
      <c r="A176" t="s">
        <v>173</v>
      </c>
      <c r="B176">
        <v>0</v>
      </c>
      <c r="C176">
        <v>42.611571044047281</v>
      </c>
      <c r="D176">
        <v>753.97200859110933</v>
      </c>
      <c r="E176">
        <v>0</v>
      </c>
      <c r="F176">
        <v>0</v>
      </c>
      <c r="G176">
        <v>145.8768669922182</v>
      </c>
      <c r="H176">
        <v>0</v>
      </c>
      <c r="I176">
        <v>0</v>
      </c>
      <c r="J176">
        <v>28.783130429501277</v>
      </c>
      <c r="K176">
        <v>6.2207524300204327</v>
      </c>
      <c r="L176">
        <v>197.45604917140241</v>
      </c>
      <c r="M176">
        <v>109.93764169546223</v>
      </c>
      <c r="N176">
        <v>0</v>
      </c>
      <c r="O176">
        <v>0</v>
      </c>
      <c r="P176">
        <f t="shared" si="3"/>
        <v>1029.0435116660808</v>
      </c>
      <c r="Q176">
        <v>-1.6458333010474799</v>
      </c>
      <c r="R176">
        <v>7.2416665603717201</v>
      </c>
      <c r="S176">
        <v>25.409356352181501</v>
      </c>
      <c r="T176">
        <v>812.60651813322704</v>
      </c>
      <c r="U176">
        <v>13.800000190734901</v>
      </c>
      <c r="V176">
        <v>-14.699999809265099</v>
      </c>
      <c r="W176">
        <v>28.5</v>
      </c>
      <c r="X176">
        <v>8.1833333770434091</v>
      </c>
      <c r="Y176">
        <v>-4.3833333353201596</v>
      </c>
      <c r="Z176">
        <v>9.2166666984558105</v>
      </c>
      <c r="AA176">
        <v>-10.099999825159699</v>
      </c>
      <c r="AB176">
        <v>625</v>
      </c>
      <c r="AC176">
        <v>78</v>
      </c>
      <c r="AD176">
        <v>32</v>
      </c>
      <c r="AE176">
        <v>26.182820150864501</v>
      </c>
      <c r="AF176">
        <v>206</v>
      </c>
      <c r="AG176">
        <v>106</v>
      </c>
      <c r="AH176">
        <v>203</v>
      </c>
      <c r="AI176">
        <v>150</v>
      </c>
      <c r="AJ176">
        <v>19.233332999999998</v>
      </c>
      <c r="AK176">
        <v>68.851388999999998</v>
      </c>
      <c r="AL176">
        <v>930</v>
      </c>
      <c r="AM176">
        <v>0</v>
      </c>
      <c r="AN176">
        <v>0.66666700000000001</v>
      </c>
      <c r="AO176">
        <v>0</v>
      </c>
      <c r="AQ176">
        <v>8.7532049999999995</v>
      </c>
      <c r="AR176">
        <v>0</v>
      </c>
      <c r="AT176">
        <v>8.7532049999999995</v>
      </c>
    </row>
    <row r="177" spans="1:46" x14ac:dyDescent="0.35">
      <c r="A177" t="s">
        <v>174</v>
      </c>
      <c r="B177">
        <v>0</v>
      </c>
      <c r="C177">
        <v>31.90846163238847</v>
      </c>
      <c r="D177">
        <v>537.44660756160636</v>
      </c>
      <c r="E177">
        <v>0</v>
      </c>
      <c r="F177">
        <v>0</v>
      </c>
      <c r="G177">
        <v>288.83848262239127</v>
      </c>
      <c r="H177">
        <v>0</v>
      </c>
      <c r="I177">
        <v>0</v>
      </c>
      <c r="J177">
        <v>53.800880279176994</v>
      </c>
      <c r="K177">
        <v>2.4979958041841868</v>
      </c>
      <c r="L177">
        <v>100.78280948980009</v>
      </c>
      <c r="M177">
        <v>227.05707724926526</v>
      </c>
      <c r="N177">
        <v>0</v>
      </c>
      <c r="O177">
        <v>0</v>
      </c>
      <c r="P177">
        <f t="shared" si="3"/>
        <v>726.43675476715612</v>
      </c>
      <c r="Q177">
        <v>-1.6458333010474799</v>
      </c>
      <c r="R177">
        <v>7.2416665603717201</v>
      </c>
      <c r="S177">
        <v>25.409356352181501</v>
      </c>
      <c r="T177">
        <v>812.60651813322704</v>
      </c>
      <c r="U177">
        <v>13.800000190734901</v>
      </c>
      <c r="V177">
        <v>-14.699999809265099</v>
      </c>
      <c r="W177">
        <v>28.5</v>
      </c>
      <c r="X177">
        <v>8.1833333770434091</v>
      </c>
      <c r="Y177">
        <v>-4.3833333353201596</v>
      </c>
      <c r="Z177">
        <v>9.2166666984558105</v>
      </c>
      <c r="AA177">
        <v>-10.099999825159699</v>
      </c>
      <c r="AB177">
        <v>625</v>
      </c>
      <c r="AC177">
        <v>78</v>
      </c>
      <c r="AD177">
        <v>32</v>
      </c>
      <c r="AE177">
        <v>26.182820150864501</v>
      </c>
      <c r="AF177">
        <v>206</v>
      </c>
      <c r="AG177">
        <v>106</v>
      </c>
      <c r="AH177">
        <v>203</v>
      </c>
      <c r="AI177">
        <v>150</v>
      </c>
      <c r="AJ177">
        <v>19.233332999999998</v>
      </c>
      <c r="AK177">
        <v>68.858333000000002</v>
      </c>
      <c r="AL177">
        <v>775</v>
      </c>
      <c r="AM177">
        <v>0</v>
      </c>
      <c r="AN177">
        <v>0</v>
      </c>
      <c r="AO177">
        <v>0</v>
      </c>
      <c r="AQ177">
        <v>9.4696490000000004</v>
      </c>
      <c r="AR177">
        <v>0</v>
      </c>
      <c r="AT177">
        <v>9.4696490000000004</v>
      </c>
    </row>
    <row r="178" spans="1:46" x14ac:dyDescent="0.35">
      <c r="A178" t="s">
        <v>175</v>
      </c>
      <c r="B178">
        <v>0</v>
      </c>
      <c r="C178">
        <v>848.00298238427376</v>
      </c>
      <c r="D178">
        <v>2013.7701726562279</v>
      </c>
      <c r="E178">
        <v>65.87862373539933</v>
      </c>
      <c r="F178">
        <v>408.16410969760102</v>
      </c>
      <c r="G178">
        <v>41.387137917385274</v>
      </c>
      <c r="H178">
        <v>10.102256258450618</v>
      </c>
      <c r="I178">
        <v>0</v>
      </c>
      <c r="J178">
        <v>77.201667357923824</v>
      </c>
      <c r="K178">
        <v>31.809655706025499</v>
      </c>
      <c r="L178">
        <v>10783.659618355829</v>
      </c>
      <c r="M178">
        <v>1833.2281051576711</v>
      </c>
      <c r="N178">
        <v>139.30961759745077</v>
      </c>
      <c r="O178">
        <v>64.445152762383572</v>
      </c>
      <c r="P178">
        <f t="shared" si="3"/>
        <v>14442.343856511565</v>
      </c>
      <c r="Q178">
        <v>7.2666667591159504</v>
      </c>
      <c r="R178">
        <v>7.61666677581767</v>
      </c>
      <c r="S178">
        <v>26.538908802915099</v>
      </c>
      <c r="T178">
        <v>740.02559459246004</v>
      </c>
      <c r="U178">
        <v>20.5</v>
      </c>
      <c r="V178">
        <v>-8.1999998092651403</v>
      </c>
      <c r="W178">
        <v>28.699999809265101</v>
      </c>
      <c r="X178">
        <v>16.3500000635783</v>
      </c>
      <c r="Y178">
        <v>2.2666667501131701</v>
      </c>
      <c r="Z178">
        <v>16.3500000635783</v>
      </c>
      <c r="AA178">
        <v>-1.8499999443690001</v>
      </c>
      <c r="AB178">
        <v>583</v>
      </c>
      <c r="AC178">
        <v>71</v>
      </c>
      <c r="AD178">
        <v>26</v>
      </c>
      <c r="AE178">
        <v>27.912042457138</v>
      </c>
      <c r="AF178">
        <v>198</v>
      </c>
      <c r="AG178">
        <v>97</v>
      </c>
      <c r="AH178">
        <v>198</v>
      </c>
      <c r="AI178">
        <v>107</v>
      </c>
      <c r="AJ178">
        <v>17.512</v>
      </c>
      <c r="AK178">
        <v>53.933</v>
      </c>
      <c r="AL178">
        <v>150</v>
      </c>
      <c r="AM178">
        <v>37</v>
      </c>
      <c r="AN178">
        <v>54.75</v>
      </c>
      <c r="AO178">
        <v>2.5993159844558802</v>
      </c>
      <c r="AP178">
        <v>2.8632478713989298</v>
      </c>
      <c r="AQ178">
        <v>70.479495</v>
      </c>
      <c r="AR178">
        <v>244</v>
      </c>
      <c r="AS178">
        <v>2.8536149527205801</v>
      </c>
      <c r="AT178">
        <v>70.479495</v>
      </c>
    </row>
    <row r="179" spans="1:46" x14ac:dyDescent="0.35">
      <c r="A179" t="s">
        <v>176</v>
      </c>
      <c r="B179">
        <v>0</v>
      </c>
      <c r="C179">
        <v>1991.4329658631741</v>
      </c>
      <c r="D179">
        <v>10368.269332889686</v>
      </c>
      <c r="E179">
        <v>120.93309409917728</v>
      </c>
      <c r="F179">
        <v>715.98105081237361</v>
      </c>
      <c r="G179">
        <v>190.52743711508185</v>
      </c>
      <c r="H179">
        <v>54.843861009731931</v>
      </c>
      <c r="I179">
        <v>9.2048811781526165</v>
      </c>
      <c r="J179">
        <v>33.137572241349432</v>
      </c>
      <c r="K179">
        <v>104.36430797850265</v>
      </c>
      <c r="L179">
        <v>11332.641608361184</v>
      </c>
      <c r="M179">
        <v>3511.3220876482933</v>
      </c>
      <c r="N179">
        <v>386.92695360243351</v>
      </c>
      <c r="O179">
        <v>19.724745381755582</v>
      </c>
      <c r="P179">
        <f t="shared" si="3"/>
        <v>25137.460373417522</v>
      </c>
      <c r="Q179">
        <v>7.2666667591159504</v>
      </c>
      <c r="R179">
        <v>7.61666677581767</v>
      </c>
      <c r="S179">
        <v>26.538908802915099</v>
      </c>
      <c r="T179">
        <v>740.02559459246004</v>
      </c>
      <c r="U179">
        <v>20.5</v>
      </c>
      <c r="V179">
        <v>-8.1999998092651403</v>
      </c>
      <c r="W179">
        <v>28.699999809265101</v>
      </c>
      <c r="X179">
        <v>16.3500000635783</v>
      </c>
      <c r="Y179">
        <v>2.2666667501131701</v>
      </c>
      <c r="Z179">
        <v>16.3500000635783</v>
      </c>
      <c r="AA179">
        <v>-1.8499999443690001</v>
      </c>
      <c r="AB179">
        <v>583</v>
      </c>
      <c r="AC179">
        <v>71</v>
      </c>
      <c r="AD179">
        <v>26</v>
      </c>
      <c r="AE179">
        <v>27.912042457138</v>
      </c>
      <c r="AF179">
        <v>198</v>
      </c>
      <c r="AG179">
        <v>97</v>
      </c>
      <c r="AH179">
        <v>198</v>
      </c>
      <c r="AI179">
        <v>107</v>
      </c>
      <c r="AJ179">
        <v>17.512</v>
      </c>
      <c r="AK179">
        <v>53.933</v>
      </c>
      <c r="AL179">
        <v>150</v>
      </c>
      <c r="AM179">
        <v>37</v>
      </c>
      <c r="AN179">
        <v>54.75</v>
      </c>
      <c r="AO179">
        <v>2.5993159844558802</v>
      </c>
      <c r="AP179">
        <v>2.8632478713989298</v>
      </c>
      <c r="AQ179">
        <v>70.479495</v>
      </c>
      <c r="AR179">
        <v>244</v>
      </c>
      <c r="AS179">
        <v>2.8536149527205801</v>
      </c>
      <c r="AT179">
        <v>70.479495</v>
      </c>
    </row>
    <row r="180" spans="1:46" x14ac:dyDescent="0.35">
      <c r="A180" t="s">
        <v>177</v>
      </c>
      <c r="B180">
        <v>0</v>
      </c>
      <c r="C180">
        <v>1229.4265300670866</v>
      </c>
      <c r="D180">
        <v>1476.9423538387514</v>
      </c>
      <c r="E180">
        <v>41.808639704381982</v>
      </c>
      <c r="F180">
        <v>397.95756776284799</v>
      </c>
      <c r="G180">
        <v>928.54766829891116</v>
      </c>
      <c r="H180">
        <v>24.457252349937281</v>
      </c>
      <c r="I180">
        <v>0</v>
      </c>
      <c r="J180">
        <v>4.7399847905889336</v>
      </c>
      <c r="K180">
        <v>107.21953883992444</v>
      </c>
      <c r="L180">
        <v>8295.270489286364</v>
      </c>
      <c r="M180">
        <v>11296.743691603944</v>
      </c>
      <c r="N180">
        <v>171.25353955957738</v>
      </c>
      <c r="O180">
        <v>17.140123573111751</v>
      </c>
      <c r="P180">
        <f t="shared" si="3"/>
        <v>11766.216019772572</v>
      </c>
      <c r="Q180">
        <v>7.1958332549159696</v>
      </c>
      <c r="R180">
        <v>7.5583332398285501</v>
      </c>
      <c r="S180">
        <v>26.5204683956051</v>
      </c>
      <c r="T180">
        <v>738.69803906185302</v>
      </c>
      <c r="U180">
        <v>20.299999237060501</v>
      </c>
      <c r="V180">
        <v>-8.1999998092651403</v>
      </c>
      <c r="W180">
        <v>28.499999046325701</v>
      </c>
      <c r="X180">
        <v>16.266666412353501</v>
      </c>
      <c r="Y180">
        <v>2.1833332777023302</v>
      </c>
      <c r="Z180">
        <v>16.266666412353501</v>
      </c>
      <c r="AA180">
        <v>-1.8999999165535</v>
      </c>
      <c r="AB180">
        <v>590</v>
      </c>
      <c r="AC180">
        <v>73</v>
      </c>
      <c r="AD180">
        <v>27</v>
      </c>
      <c r="AE180">
        <v>28.405183147836301</v>
      </c>
      <c r="AF180">
        <v>201</v>
      </c>
      <c r="AG180">
        <v>96</v>
      </c>
      <c r="AH180">
        <v>201</v>
      </c>
      <c r="AI180">
        <v>109</v>
      </c>
      <c r="AJ180">
        <v>17.524052000000001</v>
      </c>
      <c r="AK180">
        <v>53.933869999999999</v>
      </c>
      <c r="AL180">
        <v>150</v>
      </c>
      <c r="AM180">
        <v>91</v>
      </c>
      <c r="AN180">
        <v>91</v>
      </c>
      <c r="AO180">
        <v>3</v>
      </c>
      <c r="AP180">
        <v>2.8632478713989298</v>
      </c>
      <c r="AQ180">
        <v>71.611841999999996</v>
      </c>
      <c r="AR180">
        <v>249</v>
      </c>
      <c r="AS180">
        <v>2.8598153198579199</v>
      </c>
      <c r="AT180">
        <v>71.611841999999996</v>
      </c>
    </row>
    <row r="181" spans="1:46" x14ac:dyDescent="0.35">
      <c r="A181" t="s">
        <v>178</v>
      </c>
      <c r="B181">
        <v>0</v>
      </c>
      <c r="C181">
        <v>12028.289648738268</v>
      </c>
      <c r="D181">
        <v>6012.1378442523446</v>
      </c>
      <c r="E181">
        <v>13120.777440274522</v>
      </c>
      <c r="F181">
        <v>3869.971448088339</v>
      </c>
      <c r="G181">
        <v>305.8612535334774</v>
      </c>
      <c r="H181">
        <v>65.678966271460226</v>
      </c>
      <c r="I181">
        <v>143.15232482192522</v>
      </c>
      <c r="J181">
        <v>0</v>
      </c>
      <c r="K181">
        <v>202.64073742136858</v>
      </c>
      <c r="L181">
        <v>20952.011622085825</v>
      </c>
      <c r="M181">
        <v>2728.4969433109741</v>
      </c>
      <c r="N181">
        <v>8003.8420540076613</v>
      </c>
      <c r="O181">
        <v>41.707634027905314</v>
      </c>
      <c r="P181">
        <f t="shared" si="3"/>
        <v>64440.209719989616</v>
      </c>
      <c r="Q181">
        <v>8.1375001023213098</v>
      </c>
      <c r="R181">
        <v>8.0583334068457297</v>
      </c>
      <c r="S181">
        <v>27.224099873727301</v>
      </c>
      <c r="T181">
        <v>753.61590571095201</v>
      </c>
      <c r="U181">
        <v>21.899999618530298</v>
      </c>
      <c r="V181">
        <v>-7.6999998092651403</v>
      </c>
      <c r="W181">
        <v>29.599999427795399</v>
      </c>
      <c r="X181">
        <v>17.3500000635783</v>
      </c>
      <c r="Y181">
        <v>-8.3333174387613895E-2</v>
      </c>
      <c r="Z181">
        <v>17.3500000635783</v>
      </c>
      <c r="AA181">
        <v>-1.2166665792465201</v>
      </c>
      <c r="AB181">
        <v>537</v>
      </c>
      <c r="AC181">
        <v>80</v>
      </c>
      <c r="AD181">
        <v>23</v>
      </c>
      <c r="AE181">
        <v>38.868068184294501</v>
      </c>
      <c r="AF181">
        <v>210</v>
      </c>
      <c r="AG181">
        <v>80</v>
      </c>
      <c r="AH181">
        <v>210</v>
      </c>
      <c r="AI181">
        <v>90</v>
      </c>
      <c r="AJ181">
        <v>18.551435000000001</v>
      </c>
      <c r="AK181">
        <v>53.079855999999999</v>
      </c>
      <c r="AL181">
        <v>73</v>
      </c>
      <c r="AM181">
        <v>24</v>
      </c>
      <c r="AN181">
        <v>24</v>
      </c>
      <c r="AO181">
        <v>3.13952597646571</v>
      </c>
      <c r="AP181">
        <v>2.1367521286010698</v>
      </c>
      <c r="AQ181">
        <v>22.025805999999999</v>
      </c>
      <c r="AR181">
        <v>69</v>
      </c>
      <c r="AS181">
        <v>2.75114581723144</v>
      </c>
      <c r="AT181">
        <v>22.025805999999999</v>
      </c>
    </row>
    <row r="182" spans="1:46" x14ac:dyDescent="0.35">
      <c r="A182" t="s">
        <v>179</v>
      </c>
      <c r="B182">
        <v>0</v>
      </c>
      <c r="C182">
        <v>851.22967624264982</v>
      </c>
      <c r="D182">
        <v>3725.9985693676863</v>
      </c>
      <c r="E182">
        <v>1116.2510737646426</v>
      </c>
      <c r="F182">
        <v>4588.3570911468296</v>
      </c>
      <c r="G182">
        <v>60.804782268414527</v>
      </c>
      <c r="H182">
        <v>239.7522055553184</v>
      </c>
      <c r="I182">
        <v>0</v>
      </c>
      <c r="J182">
        <v>0</v>
      </c>
      <c r="K182">
        <v>87.806985080768001</v>
      </c>
      <c r="L182">
        <v>7713.5480054311229</v>
      </c>
      <c r="M182">
        <v>4987.0400689602229</v>
      </c>
      <c r="N182">
        <v>5814.1290393965974</v>
      </c>
      <c r="O182">
        <v>42.770046331600476</v>
      </c>
      <c r="P182">
        <f t="shared" si="3"/>
        <v>24179.842692317216</v>
      </c>
      <c r="Q182">
        <v>8.1375001023213098</v>
      </c>
      <c r="R182">
        <v>8.0583334068457297</v>
      </c>
      <c r="S182">
        <v>27.224099873727301</v>
      </c>
      <c r="T182">
        <v>753.61590571095201</v>
      </c>
      <c r="U182">
        <v>21.899999618530298</v>
      </c>
      <c r="V182">
        <v>-7.6999998092651403</v>
      </c>
      <c r="W182">
        <v>29.599999427795399</v>
      </c>
      <c r="X182">
        <v>17.3500000635783</v>
      </c>
      <c r="Y182">
        <v>-8.3333174387613895E-2</v>
      </c>
      <c r="Z182">
        <v>17.3500000635783</v>
      </c>
      <c r="AA182">
        <v>-1.2166665792465201</v>
      </c>
      <c r="AB182">
        <v>538</v>
      </c>
      <c r="AC182">
        <v>80</v>
      </c>
      <c r="AD182">
        <v>23</v>
      </c>
      <c r="AE182">
        <v>38.6488555401125</v>
      </c>
      <c r="AF182">
        <v>210</v>
      </c>
      <c r="AG182">
        <v>80</v>
      </c>
      <c r="AH182">
        <v>210</v>
      </c>
      <c r="AI182">
        <v>90</v>
      </c>
      <c r="AJ182">
        <v>18.548054</v>
      </c>
      <c r="AK182">
        <v>53.083119000000003</v>
      </c>
      <c r="AL182">
        <v>76</v>
      </c>
      <c r="AM182">
        <v>24</v>
      </c>
      <c r="AN182">
        <v>24</v>
      </c>
      <c r="AO182">
        <v>2.9676937578987901</v>
      </c>
      <c r="AP182">
        <v>2.1367521286010698</v>
      </c>
      <c r="AQ182">
        <v>22.163398999999998</v>
      </c>
      <c r="AR182">
        <v>68</v>
      </c>
      <c r="AS182">
        <v>2.7626948461813101</v>
      </c>
      <c r="AT182">
        <v>22.163398999999998</v>
      </c>
    </row>
    <row r="183" spans="1:46" x14ac:dyDescent="0.35">
      <c r="A183" t="s">
        <v>180</v>
      </c>
      <c r="B183">
        <v>0</v>
      </c>
      <c r="C183">
        <v>867.73004293919098</v>
      </c>
      <c r="D183">
        <v>1515.7121892019879</v>
      </c>
      <c r="E183">
        <v>117.87339564215296</v>
      </c>
      <c r="F183">
        <v>403.50082194528301</v>
      </c>
      <c r="G183">
        <v>145.86516964706095</v>
      </c>
      <c r="H183">
        <v>7.9987243341188208</v>
      </c>
      <c r="I183">
        <v>36.16814481514588</v>
      </c>
      <c r="J183">
        <v>0</v>
      </c>
      <c r="K183">
        <v>14.412890594332261</v>
      </c>
      <c r="L183">
        <v>2747.2448885482504</v>
      </c>
      <c r="M183">
        <v>2644.9551298696947</v>
      </c>
      <c r="N183">
        <v>251.34210642394072</v>
      </c>
      <c r="O183">
        <v>7.9987243341188208</v>
      </c>
      <c r="P183">
        <f t="shared" si="3"/>
        <v>5969.9819287785213</v>
      </c>
      <c r="Q183">
        <v>8.1166667093833293</v>
      </c>
      <c r="R183">
        <v>8.0500000814596806</v>
      </c>
      <c r="S183">
        <v>27.1959467468788</v>
      </c>
      <c r="T183">
        <v>754.38817403477799</v>
      </c>
      <c r="U183">
        <v>21.799999237060501</v>
      </c>
      <c r="V183">
        <v>-7.8000001907348597</v>
      </c>
      <c r="W183">
        <v>29.599999427795399</v>
      </c>
      <c r="X183">
        <v>17.3166666030884</v>
      </c>
      <c r="Y183">
        <v>-0.116666595141093</v>
      </c>
      <c r="Z183">
        <v>17.3166666030884</v>
      </c>
      <c r="AA183">
        <v>-1.26666669050852</v>
      </c>
      <c r="AB183">
        <v>540</v>
      </c>
      <c r="AC183">
        <v>80</v>
      </c>
      <c r="AD183">
        <v>24</v>
      </c>
      <c r="AE183">
        <v>38.677661581503401</v>
      </c>
      <c r="AF183">
        <v>211</v>
      </c>
      <c r="AG183">
        <v>81</v>
      </c>
      <c r="AH183">
        <v>211</v>
      </c>
      <c r="AI183">
        <v>91</v>
      </c>
      <c r="AJ183">
        <v>18.563503999999998</v>
      </c>
      <c r="AK183">
        <v>53.091662999999997</v>
      </c>
      <c r="AL183">
        <v>75</v>
      </c>
      <c r="AM183">
        <v>3</v>
      </c>
      <c r="AN183">
        <v>3</v>
      </c>
      <c r="AO183">
        <v>1.0286687996200501</v>
      </c>
      <c r="AP183">
        <v>2.1367521286010698</v>
      </c>
      <c r="AQ183">
        <v>20.721311</v>
      </c>
      <c r="AR183">
        <v>66</v>
      </c>
      <c r="AS183">
        <v>2.7246827465115202</v>
      </c>
      <c r="AT183">
        <v>20.721311</v>
      </c>
    </row>
    <row r="184" spans="1:46" x14ac:dyDescent="0.35">
      <c r="A184" t="s">
        <v>181</v>
      </c>
      <c r="B184">
        <v>0</v>
      </c>
      <c r="C184">
        <v>12833.065903907942</v>
      </c>
      <c r="D184">
        <v>2700.43926940034</v>
      </c>
      <c r="E184">
        <v>1184.8602144770102</v>
      </c>
      <c r="F184">
        <v>1002.9263884205278</v>
      </c>
      <c r="G184">
        <v>422.3326448414735</v>
      </c>
      <c r="H184">
        <v>422.4025790433015</v>
      </c>
      <c r="I184">
        <v>23.28808920884428</v>
      </c>
      <c r="J184">
        <v>21.32993155765018</v>
      </c>
      <c r="K184">
        <v>480.30809815718493</v>
      </c>
      <c r="L184">
        <v>16165.815259139419</v>
      </c>
      <c r="M184">
        <v>1493.3749458428254</v>
      </c>
      <c r="N184">
        <v>648.1152154443372</v>
      </c>
      <c r="O184">
        <v>99.37650079810129</v>
      </c>
      <c r="P184">
        <f t="shared" si="3"/>
        <v>35581.927449554656</v>
      </c>
      <c r="Q184">
        <v>7.1708332728594497</v>
      </c>
      <c r="R184">
        <v>7.5083332198361603</v>
      </c>
      <c r="S184">
        <v>26.531211718058401</v>
      </c>
      <c r="T184">
        <v>731.74591098552401</v>
      </c>
      <c r="U184">
        <v>20.200000762939499</v>
      </c>
      <c r="V184">
        <v>-8.1000003814697301</v>
      </c>
      <c r="W184">
        <v>28.300001144409201</v>
      </c>
      <c r="X184">
        <v>16.1666666666667</v>
      </c>
      <c r="Y184">
        <v>2.2166666984558101</v>
      </c>
      <c r="Z184">
        <v>16.1666666666667</v>
      </c>
      <c r="AA184">
        <v>-1.8500000437100701</v>
      </c>
      <c r="AB184">
        <v>586</v>
      </c>
      <c r="AC184">
        <v>72</v>
      </c>
      <c r="AD184">
        <v>27</v>
      </c>
      <c r="AE184">
        <v>27.9215508175667</v>
      </c>
      <c r="AF184">
        <v>200</v>
      </c>
      <c r="AG184">
        <v>98</v>
      </c>
      <c r="AH184">
        <v>200</v>
      </c>
      <c r="AI184">
        <v>108</v>
      </c>
      <c r="AJ184">
        <v>17.55</v>
      </c>
      <c r="AK184">
        <v>53.933</v>
      </c>
      <c r="AL184">
        <v>123</v>
      </c>
      <c r="AM184">
        <v>91</v>
      </c>
      <c r="AN184">
        <v>91</v>
      </c>
      <c r="AO184">
        <v>3</v>
      </c>
      <c r="AP184">
        <v>2.8632478713989298</v>
      </c>
      <c r="AQ184">
        <v>70.567212999999995</v>
      </c>
      <c r="AR184">
        <v>238</v>
      </c>
      <c r="AS184">
        <v>2.87886949046319</v>
      </c>
      <c r="AT184">
        <v>70.567212999999995</v>
      </c>
    </row>
    <row r="185" spans="1:46" x14ac:dyDescent="0.35">
      <c r="A185" t="s">
        <v>182</v>
      </c>
      <c r="B185">
        <v>0</v>
      </c>
      <c r="C185">
        <v>11043.46951622551</v>
      </c>
      <c r="D185">
        <v>18249.089568292075</v>
      </c>
      <c r="E185">
        <v>1797.5594724713917</v>
      </c>
      <c r="F185">
        <v>5881.2158882826725</v>
      </c>
      <c r="G185">
        <v>1602.5136560163442</v>
      </c>
      <c r="H185">
        <v>119.98086501178213</v>
      </c>
      <c r="I185">
        <v>153.20633532273726</v>
      </c>
      <c r="J185">
        <v>0</v>
      </c>
      <c r="K185">
        <v>207.35154619984925</v>
      </c>
      <c r="L185">
        <v>35505.414389422695</v>
      </c>
      <c r="M185">
        <v>8103.6306801932296</v>
      </c>
      <c r="N185">
        <v>1188.1182068602636</v>
      </c>
      <c r="O185">
        <v>19.996810835297051</v>
      </c>
      <c r="P185">
        <f t="shared" si="3"/>
        <v>74165.402598924265</v>
      </c>
      <c r="Q185">
        <v>7.1708332728594497</v>
      </c>
      <c r="R185">
        <v>7.5083332198361603</v>
      </c>
      <c r="S185">
        <v>26.531211718058401</v>
      </c>
      <c r="T185">
        <v>731.74591098552401</v>
      </c>
      <c r="U185">
        <v>20.200000762939499</v>
      </c>
      <c r="V185">
        <v>-8.1000003814697301</v>
      </c>
      <c r="W185">
        <v>28.300001144409201</v>
      </c>
      <c r="X185">
        <v>16.1666666666667</v>
      </c>
      <c r="Y185">
        <v>2.2166666984558101</v>
      </c>
      <c r="Z185">
        <v>16.1666666666667</v>
      </c>
      <c r="AA185">
        <v>-1.8500000437100701</v>
      </c>
      <c r="AB185">
        <v>586</v>
      </c>
      <c r="AC185">
        <v>72</v>
      </c>
      <c r="AD185">
        <v>27</v>
      </c>
      <c r="AE185">
        <v>27.9215508175667</v>
      </c>
      <c r="AF185">
        <v>200</v>
      </c>
      <c r="AG185">
        <v>98</v>
      </c>
      <c r="AH185">
        <v>200</v>
      </c>
      <c r="AI185">
        <v>108</v>
      </c>
      <c r="AJ185">
        <v>17.55</v>
      </c>
      <c r="AK185">
        <v>53.933</v>
      </c>
      <c r="AL185">
        <v>123</v>
      </c>
      <c r="AM185">
        <v>91</v>
      </c>
      <c r="AN185">
        <v>91</v>
      </c>
      <c r="AO185">
        <v>3</v>
      </c>
      <c r="AP185">
        <v>2.8632478713989298</v>
      </c>
      <c r="AQ185">
        <v>70.567212999999995</v>
      </c>
      <c r="AR185">
        <v>238</v>
      </c>
      <c r="AS185">
        <v>2.87886949046319</v>
      </c>
      <c r="AT185">
        <v>70.567212999999995</v>
      </c>
    </row>
    <row r="186" spans="1:46" x14ac:dyDescent="0.35">
      <c r="A186" t="s">
        <v>183</v>
      </c>
      <c r="B186">
        <v>0</v>
      </c>
      <c r="C186">
        <v>1416.0283426979659</v>
      </c>
      <c r="D186">
        <v>1716.5819890411128</v>
      </c>
      <c r="E186">
        <v>67.621423279714008</v>
      </c>
      <c r="F186">
        <v>371.65418078653516</v>
      </c>
      <c r="G186">
        <v>396.88105614044264</v>
      </c>
      <c r="H186">
        <v>62.046319605467801</v>
      </c>
      <c r="I186">
        <v>11.426749048741161</v>
      </c>
      <c r="J186">
        <v>8.7258810917659808</v>
      </c>
      <c r="K186">
        <v>68.759943003115865</v>
      </c>
      <c r="L186">
        <v>6956.2049407635322</v>
      </c>
      <c r="M186">
        <v>2363.7993047909422</v>
      </c>
      <c r="N186">
        <v>287.293418332893</v>
      </c>
      <c r="O186">
        <v>12.495106471252482</v>
      </c>
      <c r="P186">
        <f t="shared" si="3"/>
        <v>10978.838294122097</v>
      </c>
      <c r="Q186">
        <v>7.1708332728594497</v>
      </c>
      <c r="R186">
        <v>7.5083332198361603</v>
      </c>
      <c r="S186">
        <v>26.531211718058401</v>
      </c>
      <c r="T186">
        <v>731.74591098552401</v>
      </c>
      <c r="U186">
        <v>20.200000762939499</v>
      </c>
      <c r="V186">
        <v>-8.1000003814697301</v>
      </c>
      <c r="W186">
        <v>28.300001144409201</v>
      </c>
      <c r="X186">
        <v>16.1666666666667</v>
      </c>
      <c r="Y186">
        <v>2.2166666984558101</v>
      </c>
      <c r="Z186">
        <v>16.1666666666667</v>
      </c>
      <c r="AA186">
        <v>-1.8500000437100701</v>
      </c>
      <c r="AB186">
        <v>586</v>
      </c>
      <c r="AC186">
        <v>72</v>
      </c>
      <c r="AD186">
        <v>27</v>
      </c>
      <c r="AE186">
        <v>27.9215508175667</v>
      </c>
      <c r="AF186">
        <v>200</v>
      </c>
      <c r="AG186">
        <v>98</v>
      </c>
      <c r="AH186">
        <v>200</v>
      </c>
      <c r="AI186">
        <v>108</v>
      </c>
      <c r="AJ186">
        <v>17.55</v>
      </c>
      <c r="AK186">
        <v>53.933</v>
      </c>
      <c r="AL186">
        <v>123</v>
      </c>
      <c r="AM186">
        <v>91</v>
      </c>
      <c r="AN186">
        <v>91</v>
      </c>
      <c r="AO186">
        <v>3</v>
      </c>
      <c r="AP186">
        <v>2.8632478713989298</v>
      </c>
      <c r="AQ186">
        <v>70.567212999999995</v>
      </c>
      <c r="AR186">
        <v>238</v>
      </c>
      <c r="AS186">
        <v>2.87886949046319</v>
      </c>
      <c r="AT186">
        <v>70.567212999999995</v>
      </c>
    </row>
    <row r="187" spans="1:46" x14ac:dyDescent="0.35">
      <c r="A187" t="s">
        <v>184</v>
      </c>
      <c r="B187">
        <v>0</v>
      </c>
      <c r="C187">
        <v>5947.5059003831411</v>
      </c>
      <c r="D187">
        <v>7821.4881484803745</v>
      </c>
      <c r="E187">
        <v>5977.7597080263395</v>
      </c>
      <c r="F187">
        <v>252.94030622965991</v>
      </c>
      <c r="G187">
        <v>270.3602068766732</v>
      </c>
      <c r="H187">
        <v>119.72979806094088</v>
      </c>
      <c r="I187">
        <v>99.016162493511601</v>
      </c>
      <c r="J187">
        <v>18.357991004752172</v>
      </c>
      <c r="K187">
        <v>146.13351533291876</v>
      </c>
      <c r="L187">
        <v>6385.415659872624</v>
      </c>
      <c r="M187">
        <v>6262.3084337751998</v>
      </c>
      <c r="N187">
        <v>693.40848862613518</v>
      </c>
      <c r="O187">
        <v>1202.089648079628</v>
      </c>
      <c r="P187">
        <f t="shared" si="3"/>
        <v>28663.845326590024</v>
      </c>
      <c r="Q187">
        <v>7.6916666589677298</v>
      </c>
      <c r="R187">
        <v>7.6999999756614397</v>
      </c>
      <c r="S187">
        <v>26.736110849535901</v>
      </c>
      <c r="T187">
        <v>741.12271105861896</v>
      </c>
      <c r="U187">
        <v>21.100000381469702</v>
      </c>
      <c r="V187">
        <v>-7.6999998092651403</v>
      </c>
      <c r="W187">
        <v>28.800000190734899</v>
      </c>
      <c r="X187">
        <v>16.783333142598501</v>
      </c>
      <c r="Y187">
        <v>-0.41666662693023698</v>
      </c>
      <c r="Z187">
        <v>16.783333142598501</v>
      </c>
      <c r="AA187">
        <v>-1.4500000079472899</v>
      </c>
      <c r="AB187">
        <v>572</v>
      </c>
      <c r="AC187">
        <v>81</v>
      </c>
      <c r="AD187">
        <v>25</v>
      </c>
      <c r="AE187">
        <v>34.7092039981368</v>
      </c>
      <c r="AF187">
        <v>213</v>
      </c>
      <c r="AG187">
        <v>88</v>
      </c>
      <c r="AH187">
        <v>213</v>
      </c>
      <c r="AI187">
        <v>100</v>
      </c>
      <c r="AJ187">
        <v>18.107399000000001</v>
      </c>
      <c r="AK187">
        <v>53.517867000000003</v>
      </c>
      <c r="AL187">
        <v>106</v>
      </c>
      <c r="AM187">
        <v>56</v>
      </c>
      <c r="AN187">
        <v>71.5</v>
      </c>
      <c r="AO187">
        <v>2.8297865919833201</v>
      </c>
      <c r="AP187">
        <v>2.8658973510734902</v>
      </c>
      <c r="AQ187">
        <v>44.182692000000003</v>
      </c>
      <c r="AR187">
        <v>150</v>
      </c>
      <c r="AS187">
        <v>2.8316239484151202</v>
      </c>
      <c r="AT187">
        <v>44.182692000000003</v>
      </c>
    </row>
    <row r="188" spans="1:46" x14ac:dyDescent="0.35">
      <c r="A188" t="s">
        <v>185</v>
      </c>
      <c r="B188">
        <v>0</v>
      </c>
      <c r="C188">
        <v>10651.396425149851</v>
      </c>
      <c r="D188">
        <v>14786.502337898844</v>
      </c>
      <c r="E188">
        <v>14938.268955355292</v>
      </c>
      <c r="F188">
        <v>863.37680604157401</v>
      </c>
      <c r="G188">
        <v>1097.9326976055636</v>
      </c>
      <c r="H188">
        <v>159.65942681157085</v>
      </c>
      <c r="I188">
        <v>384.14533820973514</v>
      </c>
      <c r="J188">
        <v>25.224394822745168</v>
      </c>
      <c r="K188">
        <v>47.82882873132283</v>
      </c>
      <c r="L188">
        <v>22042.199479963325</v>
      </c>
      <c r="M188">
        <v>2627.5999696769486</v>
      </c>
      <c r="N188">
        <v>2707.2996676872413</v>
      </c>
      <c r="O188">
        <v>4691.8571032100954</v>
      </c>
      <c r="P188">
        <f t="shared" si="3"/>
        <v>71297.758763881604</v>
      </c>
      <c r="Q188">
        <v>7.6958333415289699</v>
      </c>
      <c r="R188">
        <v>7.6916666105389604</v>
      </c>
      <c r="S188">
        <v>26.800231825306199</v>
      </c>
      <c r="T188">
        <v>739.17477929665597</v>
      </c>
      <c r="U188">
        <v>21.100000381469702</v>
      </c>
      <c r="V188">
        <v>-7.5999999046325701</v>
      </c>
      <c r="W188">
        <v>28.700000286102298</v>
      </c>
      <c r="X188">
        <v>16.766666571299201</v>
      </c>
      <c r="Y188">
        <v>-0.38333332538604697</v>
      </c>
      <c r="Z188">
        <v>16.766666571299201</v>
      </c>
      <c r="AA188">
        <v>-1.4166667064031</v>
      </c>
      <c r="AB188">
        <v>574</v>
      </c>
      <c r="AC188">
        <v>81</v>
      </c>
      <c r="AD188">
        <v>26</v>
      </c>
      <c r="AE188">
        <v>34.264085385588103</v>
      </c>
      <c r="AF188">
        <v>214</v>
      </c>
      <c r="AG188">
        <v>90</v>
      </c>
      <c r="AH188">
        <v>214</v>
      </c>
      <c r="AI188">
        <v>101</v>
      </c>
      <c r="AJ188">
        <v>18.123069999999998</v>
      </c>
      <c r="AK188">
        <v>53.517142999999997</v>
      </c>
      <c r="AL188">
        <v>101</v>
      </c>
      <c r="AM188">
        <v>9</v>
      </c>
      <c r="AN188">
        <v>32.5</v>
      </c>
      <c r="AO188">
        <v>2</v>
      </c>
      <c r="AP188">
        <v>2.8632478713989298</v>
      </c>
      <c r="AQ188">
        <v>44.655949</v>
      </c>
      <c r="AR188">
        <v>148</v>
      </c>
      <c r="AS188">
        <v>2.8361053547343702</v>
      </c>
      <c r="AT188">
        <v>44.655949</v>
      </c>
    </row>
    <row r="189" spans="1:46" x14ac:dyDescent="0.35">
      <c r="A189" t="s">
        <v>186</v>
      </c>
      <c r="B189">
        <v>0</v>
      </c>
      <c r="C189">
        <v>13509.603936410032</v>
      </c>
      <c r="D189">
        <v>7656.0422815537913</v>
      </c>
      <c r="E189">
        <v>5798.357433737292</v>
      </c>
      <c r="F189">
        <v>339.5644829038136</v>
      </c>
      <c r="G189">
        <v>253.8860204975841</v>
      </c>
      <c r="H189">
        <v>75.054482477007284</v>
      </c>
      <c r="I189">
        <v>29.879236229970552</v>
      </c>
      <c r="J189">
        <v>0</v>
      </c>
      <c r="K189">
        <v>25.835847196281534</v>
      </c>
      <c r="L189">
        <v>12512.496583707085</v>
      </c>
      <c r="M189">
        <v>3089.9629345526801</v>
      </c>
      <c r="N189">
        <v>1969.2050655189389</v>
      </c>
      <c r="O189">
        <v>1222.1661809160726</v>
      </c>
      <c r="P189">
        <f t="shared" si="3"/>
        <v>43138.205530650288</v>
      </c>
      <c r="Q189">
        <v>7.6958333415289699</v>
      </c>
      <c r="R189">
        <v>7.6916666105389604</v>
      </c>
      <c r="S189">
        <v>26.800231825306199</v>
      </c>
      <c r="T189">
        <v>739.17477929665597</v>
      </c>
      <c r="U189">
        <v>21.100000381469702</v>
      </c>
      <c r="V189">
        <v>-7.5999999046325701</v>
      </c>
      <c r="W189">
        <v>28.700000286102298</v>
      </c>
      <c r="X189">
        <v>16.766666571299201</v>
      </c>
      <c r="Y189">
        <v>-0.38333332538604697</v>
      </c>
      <c r="Z189">
        <v>16.766666571299201</v>
      </c>
      <c r="AA189">
        <v>-1.4166667064031</v>
      </c>
      <c r="AB189">
        <v>574</v>
      </c>
      <c r="AC189">
        <v>81</v>
      </c>
      <c r="AD189">
        <v>26</v>
      </c>
      <c r="AE189">
        <v>34.264085385588103</v>
      </c>
      <c r="AF189">
        <v>214</v>
      </c>
      <c r="AG189">
        <v>90</v>
      </c>
      <c r="AH189">
        <v>214</v>
      </c>
      <c r="AI189">
        <v>101</v>
      </c>
      <c r="AJ189">
        <v>18.124184</v>
      </c>
      <c r="AK189">
        <v>53.517378000000001</v>
      </c>
      <c r="AL189">
        <v>101</v>
      </c>
      <c r="AM189">
        <v>9</v>
      </c>
      <c r="AN189">
        <v>32.5</v>
      </c>
      <c r="AO189">
        <v>3</v>
      </c>
      <c r="AP189">
        <v>2.8632478713989298</v>
      </c>
      <c r="AQ189">
        <v>44.825243</v>
      </c>
      <c r="AR189">
        <v>147</v>
      </c>
      <c r="AS189">
        <v>2.8370835700002699</v>
      </c>
      <c r="AT189">
        <v>44.825243</v>
      </c>
    </row>
    <row r="190" spans="1:46" x14ac:dyDescent="0.35">
      <c r="A190" t="s">
        <v>187</v>
      </c>
      <c r="B190">
        <v>0</v>
      </c>
      <c r="C190">
        <v>2753.157126249881</v>
      </c>
      <c r="D190">
        <v>4168.5371468417588</v>
      </c>
      <c r="E190">
        <v>933.75289310390622</v>
      </c>
      <c r="F190">
        <v>403.75846024622552</v>
      </c>
      <c r="G190">
        <v>185.12613952758153</v>
      </c>
      <c r="H190">
        <v>107.27863361398208</v>
      </c>
      <c r="I190">
        <v>65.877639646057872</v>
      </c>
      <c r="J190">
        <v>14.791237561165428</v>
      </c>
      <c r="K190">
        <v>103.7648016295397</v>
      </c>
      <c r="L190">
        <v>3688.0012144195216</v>
      </c>
      <c r="M190">
        <v>2998.6338764990596</v>
      </c>
      <c r="N190">
        <v>763.98054248913058</v>
      </c>
      <c r="O190">
        <v>170.81363879764473</v>
      </c>
      <c r="P190">
        <f t="shared" si="3"/>
        <v>13173.713334598811</v>
      </c>
      <c r="Q190">
        <v>7.5916667444010599</v>
      </c>
      <c r="R190">
        <v>7.7000001147389403</v>
      </c>
      <c r="S190">
        <v>26.369863578888602</v>
      </c>
      <c r="T190">
        <v>758.31102009728397</v>
      </c>
      <c r="U190">
        <v>21</v>
      </c>
      <c r="V190">
        <v>-8.1999998092651403</v>
      </c>
      <c r="W190">
        <v>29.199999809265101</v>
      </c>
      <c r="X190">
        <v>16.7833333015442</v>
      </c>
      <c r="Y190">
        <v>-0.83333325386047397</v>
      </c>
      <c r="Z190">
        <v>16.7833333015442</v>
      </c>
      <c r="AA190">
        <v>-1.89999989668528</v>
      </c>
      <c r="AB190">
        <v>597</v>
      </c>
      <c r="AC190">
        <v>79</v>
      </c>
      <c r="AD190">
        <v>25</v>
      </c>
      <c r="AE190">
        <v>35.3296301534997</v>
      </c>
      <c r="AF190">
        <v>224</v>
      </c>
      <c r="AG190">
        <v>91</v>
      </c>
      <c r="AH190">
        <v>224</v>
      </c>
      <c r="AI190">
        <v>103</v>
      </c>
      <c r="AJ190">
        <v>19.454584000000001</v>
      </c>
      <c r="AK190">
        <v>53.356884000000001</v>
      </c>
      <c r="AL190">
        <v>110</v>
      </c>
      <c r="AM190">
        <v>35</v>
      </c>
      <c r="AN190">
        <v>27</v>
      </c>
      <c r="AO190">
        <v>2</v>
      </c>
      <c r="AP190">
        <v>3.0769231319427499</v>
      </c>
      <c r="AQ190">
        <v>40.681671999999999</v>
      </c>
      <c r="AR190">
        <v>113</v>
      </c>
      <c r="AS190">
        <v>3.1710914974718998</v>
      </c>
      <c r="AT190">
        <v>40.681671999999999</v>
      </c>
    </row>
    <row r="191" spans="1:46" x14ac:dyDescent="0.35">
      <c r="A191" t="s">
        <v>188</v>
      </c>
      <c r="B191">
        <v>0</v>
      </c>
      <c r="C191">
        <v>3703.8033540001416</v>
      </c>
      <c r="D191">
        <v>3355.7353326444563</v>
      </c>
      <c r="E191">
        <v>579.22363153515391</v>
      </c>
      <c r="F191">
        <v>1393.6237122744681</v>
      </c>
      <c r="G191">
        <v>141.40660848253967</v>
      </c>
      <c r="H191">
        <v>93.011132425520259</v>
      </c>
      <c r="I191">
        <v>80.244292573447865</v>
      </c>
      <c r="J191">
        <v>6.7110325720629858</v>
      </c>
      <c r="K191">
        <v>80.094422844785427</v>
      </c>
      <c r="L191">
        <v>3821.979089535389</v>
      </c>
      <c r="M191">
        <v>1760.5519034972392</v>
      </c>
      <c r="N191">
        <v>433.01890030931429</v>
      </c>
      <c r="O191">
        <v>297.93463967684585</v>
      </c>
      <c r="P191">
        <f t="shared" si="3"/>
        <v>13845.379540391585</v>
      </c>
      <c r="Q191">
        <v>7.7250000685453397</v>
      </c>
      <c r="R191">
        <v>7.5833335220813796</v>
      </c>
      <c r="S191">
        <v>26.1494259382116</v>
      </c>
      <c r="T191">
        <v>758.44188967798095</v>
      </c>
      <c r="U191">
        <v>21</v>
      </c>
      <c r="V191">
        <v>-8</v>
      </c>
      <c r="W191">
        <v>29</v>
      </c>
      <c r="X191">
        <v>16.916666825612399</v>
      </c>
      <c r="Y191">
        <v>-0.71666665871938096</v>
      </c>
      <c r="Z191">
        <v>16.916666825612399</v>
      </c>
      <c r="AA191">
        <v>-1.7666666507720901</v>
      </c>
      <c r="AB191">
        <v>582</v>
      </c>
      <c r="AC191">
        <v>79</v>
      </c>
      <c r="AD191">
        <v>24</v>
      </c>
      <c r="AE191">
        <v>35.803252746325398</v>
      </c>
      <c r="AF191">
        <v>219</v>
      </c>
      <c r="AG191">
        <v>88</v>
      </c>
      <c r="AH191">
        <v>219</v>
      </c>
      <c r="AI191">
        <v>99</v>
      </c>
      <c r="AJ191">
        <v>19.431356999999998</v>
      </c>
      <c r="AK191">
        <v>53.339973999999998</v>
      </c>
      <c r="AL191">
        <v>80</v>
      </c>
      <c r="AM191">
        <v>89</v>
      </c>
      <c r="AN191">
        <v>89</v>
      </c>
      <c r="AO191">
        <v>4</v>
      </c>
      <c r="AP191">
        <v>3.0769231319427499</v>
      </c>
      <c r="AQ191">
        <v>42.663398999999998</v>
      </c>
      <c r="AR191">
        <v>120</v>
      </c>
      <c r="AS191">
        <v>3.19052709738413</v>
      </c>
      <c r="AT191">
        <v>42.663398999999998</v>
      </c>
    </row>
    <row r="192" spans="1:46" x14ac:dyDescent="0.35">
      <c r="A192" t="s">
        <v>189</v>
      </c>
      <c r="B192">
        <v>0</v>
      </c>
      <c r="C192">
        <v>2120.5184449879575</v>
      </c>
      <c r="D192">
        <v>4491.9903055037976</v>
      </c>
      <c r="E192">
        <v>357.84245658994399</v>
      </c>
      <c r="F192">
        <v>322.88211142022271</v>
      </c>
      <c r="G192">
        <v>107.75583391925218</v>
      </c>
      <c r="H192">
        <v>35.874619798056372</v>
      </c>
      <c r="I192">
        <v>111.7197936660958</v>
      </c>
      <c r="J192">
        <v>3.5543569296838515</v>
      </c>
      <c r="K192">
        <v>169.53182666676986</v>
      </c>
      <c r="L192">
        <v>5190.3671207314819</v>
      </c>
      <c r="M192">
        <v>1568.1477156720055</v>
      </c>
      <c r="N192">
        <v>472.19736837687685</v>
      </c>
      <c r="O192">
        <v>102.23808791027315</v>
      </c>
      <c r="P192">
        <f t="shared" si="3"/>
        <v>13378.716492581161</v>
      </c>
      <c r="Q192">
        <v>7.5916667145987304</v>
      </c>
      <c r="R192">
        <v>7.7333333964149196</v>
      </c>
      <c r="S192">
        <v>26.484018653867</v>
      </c>
      <c r="T192">
        <v>758.167146156944</v>
      </c>
      <c r="U192">
        <v>21</v>
      </c>
      <c r="V192">
        <v>-8.1999998092651403</v>
      </c>
      <c r="W192">
        <v>29.199999809265101</v>
      </c>
      <c r="X192">
        <v>16.766666571299201</v>
      </c>
      <c r="Y192">
        <v>-0.81666660308837902</v>
      </c>
      <c r="Z192">
        <v>16.766666571299201</v>
      </c>
      <c r="AA192">
        <v>-1.91666658719381</v>
      </c>
      <c r="AB192">
        <v>593</v>
      </c>
      <c r="AC192">
        <v>79</v>
      </c>
      <c r="AD192">
        <v>25</v>
      </c>
      <c r="AE192">
        <v>34.814484878461698</v>
      </c>
      <c r="AF192">
        <v>221</v>
      </c>
      <c r="AG192">
        <v>91</v>
      </c>
      <c r="AH192">
        <v>221</v>
      </c>
      <c r="AI192">
        <v>103</v>
      </c>
      <c r="AJ192">
        <v>19.47898</v>
      </c>
      <c r="AK192">
        <v>53.327885000000002</v>
      </c>
      <c r="AL192">
        <v>116</v>
      </c>
      <c r="AM192">
        <v>5</v>
      </c>
      <c r="AN192">
        <v>30.5</v>
      </c>
      <c r="AO192">
        <v>0</v>
      </c>
      <c r="AQ192">
        <v>36.845658999999998</v>
      </c>
      <c r="AR192">
        <v>96</v>
      </c>
      <c r="AS192">
        <v>3.1548255061109902</v>
      </c>
      <c r="AT192">
        <v>36.845658999999998</v>
      </c>
    </row>
    <row r="193" spans="1:46" x14ac:dyDescent="0.35">
      <c r="A193" t="s">
        <v>190</v>
      </c>
      <c r="B193">
        <v>1.1723550564633181</v>
      </c>
      <c r="C193">
        <v>725.11720688779303</v>
      </c>
      <c r="D193">
        <v>3723.3181127977355</v>
      </c>
      <c r="E193">
        <v>191.39852202490047</v>
      </c>
      <c r="F193">
        <v>126.5133793154771</v>
      </c>
      <c r="G193">
        <v>216.07683103677121</v>
      </c>
      <c r="H193">
        <v>3705.2971292440675</v>
      </c>
      <c r="I193">
        <v>77.923328789021738</v>
      </c>
      <c r="J193">
        <v>41.778437477951989</v>
      </c>
      <c r="K193">
        <v>130.87666521927349</v>
      </c>
      <c r="L193">
        <v>5886.9402585785901</v>
      </c>
      <c r="M193">
        <v>1358.5614407695318</v>
      </c>
      <c r="N193">
        <v>4954.8879689874775</v>
      </c>
      <c r="O193">
        <v>31.918785282483746</v>
      </c>
      <c r="P193">
        <f t="shared" si="3"/>
        <v>19597.142149661235</v>
      </c>
      <c r="Q193">
        <v>7.5500000168879797</v>
      </c>
      <c r="R193">
        <v>6.4166665375232697</v>
      </c>
      <c r="S193">
        <v>26.297814089514201</v>
      </c>
      <c r="T193">
        <v>672.50548868914302</v>
      </c>
      <c r="U193">
        <v>18.899999618530298</v>
      </c>
      <c r="V193">
        <v>-5.5</v>
      </c>
      <c r="W193">
        <v>24.399999618530298</v>
      </c>
      <c r="X193">
        <v>15.399999777475999</v>
      </c>
      <c r="Y193">
        <v>2.4500000079472901</v>
      </c>
      <c r="Z193">
        <v>15.9499999682109</v>
      </c>
      <c r="AA193">
        <v>-0.416666646798452</v>
      </c>
      <c r="AB193">
        <v>667</v>
      </c>
      <c r="AC193">
        <v>78</v>
      </c>
      <c r="AD193">
        <v>33</v>
      </c>
      <c r="AE193">
        <v>28.170824686827999</v>
      </c>
      <c r="AF193">
        <v>222</v>
      </c>
      <c r="AG193">
        <v>105</v>
      </c>
      <c r="AH193">
        <v>219</v>
      </c>
      <c r="AI193">
        <v>130</v>
      </c>
      <c r="AJ193">
        <v>18.49686389</v>
      </c>
      <c r="AK193">
        <v>54.449819439999999</v>
      </c>
      <c r="AL193">
        <v>133</v>
      </c>
      <c r="AM193">
        <v>83</v>
      </c>
      <c r="AN193">
        <v>83</v>
      </c>
      <c r="AO193">
        <v>4</v>
      </c>
      <c r="AP193">
        <v>3.4188034534454399</v>
      </c>
      <c r="AQ193">
        <v>38.921311000000003</v>
      </c>
      <c r="AR193">
        <v>99</v>
      </c>
      <c r="AS193">
        <v>3.33376503472376</v>
      </c>
      <c r="AT193">
        <v>38.921311000000003</v>
      </c>
    </row>
    <row r="194" spans="1:46" x14ac:dyDescent="0.35">
      <c r="A194" t="s">
        <v>191</v>
      </c>
      <c r="B194">
        <v>0.74195507783900916</v>
      </c>
      <c r="C194">
        <v>489.83704112662093</v>
      </c>
      <c r="D194">
        <v>2455.0104086276187</v>
      </c>
      <c r="E194">
        <v>125.26970153363177</v>
      </c>
      <c r="F194">
        <v>92.591525911950171</v>
      </c>
      <c r="G194">
        <v>94.112644543392619</v>
      </c>
      <c r="H194">
        <v>4837.394353827538</v>
      </c>
      <c r="I194">
        <v>39.610811788795317</v>
      </c>
      <c r="J194">
        <v>13.087482419010085</v>
      </c>
      <c r="K194">
        <v>120.24547696829903</v>
      </c>
      <c r="L194">
        <v>4243.553019827692</v>
      </c>
      <c r="M194">
        <v>1395.5682084816874</v>
      </c>
      <c r="N194">
        <v>1436.3058651177869</v>
      </c>
      <c r="O194">
        <v>17.43353324945792</v>
      </c>
      <c r="P194">
        <f t="shared" si="3"/>
        <v>13871.08117547624</v>
      </c>
      <c r="Q194">
        <v>7.5500000168879797</v>
      </c>
      <c r="R194">
        <v>6.4166665375232697</v>
      </c>
      <c r="S194">
        <v>26.297814089514201</v>
      </c>
      <c r="T194">
        <v>672.50548868914302</v>
      </c>
      <c r="U194">
        <v>18.899999618530298</v>
      </c>
      <c r="V194">
        <v>-5.5</v>
      </c>
      <c r="W194">
        <v>24.399999618530298</v>
      </c>
      <c r="X194">
        <v>15.399999777475999</v>
      </c>
      <c r="Y194">
        <v>2.4500000079472901</v>
      </c>
      <c r="Z194">
        <v>15.9499999682109</v>
      </c>
      <c r="AA194">
        <v>-0.416666646798452</v>
      </c>
      <c r="AB194">
        <v>667</v>
      </c>
      <c r="AC194">
        <v>78</v>
      </c>
      <c r="AD194">
        <v>33</v>
      </c>
      <c r="AE194">
        <v>28.170824686827999</v>
      </c>
      <c r="AF194">
        <v>222</v>
      </c>
      <c r="AG194">
        <v>105</v>
      </c>
      <c r="AH194">
        <v>219</v>
      </c>
      <c r="AI194">
        <v>130</v>
      </c>
      <c r="AJ194">
        <v>18.496261109999999</v>
      </c>
      <c r="AK194">
        <v>54.449608329999997</v>
      </c>
      <c r="AL194">
        <v>135</v>
      </c>
      <c r="AM194">
        <v>83</v>
      </c>
      <c r="AN194">
        <v>83</v>
      </c>
      <c r="AO194">
        <v>4</v>
      </c>
      <c r="AP194">
        <v>3.4188034534454399</v>
      </c>
      <c r="AQ194">
        <v>38.849673000000003</v>
      </c>
      <c r="AR194">
        <v>100</v>
      </c>
      <c r="AS194">
        <v>3.3388889241218598</v>
      </c>
      <c r="AT194">
        <v>38.849673000000003</v>
      </c>
    </row>
    <row r="195" spans="1:46" x14ac:dyDescent="0.35">
      <c r="A195" t="s">
        <v>192</v>
      </c>
      <c r="B195">
        <v>0.63545745208336923</v>
      </c>
      <c r="C195">
        <v>738.95529782468532</v>
      </c>
      <c r="D195">
        <v>3999.3334996859935</v>
      </c>
      <c r="E195">
        <v>316.42040939424413</v>
      </c>
      <c r="F195">
        <v>127.69777051467092</v>
      </c>
      <c r="G195">
        <v>30.22959253485795</v>
      </c>
      <c r="H195">
        <v>1797.145123025128</v>
      </c>
      <c r="I195">
        <v>71.622451018248114</v>
      </c>
      <c r="J195">
        <v>82.700405858596909</v>
      </c>
      <c r="K195">
        <v>115.19378191336425</v>
      </c>
      <c r="L195">
        <v>2938.0768199746462</v>
      </c>
      <c r="M195">
        <v>2683.9681319832612</v>
      </c>
      <c r="N195">
        <v>1877.3013634867168</v>
      </c>
      <c r="O195">
        <v>907.75421911888782</v>
      </c>
      <c r="P195">
        <f t="shared" si="3"/>
        <v>12972.836599267266</v>
      </c>
      <c r="Q195">
        <v>7.5500000168879797</v>
      </c>
      <c r="R195">
        <v>6.4166665375232697</v>
      </c>
      <c r="S195">
        <v>26.297814089514201</v>
      </c>
      <c r="T195">
        <v>672.50548868914302</v>
      </c>
      <c r="U195">
        <v>18.899999618530298</v>
      </c>
      <c r="V195">
        <v>-5.5</v>
      </c>
      <c r="W195">
        <v>24.399999618530298</v>
      </c>
      <c r="X195">
        <v>15.399999777475999</v>
      </c>
      <c r="Y195">
        <v>2.4500000079472901</v>
      </c>
      <c r="Z195">
        <v>15.9499999682109</v>
      </c>
      <c r="AA195">
        <v>-0.416666646798452</v>
      </c>
      <c r="AB195">
        <v>667</v>
      </c>
      <c r="AC195">
        <v>78</v>
      </c>
      <c r="AD195">
        <v>33</v>
      </c>
      <c r="AE195">
        <v>28.170824686827999</v>
      </c>
      <c r="AF195">
        <v>222</v>
      </c>
      <c r="AG195">
        <v>105</v>
      </c>
      <c r="AH195">
        <v>219</v>
      </c>
      <c r="AI195">
        <v>130</v>
      </c>
      <c r="AJ195">
        <v>18.494916669999999</v>
      </c>
      <c r="AK195">
        <v>54.443649999999998</v>
      </c>
      <c r="AL195">
        <v>139</v>
      </c>
      <c r="AM195">
        <v>89</v>
      </c>
      <c r="AN195">
        <v>87.333332999999996</v>
      </c>
      <c r="AO195">
        <v>3</v>
      </c>
      <c r="AP195">
        <v>3.4188034534454399</v>
      </c>
      <c r="AQ195">
        <v>38.487096999999999</v>
      </c>
      <c r="AR195">
        <v>99</v>
      </c>
      <c r="AS195">
        <v>3.3234050177564498</v>
      </c>
      <c r="AT195">
        <v>38.487096999999999</v>
      </c>
    </row>
    <row r="196" spans="1:46" x14ac:dyDescent="0.35">
      <c r="A196" t="s">
        <v>193</v>
      </c>
      <c r="B196">
        <v>1.0202020202020166</v>
      </c>
      <c r="C196">
        <v>580.68366604770824</v>
      </c>
      <c r="D196">
        <v>4331.1675838958336</v>
      </c>
      <c r="E196">
        <v>276.08333246957096</v>
      </c>
      <c r="F196">
        <v>197.13926488047309</v>
      </c>
      <c r="G196">
        <v>22.348850933880296</v>
      </c>
      <c r="H196">
        <v>2010.1092364929029</v>
      </c>
      <c r="I196">
        <v>54.967985651973891</v>
      </c>
      <c r="J196">
        <v>51.646249393129807</v>
      </c>
      <c r="K196">
        <v>313.17752908775094</v>
      </c>
      <c r="L196">
        <v>2441.3017639449454</v>
      </c>
      <c r="M196">
        <v>6994.9179636596373</v>
      </c>
      <c r="N196">
        <v>816.41133657160947</v>
      </c>
      <c r="O196">
        <v>120.25756164902015</v>
      </c>
      <c r="P196">
        <f t="shared" si="3"/>
        <v>11193.96571210512</v>
      </c>
      <c r="Q196">
        <v>7.5500000168879797</v>
      </c>
      <c r="R196">
        <v>6.4166665375232697</v>
      </c>
      <c r="S196">
        <v>26.297814089514201</v>
      </c>
      <c r="T196">
        <v>672.50548868914302</v>
      </c>
      <c r="U196">
        <v>18.899999618530298</v>
      </c>
      <c r="V196">
        <v>-5.5</v>
      </c>
      <c r="W196">
        <v>24.399999618530298</v>
      </c>
      <c r="X196">
        <v>15.399999777475999</v>
      </c>
      <c r="Y196">
        <v>2.4500000079472901</v>
      </c>
      <c r="Z196">
        <v>15.9499999682109</v>
      </c>
      <c r="AA196">
        <v>-0.416666646798452</v>
      </c>
      <c r="AB196">
        <v>667</v>
      </c>
      <c r="AC196">
        <v>78</v>
      </c>
      <c r="AD196">
        <v>33</v>
      </c>
      <c r="AE196">
        <v>28.170824686827999</v>
      </c>
      <c r="AF196">
        <v>222</v>
      </c>
      <c r="AG196">
        <v>105</v>
      </c>
      <c r="AH196">
        <v>219</v>
      </c>
      <c r="AI196">
        <v>130</v>
      </c>
      <c r="AJ196">
        <v>18.493016669999999</v>
      </c>
      <c r="AK196">
        <v>54.442999999999998</v>
      </c>
      <c r="AL196">
        <v>139</v>
      </c>
      <c r="AM196">
        <v>89</v>
      </c>
      <c r="AN196">
        <v>89.5</v>
      </c>
      <c r="AO196">
        <v>3</v>
      </c>
      <c r="AP196">
        <v>3.4188034534454399</v>
      </c>
      <c r="AQ196">
        <v>38.509677000000003</v>
      </c>
      <c r="AR196">
        <v>100</v>
      </c>
      <c r="AS196">
        <v>3.3252137017250099</v>
      </c>
      <c r="AT196">
        <v>38.509677000000003</v>
      </c>
    </row>
    <row r="197" spans="1:46" x14ac:dyDescent="0.35">
      <c r="A197" t="s">
        <v>194</v>
      </c>
      <c r="B197">
        <v>2221.6280267576403</v>
      </c>
      <c r="C197">
        <v>537.02714284032697</v>
      </c>
      <c r="D197">
        <v>2312.8340632078562</v>
      </c>
      <c r="E197">
        <v>291.49660346592259</v>
      </c>
      <c r="F197">
        <v>48.503482307742601</v>
      </c>
      <c r="G197">
        <v>32.813410174794662</v>
      </c>
      <c r="H197">
        <v>719.78786122675479</v>
      </c>
      <c r="I197">
        <v>68.343117918338336</v>
      </c>
      <c r="J197">
        <v>0</v>
      </c>
      <c r="K197">
        <v>103.62801400626742</v>
      </c>
      <c r="L197">
        <v>3561.8978998552238</v>
      </c>
      <c r="M197">
        <v>5863.2677617921809</v>
      </c>
      <c r="N197">
        <v>217.86555835225661</v>
      </c>
      <c r="O197">
        <v>106.5465333039219</v>
      </c>
      <c r="P197">
        <f t="shared" si="3"/>
        <v>10189.558303242249</v>
      </c>
      <c r="Q197">
        <v>7.3916666644314901</v>
      </c>
      <c r="R197">
        <v>8.0500000839432104</v>
      </c>
      <c r="S197">
        <v>27.3809530217458</v>
      </c>
      <c r="T197">
        <v>761.95571114132997</v>
      </c>
      <c r="U197">
        <v>21</v>
      </c>
      <c r="V197">
        <v>-8.3999996185302699</v>
      </c>
      <c r="W197">
        <v>29.399999618530298</v>
      </c>
      <c r="X197">
        <v>16.5666666030884</v>
      </c>
      <c r="Y197">
        <v>-1.06666660308838</v>
      </c>
      <c r="Z197">
        <v>16.5666666030884</v>
      </c>
      <c r="AA197">
        <v>-2.0999999046325701</v>
      </c>
      <c r="AB197">
        <v>587</v>
      </c>
      <c r="AC197">
        <v>81</v>
      </c>
      <c r="AD197">
        <v>27</v>
      </c>
      <c r="AE197">
        <v>39.307960910624999</v>
      </c>
      <c r="AF197">
        <v>227</v>
      </c>
      <c r="AG197">
        <v>86</v>
      </c>
      <c r="AH197">
        <v>227</v>
      </c>
      <c r="AI197">
        <v>91</v>
      </c>
      <c r="AJ197">
        <v>23.063977777777801</v>
      </c>
      <c r="AK197">
        <v>50.590611111111102</v>
      </c>
      <c r="AL197">
        <v>246</v>
      </c>
      <c r="AM197">
        <v>70</v>
      </c>
      <c r="AN197">
        <v>86</v>
      </c>
      <c r="AO197">
        <v>2</v>
      </c>
      <c r="AP197">
        <v>3.9316238164901698</v>
      </c>
      <c r="AQ197">
        <v>51.697161000000001</v>
      </c>
      <c r="AR197">
        <v>198</v>
      </c>
      <c r="AS197">
        <v>4.2527841329574603</v>
      </c>
      <c r="AT197">
        <v>51.697161000000001</v>
      </c>
    </row>
    <row r="198" spans="1:46" x14ac:dyDescent="0.35">
      <c r="A198" t="s">
        <v>195</v>
      </c>
      <c r="B198">
        <v>1025.9926242037193</v>
      </c>
      <c r="C198">
        <v>960.21871925086543</v>
      </c>
      <c r="D198">
        <v>3515.863922608245</v>
      </c>
      <c r="E198">
        <v>900.41482994225385</v>
      </c>
      <c r="F198">
        <v>150.95580767915118</v>
      </c>
      <c r="G198">
        <v>393.82318108274768</v>
      </c>
      <c r="H198">
        <v>362.07665544610347</v>
      </c>
      <c r="I198">
        <v>155.06654562070733</v>
      </c>
      <c r="J198">
        <v>0</v>
      </c>
      <c r="K198">
        <v>165.7754360874311</v>
      </c>
      <c r="L198">
        <v>9690.8084904125826</v>
      </c>
      <c r="M198">
        <v>8577.7512630821711</v>
      </c>
      <c r="N198">
        <v>662.65353367940088</v>
      </c>
      <c r="O198">
        <v>4.3241819696134502</v>
      </c>
      <c r="P198">
        <f t="shared" si="3"/>
        <v>17594.150746900072</v>
      </c>
      <c r="Q198">
        <v>7.3916666644314901</v>
      </c>
      <c r="R198">
        <v>8.0500000839432104</v>
      </c>
      <c r="S198">
        <v>27.3809530217458</v>
      </c>
      <c r="T198">
        <v>761.95571114132997</v>
      </c>
      <c r="U198">
        <v>21</v>
      </c>
      <c r="V198">
        <v>-8.3999996185302699</v>
      </c>
      <c r="W198">
        <v>29.399999618530298</v>
      </c>
      <c r="X198">
        <v>16.5666666030884</v>
      </c>
      <c r="Y198">
        <v>-1.06666660308838</v>
      </c>
      <c r="Z198">
        <v>16.5666666030884</v>
      </c>
      <c r="AA198">
        <v>-2.0999999046325701</v>
      </c>
      <c r="AB198">
        <v>587</v>
      </c>
      <c r="AC198">
        <v>81</v>
      </c>
      <c r="AD198">
        <v>27</v>
      </c>
      <c r="AE198">
        <v>39.307960910624999</v>
      </c>
      <c r="AF198">
        <v>227</v>
      </c>
      <c r="AG198">
        <v>86</v>
      </c>
      <c r="AH198">
        <v>227</v>
      </c>
      <c r="AI198">
        <v>91</v>
      </c>
      <c r="AJ198">
        <v>23.059144444444399</v>
      </c>
      <c r="AK198">
        <v>50.590252777777799</v>
      </c>
      <c r="AL198">
        <v>246</v>
      </c>
      <c r="AM198">
        <v>100</v>
      </c>
      <c r="AN198">
        <v>99</v>
      </c>
      <c r="AO198">
        <v>2</v>
      </c>
      <c r="AP198">
        <v>3.3333332538604701</v>
      </c>
      <c r="AQ198">
        <v>51.538710000000002</v>
      </c>
      <c r="AR198">
        <v>199</v>
      </c>
      <c r="AS198">
        <v>4.2543914977030504</v>
      </c>
      <c r="AT198">
        <v>51.538710000000002</v>
      </c>
    </row>
    <row r="199" spans="1:46" x14ac:dyDescent="0.35">
      <c r="A199" t="s">
        <v>196</v>
      </c>
      <c r="B199">
        <v>531.37117808628875</v>
      </c>
      <c r="C199">
        <v>1318.7825544593506</v>
      </c>
      <c r="D199">
        <v>3413.3971206694828</v>
      </c>
      <c r="E199">
        <v>927.48327359720054</v>
      </c>
      <c r="F199">
        <v>410.73250414020629</v>
      </c>
      <c r="G199">
        <v>63.751688751284959</v>
      </c>
      <c r="H199">
        <v>385.06231276564432</v>
      </c>
      <c r="I199">
        <v>166.64412199653987</v>
      </c>
      <c r="J199">
        <v>0</v>
      </c>
      <c r="K199">
        <v>42.274198870163154</v>
      </c>
      <c r="L199">
        <v>3175.3513920124242</v>
      </c>
      <c r="M199">
        <v>9215.7428099124263</v>
      </c>
      <c r="N199">
        <v>342.42923078492299</v>
      </c>
      <c r="O199">
        <v>51.574936752817159</v>
      </c>
      <c r="P199">
        <f t="shared" si="3"/>
        <v>10765.10282413504</v>
      </c>
      <c r="Q199">
        <v>7.3916666644314901</v>
      </c>
      <c r="R199">
        <v>8.0500000839432104</v>
      </c>
      <c r="S199">
        <v>27.3809530217458</v>
      </c>
      <c r="T199">
        <v>761.95571114132997</v>
      </c>
      <c r="U199">
        <v>21</v>
      </c>
      <c r="V199">
        <v>-8.3999996185302699</v>
      </c>
      <c r="W199">
        <v>29.399999618530298</v>
      </c>
      <c r="X199">
        <v>16.5666666030884</v>
      </c>
      <c r="Y199">
        <v>-1.06666660308838</v>
      </c>
      <c r="Z199">
        <v>16.5666666030884</v>
      </c>
      <c r="AA199">
        <v>-2.0999999046325701</v>
      </c>
      <c r="AB199">
        <v>587</v>
      </c>
      <c r="AC199">
        <v>81</v>
      </c>
      <c r="AD199">
        <v>27</v>
      </c>
      <c r="AE199">
        <v>39.307960910624999</v>
      </c>
      <c r="AF199">
        <v>227</v>
      </c>
      <c r="AG199">
        <v>86</v>
      </c>
      <c r="AH199">
        <v>227</v>
      </c>
      <c r="AI199">
        <v>91</v>
      </c>
      <c r="AJ199">
        <v>23.065472222222201</v>
      </c>
      <c r="AK199">
        <v>50.587397222222201</v>
      </c>
      <c r="AL199">
        <v>246</v>
      </c>
      <c r="AM199">
        <v>70</v>
      </c>
      <c r="AN199">
        <v>85</v>
      </c>
      <c r="AO199">
        <v>3</v>
      </c>
      <c r="AP199">
        <v>3.73219362894694</v>
      </c>
      <c r="AQ199">
        <v>52.119354999999999</v>
      </c>
      <c r="AR199">
        <v>204</v>
      </c>
      <c r="AS199">
        <v>4.2479469226855802</v>
      </c>
      <c r="AT199">
        <v>52.119354999999999</v>
      </c>
    </row>
    <row r="200" spans="1:46" x14ac:dyDescent="0.35">
      <c r="A200" t="s">
        <v>197</v>
      </c>
      <c r="B200">
        <v>1304.6047137160238</v>
      </c>
      <c r="C200">
        <v>1792.1893120262632</v>
      </c>
      <c r="D200">
        <v>3179.0179333621859</v>
      </c>
      <c r="E200">
        <v>1617.1187569147862</v>
      </c>
      <c r="F200">
        <v>170.15325167649803</v>
      </c>
      <c r="G200">
        <v>278.57581197492294</v>
      </c>
      <c r="H200">
        <v>607.4536357531199</v>
      </c>
      <c r="I200">
        <v>118.06304155830709</v>
      </c>
      <c r="J200">
        <v>0</v>
      </c>
      <c r="K200">
        <v>116.96020400116601</v>
      </c>
      <c r="L200">
        <v>5534.0081567620582</v>
      </c>
      <c r="M200">
        <v>17752.69904041765</v>
      </c>
      <c r="N200">
        <v>506.15620434334943</v>
      </c>
      <c r="O200">
        <v>3.6371624043477717</v>
      </c>
      <c r="P200">
        <f t="shared" si="3"/>
        <v>14949.362372518106</v>
      </c>
      <c r="Q200">
        <v>7.3416666525105603</v>
      </c>
      <c r="R200">
        <v>7.9666666711370198</v>
      </c>
      <c r="S200">
        <v>27.283105216354102</v>
      </c>
      <c r="T200">
        <v>760.08920278705705</v>
      </c>
      <c r="U200">
        <v>20.899999618530298</v>
      </c>
      <c r="V200">
        <v>-8.3000001907348597</v>
      </c>
      <c r="W200">
        <v>29.199999809265101</v>
      </c>
      <c r="X200">
        <v>16.499999841054301</v>
      </c>
      <c r="Y200">
        <v>-1.0833333532015501</v>
      </c>
      <c r="Z200">
        <v>16.499999841054301</v>
      </c>
      <c r="AA200">
        <v>-2.13333332538605</v>
      </c>
      <c r="AB200">
        <v>592</v>
      </c>
      <c r="AC200">
        <v>82</v>
      </c>
      <c r="AD200">
        <v>27</v>
      </c>
      <c r="AE200">
        <v>39.420791821101297</v>
      </c>
      <c r="AF200">
        <v>230</v>
      </c>
      <c r="AG200">
        <v>87</v>
      </c>
      <c r="AH200">
        <v>230</v>
      </c>
      <c r="AI200">
        <v>91</v>
      </c>
      <c r="AJ200">
        <v>23.0580944444444</v>
      </c>
      <c r="AK200">
        <v>50.584666666666699</v>
      </c>
      <c r="AL200">
        <v>246</v>
      </c>
      <c r="AM200">
        <v>100</v>
      </c>
      <c r="AN200">
        <v>100</v>
      </c>
      <c r="AO200">
        <v>4</v>
      </c>
      <c r="AP200">
        <v>3.3333332538604701</v>
      </c>
      <c r="AQ200">
        <v>52.253289000000002</v>
      </c>
      <c r="AR200">
        <v>203</v>
      </c>
      <c r="AS200">
        <v>4.2467684393445904</v>
      </c>
      <c r="AT200">
        <v>52.253289000000002</v>
      </c>
    </row>
    <row r="201" spans="1:46" x14ac:dyDescent="0.35">
      <c r="A201" t="s">
        <v>198</v>
      </c>
      <c r="B201">
        <v>601.17801629648159</v>
      </c>
      <c r="C201">
        <v>1215.942608619268</v>
      </c>
      <c r="D201">
        <v>3145.9145593526719</v>
      </c>
      <c r="E201">
        <v>3476.5140274843916</v>
      </c>
      <c r="F201">
        <v>211.65958841311914</v>
      </c>
      <c r="G201">
        <v>52.393813833550333</v>
      </c>
      <c r="H201">
        <v>608.1264749803662</v>
      </c>
      <c r="I201">
        <v>144.97159851891885</v>
      </c>
      <c r="J201">
        <v>0</v>
      </c>
      <c r="K201">
        <v>35.14625595628457</v>
      </c>
      <c r="L201">
        <v>3464.8377467534783</v>
      </c>
      <c r="M201">
        <v>6315.6938052974665</v>
      </c>
      <c r="N201">
        <v>420.42252757592013</v>
      </c>
      <c r="O201">
        <v>131.63704270579234</v>
      </c>
      <c r="P201">
        <f t="shared" si="3"/>
        <v>13456.350446656692</v>
      </c>
      <c r="Q201">
        <v>7.3916666644314901</v>
      </c>
      <c r="R201">
        <v>8.0500000839432104</v>
      </c>
      <c r="S201">
        <v>27.3809530217458</v>
      </c>
      <c r="T201">
        <v>761.95571114132997</v>
      </c>
      <c r="U201">
        <v>21</v>
      </c>
      <c r="V201">
        <v>-8.3999996185302699</v>
      </c>
      <c r="W201">
        <v>29.399999618530298</v>
      </c>
      <c r="X201">
        <v>16.5666666030884</v>
      </c>
      <c r="Y201">
        <v>-1.06666660308838</v>
      </c>
      <c r="Z201">
        <v>16.5666666030884</v>
      </c>
      <c r="AA201">
        <v>-2.0999999046325701</v>
      </c>
      <c r="AB201">
        <v>587</v>
      </c>
      <c r="AC201">
        <v>81</v>
      </c>
      <c r="AD201">
        <v>27</v>
      </c>
      <c r="AE201">
        <v>39.307960910624999</v>
      </c>
      <c r="AF201">
        <v>227</v>
      </c>
      <c r="AG201">
        <v>86</v>
      </c>
      <c r="AH201">
        <v>227</v>
      </c>
      <c r="AI201">
        <v>91</v>
      </c>
      <c r="AJ201">
        <v>23.0626888888889</v>
      </c>
      <c r="AK201">
        <v>50.586861111111098</v>
      </c>
      <c r="AL201">
        <v>246</v>
      </c>
      <c r="AM201">
        <v>70</v>
      </c>
      <c r="AN201">
        <v>85</v>
      </c>
      <c r="AO201">
        <v>2</v>
      </c>
      <c r="AP201">
        <v>3.3333332538604701</v>
      </c>
      <c r="AQ201">
        <v>51.925806000000001</v>
      </c>
      <c r="AR201">
        <v>201</v>
      </c>
      <c r="AS201">
        <v>4.2431006170623897</v>
      </c>
      <c r="AT201">
        <v>51.925806000000001</v>
      </c>
    </row>
    <row r="202" spans="1:46" x14ac:dyDescent="0.35">
      <c r="A202" t="s">
        <v>199</v>
      </c>
      <c r="B202">
        <v>173.89059113573995</v>
      </c>
      <c r="C202">
        <v>2730.9516210632223</v>
      </c>
      <c r="D202">
        <v>6433.3368242373117</v>
      </c>
      <c r="E202">
        <v>780.71435133721081</v>
      </c>
      <c r="F202">
        <v>178.39297892055782</v>
      </c>
      <c r="G202">
        <v>165.35137042358409</v>
      </c>
      <c r="H202">
        <v>528.10912707879618</v>
      </c>
      <c r="I202">
        <v>136.15449608278573</v>
      </c>
      <c r="J202">
        <v>0</v>
      </c>
      <c r="K202">
        <v>65.045630270651202</v>
      </c>
      <c r="L202">
        <v>5743.1881573152787</v>
      </c>
      <c r="M202">
        <v>17702.061252656189</v>
      </c>
      <c r="N202">
        <v>461.55937139752751</v>
      </c>
      <c r="O202">
        <v>31.901606520061684</v>
      </c>
      <c r="P202">
        <f t="shared" si="3"/>
        <v>17263.244755359145</v>
      </c>
      <c r="Q202">
        <v>7.2916666865348798</v>
      </c>
      <c r="R202">
        <v>7.9999998013178502</v>
      </c>
      <c r="S202">
        <v>27.303754299074999</v>
      </c>
      <c r="T202">
        <v>761.09917995821502</v>
      </c>
      <c r="U202">
        <v>20.899999618530298</v>
      </c>
      <c r="V202">
        <v>-8.3999996185302699</v>
      </c>
      <c r="W202">
        <v>29.299999237060501</v>
      </c>
      <c r="X202">
        <v>16.4499999682109</v>
      </c>
      <c r="Y202">
        <v>-1.16666656732559</v>
      </c>
      <c r="Z202">
        <v>16.4499999682109</v>
      </c>
      <c r="AA202">
        <v>-2.1833332379659001</v>
      </c>
      <c r="AB202">
        <v>596</v>
      </c>
      <c r="AC202">
        <v>82</v>
      </c>
      <c r="AD202">
        <v>27</v>
      </c>
      <c r="AE202">
        <v>39.269808434021201</v>
      </c>
      <c r="AF202">
        <v>231</v>
      </c>
      <c r="AG202">
        <v>87</v>
      </c>
      <c r="AH202">
        <v>231</v>
      </c>
      <c r="AI202">
        <v>91</v>
      </c>
      <c r="AJ202">
        <v>23.067575000000001</v>
      </c>
      <c r="AK202">
        <v>50.581997222222199</v>
      </c>
      <c r="AL202">
        <v>238</v>
      </c>
      <c r="AM202">
        <v>41</v>
      </c>
      <c r="AN202">
        <v>55.5</v>
      </c>
      <c r="AO202">
        <v>3</v>
      </c>
      <c r="AP202">
        <v>3.73219362894694</v>
      </c>
      <c r="AQ202">
        <v>52.658065000000001</v>
      </c>
      <c r="AR202">
        <v>205</v>
      </c>
      <c r="AS202">
        <v>4.2591201642664496</v>
      </c>
      <c r="AT202">
        <v>52.658065000000001</v>
      </c>
    </row>
    <row r="203" spans="1:46" x14ac:dyDescent="0.35">
      <c r="A203" t="s">
        <v>200</v>
      </c>
      <c r="B203">
        <v>167.70877362729163</v>
      </c>
      <c r="C203">
        <v>1292.7852550983471</v>
      </c>
      <c r="D203">
        <v>8610.1415298429602</v>
      </c>
      <c r="E203">
        <v>718.34670602017741</v>
      </c>
      <c r="F203">
        <v>138.02599240594469</v>
      </c>
      <c r="G203">
        <v>98.029787492368442</v>
      </c>
      <c r="H203">
        <v>400.35399783880365</v>
      </c>
      <c r="I203">
        <v>204.45102627514703</v>
      </c>
      <c r="J203">
        <v>0</v>
      </c>
      <c r="K203">
        <v>66.974300590354474</v>
      </c>
      <c r="L203">
        <v>8460.9388422147913</v>
      </c>
      <c r="M203">
        <v>6924.8059374456516</v>
      </c>
      <c r="N203">
        <v>544.62613892011836</v>
      </c>
      <c r="O203">
        <v>25.67942483743478</v>
      </c>
      <c r="P203">
        <f t="shared" si="3"/>
        <v>20630.031987671369</v>
      </c>
      <c r="Q203">
        <v>7.2916666865348798</v>
      </c>
      <c r="R203">
        <v>7.9999998013178502</v>
      </c>
      <c r="S203">
        <v>27.303754299074999</v>
      </c>
      <c r="T203">
        <v>761.09917995821502</v>
      </c>
      <c r="U203">
        <v>20.899999618530298</v>
      </c>
      <c r="V203">
        <v>-8.3999996185302699</v>
      </c>
      <c r="W203">
        <v>29.299999237060501</v>
      </c>
      <c r="X203">
        <v>16.4499999682109</v>
      </c>
      <c r="Y203">
        <v>-1.16666656732559</v>
      </c>
      <c r="Z203">
        <v>16.4499999682109</v>
      </c>
      <c r="AA203">
        <v>-2.1833332379659001</v>
      </c>
      <c r="AB203">
        <v>596</v>
      </c>
      <c r="AC203">
        <v>82</v>
      </c>
      <c r="AD203">
        <v>27</v>
      </c>
      <c r="AE203">
        <v>39.269808434021201</v>
      </c>
      <c r="AF203">
        <v>231</v>
      </c>
      <c r="AG203">
        <v>87</v>
      </c>
      <c r="AH203">
        <v>231</v>
      </c>
      <c r="AI203">
        <v>91</v>
      </c>
      <c r="AJ203">
        <v>23.0745</v>
      </c>
      <c r="AK203">
        <v>50.582825</v>
      </c>
      <c r="AL203">
        <v>241</v>
      </c>
      <c r="AM203">
        <v>54</v>
      </c>
      <c r="AN203">
        <v>62</v>
      </c>
      <c r="AO203">
        <v>3</v>
      </c>
      <c r="AP203">
        <v>4.1310540040334098</v>
      </c>
      <c r="AQ203">
        <v>53.253247000000002</v>
      </c>
      <c r="AR203">
        <v>205</v>
      </c>
      <c r="AS203">
        <v>4.2662079264477999</v>
      </c>
      <c r="AT203">
        <v>53.253247000000002</v>
      </c>
    </row>
    <row r="204" spans="1:46" x14ac:dyDescent="0.35">
      <c r="A204" t="s">
        <v>201</v>
      </c>
      <c r="B204">
        <v>93.793117308433182</v>
      </c>
      <c r="C204">
        <v>843.97987677616277</v>
      </c>
      <c r="D204">
        <v>4489.5149971523915</v>
      </c>
      <c r="E204">
        <v>1441.6865354301417</v>
      </c>
      <c r="F204">
        <v>173.3793420491514</v>
      </c>
      <c r="G204">
        <v>89.121311543923596</v>
      </c>
      <c r="H204">
        <v>2588.5091327762643</v>
      </c>
      <c r="I204">
        <v>245.32755764278579</v>
      </c>
      <c r="J204">
        <v>0</v>
      </c>
      <c r="K204">
        <v>67.256651918221365</v>
      </c>
      <c r="L204">
        <v>5314.7243957203282</v>
      </c>
      <c r="M204">
        <v>6075.8418216335822</v>
      </c>
      <c r="N204">
        <v>317.72901913398078</v>
      </c>
      <c r="O204">
        <v>55.60205908856264</v>
      </c>
      <c r="P204">
        <f t="shared" si="3"/>
        <v>15631.502684996423</v>
      </c>
      <c r="Q204">
        <v>7.1333334247271196</v>
      </c>
      <c r="R204">
        <v>7.8333333929379796</v>
      </c>
      <c r="S204">
        <v>27.199074100902301</v>
      </c>
      <c r="T204">
        <v>755.42684108624599</v>
      </c>
      <c r="U204">
        <v>20.5</v>
      </c>
      <c r="V204">
        <v>-8.3000001907348597</v>
      </c>
      <c r="W204">
        <v>28.800000190734899</v>
      </c>
      <c r="X204">
        <v>16.233333587646499</v>
      </c>
      <c r="Y204">
        <v>-1.26666667064031</v>
      </c>
      <c r="Z204">
        <v>16.233333587646499</v>
      </c>
      <c r="AA204">
        <v>-2.2666666309038801</v>
      </c>
      <c r="AB204">
        <v>612</v>
      </c>
      <c r="AC204">
        <v>85</v>
      </c>
      <c r="AD204">
        <v>28</v>
      </c>
      <c r="AE204">
        <v>39.394284215260299</v>
      </c>
      <c r="AF204">
        <v>238</v>
      </c>
      <c r="AG204">
        <v>90</v>
      </c>
      <c r="AH204">
        <v>238</v>
      </c>
      <c r="AI204">
        <v>94</v>
      </c>
      <c r="AJ204">
        <v>23.0539138888889</v>
      </c>
      <c r="AK204">
        <v>50.572555555555603</v>
      </c>
      <c r="AL204">
        <v>317</v>
      </c>
      <c r="AM204">
        <v>87</v>
      </c>
      <c r="AN204">
        <v>92.5</v>
      </c>
      <c r="AO204">
        <v>2</v>
      </c>
      <c r="AP204">
        <v>3.3333332538604701</v>
      </c>
      <c r="AQ204">
        <v>50.874194000000003</v>
      </c>
      <c r="AR204">
        <v>197</v>
      </c>
      <c r="AS204">
        <v>4.2444356540737997</v>
      </c>
      <c r="AT204">
        <v>50.874194000000003</v>
      </c>
    </row>
    <row r="205" spans="1:46" x14ac:dyDescent="0.35">
      <c r="A205" t="s">
        <v>202</v>
      </c>
      <c r="B205">
        <v>78.694156259402277</v>
      </c>
      <c r="C205">
        <v>1275.0572205938765</v>
      </c>
      <c r="D205">
        <v>3688.6442187351522</v>
      </c>
      <c r="E205">
        <v>1152.1854592539692</v>
      </c>
      <c r="F205">
        <v>211.5883577335448</v>
      </c>
      <c r="G205">
        <v>43.371973292051621</v>
      </c>
      <c r="H205">
        <v>4389.0830448862907</v>
      </c>
      <c r="I205">
        <v>112.27920342221556</v>
      </c>
      <c r="J205">
        <v>0</v>
      </c>
      <c r="K205">
        <v>21.027048055186661</v>
      </c>
      <c r="L205">
        <v>7354.4043605570041</v>
      </c>
      <c r="M205">
        <v>2224.8854680948953</v>
      </c>
      <c r="N205">
        <v>283.5425608067149</v>
      </c>
      <c r="O205">
        <v>54.268911855477498</v>
      </c>
      <c r="P205">
        <f t="shared" si="3"/>
        <v>18620.774542158833</v>
      </c>
      <c r="Q205">
        <v>7.1375000625848797</v>
      </c>
      <c r="R205">
        <v>7.8916665812333404</v>
      </c>
      <c r="S205">
        <v>27.3068051397942</v>
      </c>
      <c r="T205">
        <v>756.89294496380205</v>
      </c>
      <c r="U205">
        <v>20.5</v>
      </c>
      <c r="V205">
        <v>-8.3999996185302699</v>
      </c>
      <c r="W205">
        <v>28.899999618530298</v>
      </c>
      <c r="X205">
        <v>16.25</v>
      </c>
      <c r="Y205">
        <v>-1.28333326180776</v>
      </c>
      <c r="Z205">
        <v>16.25</v>
      </c>
      <c r="AA205">
        <v>-2.2833331823348999</v>
      </c>
      <c r="AB205">
        <v>610</v>
      </c>
      <c r="AC205">
        <v>84</v>
      </c>
      <c r="AD205">
        <v>28</v>
      </c>
      <c r="AE205">
        <v>39.339313200538797</v>
      </c>
      <c r="AF205">
        <v>238</v>
      </c>
      <c r="AG205">
        <v>90</v>
      </c>
      <c r="AH205">
        <v>238</v>
      </c>
      <c r="AI205">
        <v>94</v>
      </c>
      <c r="AJ205">
        <v>23.068516666666699</v>
      </c>
      <c r="AK205">
        <v>50.572269444444402</v>
      </c>
      <c r="AL205">
        <v>317</v>
      </c>
      <c r="AM205">
        <v>96</v>
      </c>
      <c r="AN205">
        <v>68.5</v>
      </c>
      <c r="AO205">
        <v>3</v>
      </c>
      <c r="AP205">
        <v>3.73219362894694</v>
      </c>
      <c r="AQ205">
        <v>51.778134999999999</v>
      </c>
      <c r="AR205">
        <v>200</v>
      </c>
      <c r="AS205">
        <v>4.2617520201206203</v>
      </c>
      <c r="AT205">
        <v>51.778134999999999</v>
      </c>
    </row>
    <row r="206" spans="1:46" x14ac:dyDescent="0.35">
      <c r="A206" t="s">
        <v>203</v>
      </c>
      <c r="B206">
        <v>0</v>
      </c>
      <c r="C206">
        <v>738.05847870345815</v>
      </c>
      <c r="D206">
        <v>9884.4456388397884</v>
      </c>
      <c r="E206">
        <v>114.83477999915821</v>
      </c>
      <c r="F206">
        <v>158.72699895669183</v>
      </c>
      <c r="G206">
        <v>51.886939290166382</v>
      </c>
      <c r="H206">
        <v>216.24739432407418</v>
      </c>
      <c r="I206">
        <v>28.03591716159648</v>
      </c>
      <c r="J206">
        <v>29.235672076100251</v>
      </c>
      <c r="K206">
        <v>82.828691805386754</v>
      </c>
      <c r="L206">
        <v>3340.5432677887979</v>
      </c>
      <c r="M206">
        <v>4047.7407914281348</v>
      </c>
      <c r="N206">
        <v>486.06369377121399</v>
      </c>
      <c r="O206">
        <v>12.160573098228266</v>
      </c>
      <c r="P206">
        <f t="shared" si="3"/>
        <v>15091.181106524496</v>
      </c>
      <c r="Q206">
        <v>6.6624998953193399</v>
      </c>
      <c r="R206">
        <v>7.0083331055939198</v>
      </c>
      <c r="S206">
        <v>26.749363193184301</v>
      </c>
      <c r="T206">
        <v>703.01338678357297</v>
      </c>
      <c r="U206">
        <v>18.5</v>
      </c>
      <c r="V206">
        <v>-7.6999998092651403</v>
      </c>
      <c r="W206">
        <v>26.199999809265101</v>
      </c>
      <c r="X206">
        <v>14.7499996821086</v>
      </c>
      <c r="Y206">
        <v>1.6500000655651099</v>
      </c>
      <c r="Z206">
        <v>15.2666664123535</v>
      </c>
      <c r="AA206">
        <v>-1.98333330949148</v>
      </c>
      <c r="AB206">
        <v>662</v>
      </c>
      <c r="AC206">
        <v>79</v>
      </c>
      <c r="AD206">
        <v>32</v>
      </c>
      <c r="AE206">
        <v>26.9140373004754</v>
      </c>
      <c r="AF206">
        <v>218</v>
      </c>
      <c r="AG206">
        <v>107</v>
      </c>
      <c r="AH206">
        <v>216</v>
      </c>
      <c r="AI206">
        <v>129</v>
      </c>
      <c r="AJ206">
        <v>17.717958329999998</v>
      </c>
      <c r="AK206">
        <v>54.258041669999997</v>
      </c>
      <c r="AL206">
        <v>203</v>
      </c>
      <c r="AM206">
        <v>89</v>
      </c>
      <c r="AN206">
        <v>89</v>
      </c>
      <c r="AO206">
        <v>4</v>
      </c>
      <c r="AP206">
        <v>3.0021368265152</v>
      </c>
      <c r="AQ206">
        <v>49.656863000000001</v>
      </c>
      <c r="AR206">
        <v>152</v>
      </c>
      <c r="AS206">
        <v>2.92228974166669</v>
      </c>
      <c r="AT206">
        <v>49.656863000000001</v>
      </c>
    </row>
    <row r="207" spans="1:46" x14ac:dyDescent="0.35">
      <c r="A207" t="s">
        <v>204</v>
      </c>
      <c r="B207">
        <v>0</v>
      </c>
      <c r="C207">
        <v>460.92500785358709</v>
      </c>
      <c r="D207">
        <v>5048.6631870627043</v>
      </c>
      <c r="E207">
        <v>149.81634253462221</v>
      </c>
      <c r="F207">
        <v>93.334834173609252</v>
      </c>
      <c r="G207">
        <v>117.32846673221674</v>
      </c>
      <c r="H207">
        <v>240.86391202459885</v>
      </c>
      <c r="I207">
        <v>33.54812050816448</v>
      </c>
      <c r="J207">
        <v>14.165326578177879</v>
      </c>
      <c r="K207">
        <v>71.226580250075742</v>
      </c>
      <c r="L207">
        <v>4384.229248324742</v>
      </c>
      <c r="M207">
        <v>848.54747570530651</v>
      </c>
      <c r="N207">
        <v>426.48243558490975</v>
      </c>
      <c r="O207">
        <v>10.375587351810907</v>
      </c>
      <c r="P207">
        <f t="shared" si="3"/>
        <v>10933.630582247002</v>
      </c>
      <c r="Q207">
        <v>6.6499998973061603</v>
      </c>
      <c r="R207">
        <v>7.0333331612249204</v>
      </c>
      <c r="S207">
        <v>26.742711445693001</v>
      </c>
      <c r="T207">
        <v>704.93067605694898</v>
      </c>
      <c r="U207">
        <v>18.5</v>
      </c>
      <c r="V207">
        <v>-7.8000001907348597</v>
      </c>
      <c r="W207">
        <v>26.300000190734899</v>
      </c>
      <c r="X207">
        <v>14.7499996821086</v>
      </c>
      <c r="Y207">
        <v>1.6333333949247999</v>
      </c>
      <c r="Z207">
        <v>15.2666664123535</v>
      </c>
      <c r="AA207">
        <v>-2.0333333611488298</v>
      </c>
      <c r="AB207">
        <v>663</v>
      </c>
      <c r="AC207">
        <v>79</v>
      </c>
      <c r="AD207">
        <v>32</v>
      </c>
      <c r="AE207">
        <v>26.694934512366402</v>
      </c>
      <c r="AF207">
        <v>218</v>
      </c>
      <c r="AG207">
        <v>108</v>
      </c>
      <c r="AH207">
        <v>216</v>
      </c>
      <c r="AI207">
        <v>129</v>
      </c>
      <c r="AJ207">
        <v>17.711552780000002</v>
      </c>
      <c r="AK207">
        <v>54.258749999999999</v>
      </c>
      <c r="AL207">
        <v>203</v>
      </c>
      <c r="AM207">
        <v>89</v>
      </c>
      <c r="AN207">
        <v>93</v>
      </c>
      <c r="AO207">
        <v>2</v>
      </c>
      <c r="AP207">
        <v>3.2692308425903298</v>
      </c>
      <c r="AQ207">
        <v>50.533762000000003</v>
      </c>
      <c r="AR207">
        <v>153</v>
      </c>
      <c r="AS207">
        <v>2.9235797302395699</v>
      </c>
      <c r="AT207">
        <v>50.533762000000003</v>
      </c>
    </row>
    <row r="208" spans="1:46" x14ac:dyDescent="0.35">
      <c r="A208" t="s">
        <v>205</v>
      </c>
      <c r="B208">
        <v>0.99608704974271001</v>
      </c>
      <c r="C208">
        <v>587.53089503140825</v>
      </c>
      <c r="D208">
        <v>4470.8030088860905</v>
      </c>
      <c r="E208">
        <v>67.459318924227318</v>
      </c>
      <c r="F208">
        <v>190.09286925531853</v>
      </c>
      <c r="G208">
        <v>444.47844142580675</v>
      </c>
      <c r="H208">
        <v>131.87556428307786</v>
      </c>
      <c r="I208">
        <v>36.79113761738175</v>
      </c>
      <c r="J208">
        <v>19.968545414230277</v>
      </c>
      <c r="K208">
        <v>41.367020103143844</v>
      </c>
      <c r="L208">
        <v>2137.8296093918684</v>
      </c>
      <c r="M208">
        <v>1789.2536704476495</v>
      </c>
      <c r="N208">
        <v>288.2295826928609</v>
      </c>
      <c r="O208">
        <v>9.7528358661066612</v>
      </c>
      <c r="P208">
        <f t="shared" si="3"/>
        <v>7982.6964745154564</v>
      </c>
      <c r="Q208">
        <v>6.6666665878146896</v>
      </c>
      <c r="R208">
        <v>6.9999997802078697</v>
      </c>
      <c r="S208">
        <v>26.717556607509799</v>
      </c>
      <c r="T208">
        <v>704.54475946082403</v>
      </c>
      <c r="U208">
        <v>18.5</v>
      </c>
      <c r="V208">
        <v>-7.6999998092651403</v>
      </c>
      <c r="W208">
        <v>26.199999809265101</v>
      </c>
      <c r="X208">
        <v>14.7499996821086</v>
      </c>
      <c r="Y208">
        <v>1.6333333949247999</v>
      </c>
      <c r="Z208">
        <v>15.283333142598501</v>
      </c>
      <c r="AA208">
        <v>-1.99999998013179</v>
      </c>
      <c r="AB208">
        <v>664</v>
      </c>
      <c r="AC208">
        <v>79</v>
      </c>
      <c r="AD208">
        <v>32</v>
      </c>
      <c r="AE208">
        <v>26.700633954462401</v>
      </c>
      <c r="AF208">
        <v>218</v>
      </c>
      <c r="AG208">
        <v>108</v>
      </c>
      <c r="AH208">
        <v>216</v>
      </c>
      <c r="AI208">
        <v>129</v>
      </c>
      <c r="AJ208">
        <v>17.726633329999999</v>
      </c>
      <c r="AK208">
        <v>54.256308330000003</v>
      </c>
      <c r="AL208">
        <v>201</v>
      </c>
      <c r="AM208">
        <v>41</v>
      </c>
      <c r="AN208">
        <v>65</v>
      </c>
      <c r="AO208">
        <v>2</v>
      </c>
      <c r="AP208">
        <v>2.7350428104400599</v>
      </c>
      <c r="AQ208">
        <v>48.623793999999997</v>
      </c>
      <c r="AR208">
        <v>147</v>
      </c>
      <c r="AS208">
        <v>2.9196465339790398</v>
      </c>
      <c r="AT208">
        <v>48.623793999999997</v>
      </c>
    </row>
    <row r="209" spans="1:46" x14ac:dyDescent="0.35">
      <c r="A209" t="s">
        <v>206</v>
      </c>
      <c r="B209">
        <v>0</v>
      </c>
      <c r="C209">
        <v>597.89116867934899</v>
      </c>
      <c r="D209">
        <v>2552.0857170137301</v>
      </c>
      <c r="E209">
        <v>192.30926844357717</v>
      </c>
      <c r="F209">
        <v>299.95969888879631</v>
      </c>
      <c r="G209">
        <v>31.551503907348067</v>
      </c>
      <c r="H209">
        <v>877.95165224021025</v>
      </c>
      <c r="I209">
        <v>33.631750183073535</v>
      </c>
      <c r="J209">
        <v>31.018989073468756</v>
      </c>
      <c r="K209">
        <v>750.44917458562134</v>
      </c>
      <c r="L209">
        <v>1933.4075144009566</v>
      </c>
      <c r="M209">
        <v>5052.5276340825385</v>
      </c>
      <c r="N209">
        <v>497.99482426718998</v>
      </c>
      <c r="O209">
        <v>1.9153782725211299</v>
      </c>
      <c r="P209">
        <f t="shared" si="3"/>
        <v>7768.6151360484937</v>
      </c>
      <c r="Q209">
        <v>6.7208331897854796</v>
      </c>
      <c r="R209">
        <v>6.99166650076707</v>
      </c>
      <c r="S209">
        <v>26.9948517519083</v>
      </c>
      <c r="T209">
        <v>690.20897111573504</v>
      </c>
      <c r="U209">
        <v>18.399999618530298</v>
      </c>
      <c r="V209">
        <v>-7.5</v>
      </c>
      <c r="W209">
        <v>25.899999618530298</v>
      </c>
      <c r="X209">
        <v>14.7666662534078</v>
      </c>
      <c r="Y209">
        <v>1.75000001986821</v>
      </c>
      <c r="Z209">
        <v>15.2666662534078</v>
      </c>
      <c r="AA209">
        <v>-1.63333332538605</v>
      </c>
      <c r="AB209">
        <v>678</v>
      </c>
      <c r="AC209">
        <v>80</v>
      </c>
      <c r="AD209">
        <v>33</v>
      </c>
      <c r="AE209">
        <v>27.372790028744301</v>
      </c>
      <c r="AF209">
        <v>225</v>
      </c>
      <c r="AG209">
        <v>108</v>
      </c>
      <c r="AH209">
        <v>220</v>
      </c>
      <c r="AI209">
        <v>133</v>
      </c>
      <c r="AJ209">
        <v>18.020769439999999</v>
      </c>
      <c r="AK209">
        <v>54.384258330000002</v>
      </c>
      <c r="AL209">
        <v>203</v>
      </c>
      <c r="AM209">
        <v>34</v>
      </c>
      <c r="AN209">
        <v>34</v>
      </c>
      <c r="AO209">
        <v>4</v>
      </c>
      <c r="AP209">
        <v>3.8034188747406001</v>
      </c>
      <c r="AQ209">
        <v>38.905537000000002</v>
      </c>
      <c r="AR209">
        <v>107</v>
      </c>
      <c r="AS209">
        <v>3.4144101454832798</v>
      </c>
      <c r="AT209">
        <v>38.905537000000002</v>
      </c>
    </row>
    <row r="210" spans="1:46" x14ac:dyDescent="0.35">
      <c r="A210" t="s">
        <v>207</v>
      </c>
      <c r="B210">
        <v>0.46002846710811307</v>
      </c>
      <c r="C210">
        <v>657.80608353350988</v>
      </c>
      <c r="D210">
        <v>3965.7957696480375</v>
      </c>
      <c r="E210">
        <v>164.87623641066887</v>
      </c>
      <c r="F210">
        <v>132.06012389481367</v>
      </c>
      <c r="G210">
        <v>51.95538254587396</v>
      </c>
      <c r="H210">
        <v>1501.9734733806768</v>
      </c>
      <c r="I210">
        <v>33.666237766815442</v>
      </c>
      <c r="J210">
        <v>5.3477205681582198</v>
      </c>
      <c r="K210">
        <v>785.10067091299902</v>
      </c>
      <c r="L210">
        <v>4192.2984160008873</v>
      </c>
      <c r="M210">
        <v>2234.1642059243341</v>
      </c>
      <c r="N210">
        <v>720.37054090326353</v>
      </c>
      <c r="O210">
        <v>22.474680348708262</v>
      </c>
      <c r="P210">
        <f t="shared" si="3"/>
        <v>12182.229981835646</v>
      </c>
      <c r="Q210">
        <v>6.6375000054637603</v>
      </c>
      <c r="R210">
        <v>6.99166673918565</v>
      </c>
      <c r="S210">
        <v>26.891026413123299</v>
      </c>
      <c r="T210">
        <v>691.26407867900605</v>
      </c>
      <c r="U210">
        <v>18.399999618530298</v>
      </c>
      <c r="V210">
        <v>-7.5999999046325701</v>
      </c>
      <c r="W210">
        <v>25.999999523162799</v>
      </c>
      <c r="X210">
        <v>14.6500000953674</v>
      </c>
      <c r="Y210">
        <v>1.6499999761581401</v>
      </c>
      <c r="Z210">
        <v>15.1500000953674</v>
      </c>
      <c r="AA210">
        <v>-1.76666667064031</v>
      </c>
      <c r="AB210">
        <v>690</v>
      </c>
      <c r="AC210">
        <v>80</v>
      </c>
      <c r="AD210">
        <v>34</v>
      </c>
      <c r="AE210">
        <v>26.587054671442001</v>
      </c>
      <c r="AF210">
        <v>226</v>
      </c>
      <c r="AG210">
        <v>112</v>
      </c>
      <c r="AH210">
        <v>222</v>
      </c>
      <c r="AI210">
        <v>136</v>
      </c>
      <c r="AJ210">
        <v>18.031644440000001</v>
      </c>
      <c r="AK210">
        <v>54.365061109999999</v>
      </c>
      <c r="AL210">
        <v>227</v>
      </c>
      <c r="AM210">
        <v>95</v>
      </c>
      <c r="AN210">
        <v>95</v>
      </c>
      <c r="AO210">
        <v>4</v>
      </c>
      <c r="AP210">
        <v>3.8034188747406001</v>
      </c>
      <c r="AQ210">
        <v>38.400651000000003</v>
      </c>
      <c r="AR210">
        <v>106</v>
      </c>
      <c r="AS210">
        <v>3.37687475951213</v>
      </c>
      <c r="AT210">
        <v>38.400651000000003</v>
      </c>
    </row>
    <row r="211" spans="1:46" x14ac:dyDescent="0.35">
      <c r="A211" t="s">
        <v>208</v>
      </c>
      <c r="B211">
        <v>0</v>
      </c>
      <c r="C211">
        <v>332.28737951293903</v>
      </c>
      <c r="D211">
        <v>2179.0600711630527</v>
      </c>
      <c r="E211">
        <v>47.3941180354267</v>
      </c>
      <c r="F211">
        <v>231.03545534273371</v>
      </c>
      <c r="G211">
        <v>36.514828266513298</v>
      </c>
      <c r="H211">
        <v>261.4298147078963</v>
      </c>
      <c r="I211">
        <v>12.739843906093899</v>
      </c>
      <c r="J211">
        <v>13.167686156300835</v>
      </c>
      <c r="K211">
        <v>604.97917834167629</v>
      </c>
      <c r="L211">
        <v>1960.0152072257549</v>
      </c>
      <c r="M211">
        <v>4453.4130638506094</v>
      </c>
      <c r="N211">
        <v>620.75031468432098</v>
      </c>
      <c r="O211">
        <v>14.071488035659288</v>
      </c>
      <c r="P211">
        <f t="shared" si="3"/>
        <v>6276.9305571118548</v>
      </c>
      <c r="Q211">
        <v>6.6416666830579398</v>
      </c>
      <c r="R211">
        <v>6.9833334038655002</v>
      </c>
      <c r="S211">
        <v>26.858975122842601</v>
      </c>
      <c r="T211">
        <v>689.54146048667894</v>
      </c>
      <c r="U211">
        <v>18.399999618530298</v>
      </c>
      <c r="V211">
        <v>-7.5999999046325701</v>
      </c>
      <c r="W211">
        <v>25.999999523162799</v>
      </c>
      <c r="X211">
        <v>14.6500000953674</v>
      </c>
      <c r="Y211">
        <v>1.6333334048589101</v>
      </c>
      <c r="Z211">
        <v>15.1500000953674</v>
      </c>
      <c r="AA211">
        <v>-1.71666665871938</v>
      </c>
      <c r="AB211">
        <v>693</v>
      </c>
      <c r="AC211">
        <v>80</v>
      </c>
      <c r="AD211">
        <v>34</v>
      </c>
      <c r="AE211">
        <v>26.569503495329201</v>
      </c>
      <c r="AF211">
        <v>227</v>
      </c>
      <c r="AG211">
        <v>113</v>
      </c>
      <c r="AH211">
        <v>224</v>
      </c>
      <c r="AI211">
        <v>136</v>
      </c>
      <c r="AJ211">
        <v>18.049330560000001</v>
      </c>
      <c r="AK211">
        <v>54.360769439999999</v>
      </c>
      <c r="AL211">
        <v>233</v>
      </c>
      <c r="AM211">
        <v>98</v>
      </c>
      <c r="AN211">
        <v>98</v>
      </c>
      <c r="AO211">
        <v>2</v>
      </c>
      <c r="AP211">
        <v>3.8034188747406001</v>
      </c>
      <c r="AQ211">
        <v>39.904604999999997</v>
      </c>
      <c r="AR211">
        <v>111</v>
      </c>
      <c r="AS211">
        <v>3.3302533970222798</v>
      </c>
      <c r="AT211">
        <v>39.904604999999997</v>
      </c>
    </row>
    <row r="212" spans="1:46" x14ac:dyDescent="0.35">
      <c r="A212" t="s">
        <v>209</v>
      </c>
      <c r="B212">
        <v>0</v>
      </c>
      <c r="C212">
        <v>2865.6766447849154</v>
      </c>
      <c r="D212">
        <v>27108.646958432771</v>
      </c>
      <c r="E212">
        <v>4.2864522913755287</v>
      </c>
      <c r="F212">
        <v>60.896291725425328</v>
      </c>
      <c r="G212">
        <v>45.618532855778227</v>
      </c>
      <c r="H212">
        <v>0</v>
      </c>
      <c r="I212">
        <v>0</v>
      </c>
      <c r="J212">
        <v>0</v>
      </c>
      <c r="K212">
        <v>1566.8720131647401</v>
      </c>
      <c r="L212">
        <v>6453.9672490204239</v>
      </c>
      <c r="M212">
        <v>145.8201292123357</v>
      </c>
      <c r="N212">
        <v>16.600260692054313</v>
      </c>
      <c r="O212">
        <v>10.45569598758822</v>
      </c>
      <c r="P212">
        <f t="shared" si="3"/>
        <v>38087.401566099295</v>
      </c>
      <c r="Q212">
        <v>4.4416666636243498</v>
      </c>
      <c r="R212">
        <v>7.1999999464800002</v>
      </c>
      <c r="S212">
        <v>21.621621956275899</v>
      </c>
      <c r="T212">
        <v>941.34775973082401</v>
      </c>
      <c r="U212">
        <v>20.399999618530298</v>
      </c>
      <c r="V212">
        <v>-12.8999996185303</v>
      </c>
      <c r="W212">
        <v>33.299999237060497</v>
      </c>
      <c r="X212">
        <v>15.983333269755001</v>
      </c>
      <c r="Y212">
        <v>-1.9166667225460201</v>
      </c>
      <c r="Z212">
        <v>15.983333269755001</v>
      </c>
      <c r="AA212">
        <v>-6.9833333094914796</v>
      </c>
      <c r="AB212">
        <v>691</v>
      </c>
      <c r="AC212">
        <v>91</v>
      </c>
      <c r="AD212">
        <v>33</v>
      </c>
      <c r="AE212">
        <v>33.682117815190203</v>
      </c>
      <c r="AF212">
        <v>252</v>
      </c>
      <c r="AG212">
        <v>103</v>
      </c>
      <c r="AH212">
        <v>252</v>
      </c>
      <c r="AI212">
        <v>126</v>
      </c>
      <c r="AJ212">
        <v>33.049250000000001</v>
      </c>
      <c r="AK212">
        <v>56.46761111</v>
      </c>
      <c r="AL212">
        <v>250</v>
      </c>
      <c r="AM212">
        <v>71</v>
      </c>
      <c r="AN212">
        <v>74.5</v>
      </c>
      <c r="AO212">
        <v>0</v>
      </c>
      <c r="AQ212">
        <v>83.369775000000004</v>
      </c>
      <c r="AR212">
        <v>0</v>
      </c>
      <c r="AT212">
        <v>83.369775000000004</v>
      </c>
    </row>
    <row r="213" spans="1:46" x14ac:dyDescent="0.35">
      <c r="A213" t="s">
        <v>210</v>
      </c>
      <c r="B213">
        <v>0</v>
      </c>
      <c r="C213">
        <v>1687.8146575188173</v>
      </c>
      <c r="D213">
        <v>24645.185948949762</v>
      </c>
      <c r="E213">
        <v>0</v>
      </c>
      <c r="F213">
        <v>133.96165523054006</v>
      </c>
      <c r="G213">
        <v>187.94469810404047</v>
      </c>
      <c r="H213">
        <v>0</v>
      </c>
      <c r="I213">
        <v>58.716613987543042</v>
      </c>
      <c r="J213">
        <v>0</v>
      </c>
      <c r="K213">
        <v>280.54555051332727</v>
      </c>
      <c r="L213">
        <v>2572.4557534260298</v>
      </c>
      <c r="M213">
        <v>386.51295490891306</v>
      </c>
      <c r="N213">
        <v>45.415643198366581</v>
      </c>
      <c r="O213">
        <v>5.1954150512453001</v>
      </c>
      <c r="P213">
        <f t="shared" si="3"/>
        <v>29429.291237875641</v>
      </c>
      <c r="Q213">
        <v>4.4416666636243498</v>
      </c>
      <c r="R213">
        <v>7.1999999464800002</v>
      </c>
      <c r="S213">
        <v>21.621621956275899</v>
      </c>
      <c r="T213">
        <v>941.34775973082401</v>
      </c>
      <c r="U213">
        <v>20.399999618530298</v>
      </c>
      <c r="V213">
        <v>-12.8999996185303</v>
      </c>
      <c r="W213">
        <v>33.299999237060497</v>
      </c>
      <c r="X213">
        <v>15.983333269755001</v>
      </c>
      <c r="Y213">
        <v>-1.9166667225460201</v>
      </c>
      <c r="Z213">
        <v>15.983333269755001</v>
      </c>
      <c r="AA213">
        <v>-6.9833333094914796</v>
      </c>
      <c r="AB213">
        <v>691</v>
      </c>
      <c r="AC213">
        <v>91</v>
      </c>
      <c r="AD213">
        <v>33</v>
      </c>
      <c r="AE213">
        <v>33.682117815190203</v>
      </c>
      <c r="AF213">
        <v>252</v>
      </c>
      <c r="AG213">
        <v>103</v>
      </c>
      <c r="AH213">
        <v>252</v>
      </c>
      <c r="AI213">
        <v>126</v>
      </c>
      <c r="AJ213">
        <v>33.049250000000001</v>
      </c>
      <c r="AK213">
        <v>56.469027779999998</v>
      </c>
      <c r="AL213">
        <v>250</v>
      </c>
      <c r="AM213">
        <v>71</v>
      </c>
      <c r="AN213">
        <v>74.5</v>
      </c>
      <c r="AO213">
        <v>0</v>
      </c>
      <c r="AQ213">
        <v>83.414790999999994</v>
      </c>
      <c r="AR213">
        <v>0</v>
      </c>
      <c r="AT213">
        <v>83.414790999999994</v>
      </c>
    </row>
    <row r="214" spans="1:46" x14ac:dyDescent="0.35">
      <c r="A214" t="s">
        <v>211</v>
      </c>
      <c r="B214">
        <v>0</v>
      </c>
      <c r="C214">
        <v>10021.792686327584</v>
      </c>
      <c r="D214">
        <v>73865.336830418266</v>
      </c>
      <c r="E214">
        <v>3.5273930314444502</v>
      </c>
      <c r="F214">
        <v>218.42652996044333</v>
      </c>
      <c r="G214">
        <v>234.2547653892274</v>
      </c>
      <c r="H214">
        <v>0</v>
      </c>
      <c r="I214">
        <v>25.857232141358001</v>
      </c>
      <c r="J214">
        <v>0</v>
      </c>
      <c r="K214">
        <v>283.17467462197925</v>
      </c>
      <c r="L214">
        <v>1705.7109237155478</v>
      </c>
      <c r="M214">
        <v>662.24554751265293</v>
      </c>
      <c r="N214">
        <v>125.18609630518955</v>
      </c>
      <c r="O214">
        <v>0</v>
      </c>
      <c r="P214">
        <f t="shared" si="3"/>
        <v>86249.012366521798</v>
      </c>
      <c r="Q214">
        <v>4.4416666636243498</v>
      </c>
      <c r="R214">
        <v>7.1999999464800002</v>
      </c>
      <c r="S214">
        <v>21.621621956275899</v>
      </c>
      <c r="T214">
        <v>941.34775973082401</v>
      </c>
      <c r="U214">
        <v>20.399999618530298</v>
      </c>
      <c r="V214">
        <v>-12.8999996185303</v>
      </c>
      <c r="W214">
        <v>33.299999237060497</v>
      </c>
      <c r="X214">
        <v>15.983333269755001</v>
      </c>
      <c r="Y214">
        <v>-1.9166667225460201</v>
      </c>
      <c r="Z214">
        <v>15.983333269755001</v>
      </c>
      <c r="AA214">
        <v>-6.9833333094914796</v>
      </c>
      <c r="AB214">
        <v>691</v>
      </c>
      <c r="AC214">
        <v>91</v>
      </c>
      <c r="AD214">
        <v>33</v>
      </c>
      <c r="AE214">
        <v>33.682117815190203</v>
      </c>
      <c r="AF214">
        <v>252</v>
      </c>
      <c r="AG214">
        <v>103</v>
      </c>
      <c r="AH214">
        <v>252</v>
      </c>
      <c r="AI214">
        <v>126</v>
      </c>
      <c r="AJ214">
        <v>33.042499999999997</v>
      </c>
      <c r="AK214">
        <v>56.472277779999999</v>
      </c>
      <c r="AL214">
        <v>252</v>
      </c>
      <c r="AM214">
        <v>78</v>
      </c>
      <c r="AN214">
        <v>78</v>
      </c>
      <c r="AO214">
        <v>0</v>
      </c>
      <c r="AQ214">
        <v>83.498382000000007</v>
      </c>
      <c r="AR214">
        <v>0</v>
      </c>
      <c r="AT214">
        <v>83.498382000000007</v>
      </c>
    </row>
    <row r="215" spans="1:46" x14ac:dyDescent="0.35">
      <c r="A215" t="s">
        <v>212</v>
      </c>
      <c r="B215">
        <v>0</v>
      </c>
      <c r="C215">
        <v>3784.3871368952614</v>
      </c>
      <c r="D215">
        <v>35652.232882469551</v>
      </c>
      <c r="E215">
        <v>0</v>
      </c>
      <c r="F215">
        <v>156.12456747961284</v>
      </c>
      <c r="G215">
        <v>392.82987660677702</v>
      </c>
      <c r="H215">
        <v>0</v>
      </c>
      <c r="I215">
        <v>14.402479699021779</v>
      </c>
      <c r="J215">
        <v>0</v>
      </c>
      <c r="K215">
        <v>579.89549457930934</v>
      </c>
      <c r="L215">
        <v>1357.9484101472904</v>
      </c>
      <c r="M215">
        <v>845.30808939911333</v>
      </c>
      <c r="N215">
        <v>57.516208968215537</v>
      </c>
      <c r="O215">
        <v>21.0702943744948</v>
      </c>
      <c r="P215">
        <f t="shared" ref="P215:P265" si="4">SUM(B215:F215,H215:L215,N215:O215)</f>
        <v>41623.577474612757</v>
      </c>
      <c r="Q215">
        <v>4.4333333134030299</v>
      </c>
      <c r="R215">
        <v>7.1666665157924099</v>
      </c>
      <c r="S215">
        <v>21.521521561527301</v>
      </c>
      <c r="T215">
        <v>940.32714659928502</v>
      </c>
      <c r="U215">
        <v>20.399999618530298</v>
      </c>
      <c r="V215">
        <v>-12.8999996185303</v>
      </c>
      <c r="W215">
        <v>33.299999237060497</v>
      </c>
      <c r="X215">
        <v>15.966666539510101</v>
      </c>
      <c r="Y215">
        <v>-1.88333332166076</v>
      </c>
      <c r="Z215">
        <v>15.966666539510101</v>
      </c>
      <c r="AA215">
        <v>-7</v>
      </c>
      <c r="AB215">
        <v>690</v>
      </c>
      <c r="AC215">
        <v>91</v>
      </c>
      <c r="AD215">
        <v>34</v>
      </c>
      <c r="AE215">
        <v>33.302438215597299</v>
      </c>
      <c r="AF215">
        <v>251</v>
      </c>
      <c r="AG215">
        <v>104</v>
      </c>
      <c r="AH215">
        <v>251</v>
      </c>
      <c r="AI215">
        <v>127</v>
      </c>
      <c r="AJ215">
        <v>33.029611109999998</v>
      </c>
      <c r="AK215">
        <v>56.479333330000003</v>
      </c>
      <c r="AL215">
        <v>259</v>
      </c>
      <c r="AM215">
        <v>76</v>
      </c>
      <c r="AN215">
        <v>72.5</v>
      </c>
      <c r="AO215">
        <v>0</v>
      </c>
      <c r="AQ215">
        <v>83.891025999999997</v>
      </c>
      <c r="AR215">
        <v>0</v>
      </c>
      <c r="AT215">
        <v>83.891025999999997</v>
      </c>
    </row>
    <row r="216" spans="1:46" x14ac:dyDescent="0.35">
      <c r="A216" t="s">
        <v>213</v>
      </c>
      <c r="B216">
        <v>0</v>
      </c>
      <c r="C216">
        <v>2082.8969272770287</v>
      </c>
      <c r="D216">
        <v>8824.085821158058</v>
      </c>
      <c r="E216">
        <v>34.863324915686761</v>
      </c>
      <c r="F216">
        <v>81.825741618116936</v>
      </c>
      <c r="G216">
        <v>932.40161719666321</v>
      </c>
      <c r="H216">
        <v>0</v>
      </c>
      <c r="I216">
        <v>52.050026407005703</v>
      </c>
      <c r="J216">
        <v>0</v>
      </c>
      <c r="K216">
        <v>203.01029956056223</v>
      </c>
      <c r="L216">
        <v>1140.9263760090864</v>
      </c>
      <c r="M216">
        <v>1086.4457499917432</v>
      </c>
      <c r="N216">
        <v>141.71934855957824</v>
      </c>
      <c r="O216">
        <v>12.813016849354961</v>
      </c>
      <c r="P216">
        <f t="shared" si="4"/>
        <v>12574.190882354478</v>
      </c>
      <c r="Q216">
        <v>5.8500000784794501</v>
      </c>
      <c r="R216">
        <v>9.5499997437000292</v>
      </c>
      <c r="S216">
        <v>25.264550096437201</v>
      </c>
      <c r="T216">
        <v>1057.39602113094</v>
      </c>
      <c r="U216">
        <v>23.399999618530298</v>
      </c>
      <c r="V216">
        <v>-14.3999996185303</v>
      </c>
      <c r="W216">
        <v>37.799999237060497</v>
      </c>
      <c r="X216">
        <v>18.5333333015442</v>
      </c>
      <c r="Y216">
        <v>-6.6666664282480896</v>
      </c>
      <c r="Z216">
        <v>18.5333333015442</v>
      </c>
      <c r="AA216">
        <v>-7.0166664719581604</v>
      </c>
      <c r="AB216">
        <v>553</v>
      </c>
      <c r="AC216">
        <v>77</v>
      </c>
      <c r="AD216">
        <v>26</v>
      </c>
      <c r="AE216">
        <v>31.521414240833899</v>
      </c>
      <c r="AF216">
        <v>200</v>
      </c>
      <c r="AG216">
        <v>90</v>
      </c>
      <c r="AH216">
        <v>200</v>
      </c>
      <c r="AI216">
        <v>103</v>
      </c>
      <c r="AJ216">
        <v>38.587972219999997</v>
      </c>
      <c r="AK216">
        <v>53.66825</v>
      </c>
      <c r="AL216">
        <v>149</v>
      </c>
      <c r="AM216">
        <v>7</v>
      </c>
      <c r="AN216">
        <v>7</v>
      </c>
      <c r="AO216">
        <v>0</v>
      </c>
      <c r="AQ216">
        <v>14.094462999999999</v>
      </c>
      <c r="AR216">
        <v>0</v>
      </c>
      <c r="AT216">
        <v>14.094462999999999</v>
      </c>
    </row>
    <row r="217" spans="1:46" x14ac:dyDescent="0.35">
      <c r="A217" t="s">
        <v>214</v>
      </c>
      <c r="B217">
        <v>0</v>
      </c>
      <c r="C217">
        <v>1436.4704989031691</v>
      </c>
      <c r="D217">
        <v>16062.270290140983</v>
      </c>
      <c r="E217">
        <v>12.900180229282542</v>
      </c>
      <c r="F217">
        <v>109.52983213541775</v>
      </c>
      <c r="G217">
        <v>213.51156545629757</v>
      </c>
      <c r="H217">
        <v>28.5292447378364</v>
      </c>
      <c r="I217">
        <v>122.77998859153504</v>
      </c>
      <c r="J217">
        <v>0</v>
      </c>
      <c r="K217">
        <v>16.265025446038585</v>
      </c>
      <c r="L217">
        <v>461.83796563719113</v>
      </c>
      <c r="M217">
        <v>12935.520492584312</v>
      </c>
      <c r="N217">
        <v>271.40005231982843</v>
      </c>
      <c r="O217">
        <v>83.601236987791395</v>
      </c>
      <c r="P217">
        <f t="shared" si="4"/>
        <v>18605.584315129076</v>
      </c>
      <c r="Q217">
        <v>5.5375001290813097</v>
      </c>
      <c r="R217">
        <v>9.1083334566404393</v>
      </c>
      <c r="S217">
        <v>24.2242908623194</v>
      </c>
      <c r="T217">
        <v>1047.8508856886399</v>
      </c>
      <c r="U217">
        <v>23.200000762939499</v>
      </c>
      <c r="V217">
        <v>-14.3999996185303</v>
      </c>
      <c r="W217">
        <v>37.600000381469698</v>
      </c>
      <c r="X217">
        <v>18.266666730244999</v>
      </c>
      <c r="Y217">
        <v>-6.7166664997736598</v>
      </c>
      <c r="Z217">
        <v>18.266666730244999</v>
      </c>
      <c r="AA217">
        <v>-7.0499999125798496</v>
      </c>
      <c r="AB217">
        <v>559</v>
      </c>
      <c r="AC217">
        <v>79</v>
      </c>
      <c r="AD217">
        <v>27</v>
      </c>
      <c r="AE217">
        <v>32.203568033163897</v>
      </c>
      <c r="AF217">
        <v>204</v>
      </c>
      <c r="AG217">
        <v>91</v>
      </c>
      <c r="AH217">
        <v>204</v>
      </c>
      <c r="AI217">
        <v>103</v>
      </c>
      <c r="AJ217">
        <v>38.646583329999999</v>
      </c>
      <c r="AK217">
        <v>53.650583330000003</v>
      </c>
      <c r="AL217">
        <v>209</v>
      </c>
      <c r="AM217">
        <v>11</v>
      </c>
      <c r="AN217">
        <v>11.5</v>
      </c>
      <c r="AO217">
        <v>0</v>
      </c>
      <c r="AQ217">
        <v>13.687097</v>
      </c>
      <c r="AR217">
        <v>0</v>
      </c>
      <c r="AT217">
        <v>13.687097</v>
      </c>
    </row>
    <row r="218" spans="1:46" x14ac:dyDescent="0.35">
      <c r="A218" t="s">
        <v>215</v>
      </c>
      <c r="B218">
        <v>0</v>
      </c>
      <c r="C218">
        <v>653.83127979165727</v>
      </c>
      <c r="D218">
        <v>9699.3921677163962</v>
      </c>
      <c r="E218">
        <v>0</v>
      </c>
      <c r="F218">
        <v>18.963264937045341</v>
      </c>
      <c r="G218">
        <v>300.27536932461243</v>
      </c>
      <c r="H218">
        <v>0</v>
      </c>
      <c r="I218">
        <v>231.56127348752659</v>
      </c>
      <c r="J218">
        <v>0</v>
      </c>
      <c r="K218">
        <v>17.933424706381821</v>
      </c>
      <c r="L218">
        <v>1078.6925367778585</v>
      </c>
      <c r="M218">
        <v>6387.3306357043939</v>
      </c>
      <c r="N218">
        <v>255.13995783587711</v>
      </c>
      <c r="O218">
        <v>45.39583085740874</v>
      </c>
      <c r="P218">
        <f t="shared" si="4"/>
        <v>12000.909736110152</v>
      </c>
      <c r="Q218">
        <v>5.6166666299104699</v>
      </c>
      <c r="R218">
        <v>9.0333332121372205</v>
      </c>
      <c r="S218">
        <v>24.0888885656993</v>
      </c>
      <c r="T218">
        <v>1052.6229796150401</v>
      </c>
      <c r="U218">
        <v>23.100000381469702</v>
      </c>
      <c r="V218">
        <v>-14.3999996185303</v>
      </c>
      <c r="W218">
        <v>37.5</v>
      </c>
      <c r="X218">
        <v>18.3666666348775</v>
      </c>
      <c r="Y218">
        <v>-6.6999999284744298</v>
      </c>
      <c r="Z218">
        <v>18.3666666348775</v>
      </c>
      <c r="AA218">
        <v>-7.0666665832201598</v>
      </c>
      <c r="AB218">
        <v>561</v>
      </c>
      <c r="AC218">
        <v>80</v>
      </c>
      <c r="AD218">
        <v>26</v>
      </c>
      <c r="AE218">
        <v>32.555786578636003</v>
      </c>
      <c r="AF218">
        <v>205</v>
      </c>
      <c r="AG218">
        <v>90</v>
      </c>
      <c r="AH218">
        <v>205</v>
      </c>
      <c r="AI218">
        <v>103</v>
      </c>
      <c r="AJ218">
        <v>38.61941667</v>
      </c>
      <c r="AK218">
        <v>53.628861110000003</v>
      </c>
      <c r="AL218">
        <v>210</v>
      </c>
      <c r="AM218">
        <v>17</v>
      </c>
      <c r="AN218">
        <v>18.666667</v>
      </c>
      <c r="AO218">
        <v>0</v>
      </c>
      <c r="AQ218">
        <v>14.844937</v>
      </c>
      <c r="AR218">
        <v>0</v>
      </c>
      <c r="AT218">
        <v>14.844937</v>
      </c>
    </row>
    <row r="219" spans="1:46" x14ac:dyDescent="0.35">
      <c r="A219" t="s">
        <v>216</v>
      </c>
      <c r="B219">
        <v>0</v>
      </c>
      <c r="C219">
        <v>1073.7723627917651</v>
      </c>
      <c r="D219">
        <v>18422.057289778782</v>
      </c>
      <c r="E219">
        <v>0</v>
      </c>
      <c r="F219">
        <v>139.43577159592166</v>
      </c>
      <c r="G219">
        <v>1096.9257131551487</v>
      </c>
      <c r="H219">
        <v>0</v>
      </c>
      <c r="I219">
        <v>0</v>
      </c>
      <c r="J219">
        <v>0</v>
      </c>
      <c r="K219">
        <v>486.42276806494499</v>
      </c>
      <c r="L219">
        <v>8116.9851235022361</v>
      </c>
      <c r="M219">
        <v>383.45998811399568</v>
      </c>
      <c r="N219">
        <v>27.887154319184301</v>
      </c>
      <c r="O219">
        <v>0</v>
      </c>
      <c r="P219">
        <f t="shared" si="4"/>
        <v>28266.560470052838</v>
      </c>
      <c r="Q219">
        <v>5.0249999283502502</v>
      </c>
      <c r="R219">
        <v>7.9666667145987304</v>
      </c>
      <c r="S219">
        <v>23.500491386807798</v>
      </c>
      <c r="T219">
        <v>902.43232181209498</v>
      </c>
      <c r="U219">
        <v>21.100000381469702</v>
      </c>
      <c r="V219">
        <v>-12.800000190734901</v>
      </c>
      <c r="W219">
        <v>33.900000572204597</v>
      </c>
      <c r="X219">
        <v>16.016666571299201</v>
      </c>
      <c r="Y219">
        <v>-0.80000014354785298</v>
      </c>
      <c r="Z219">
        <v>16.016666571299201</v>
      </c>
      <c r="AA219">
        <v>-6.2166667977968899</v>
      </c>
      <c r="AB219">
        <v>643</v>
      </c>
      <c r="AC219">
        <v>82</v>
      </c>
      <c r="AD219">
        <v>31</v>
      </c>
      <c r="AE219">
        <v>32.430899579455499</v>
      </c>
      <c r="AF219">
        <v>233</v>
      </c>
      <c r="AG219">
        <v>102</v>
      </c>
      <c r="AH219">
        <v>233</v>
      </c>
      <c r="AI219">
        <v>117</v>
      </c>
      <c r="AJ219">
        <v>30.655333330000001</v>
      </c>
      <c r="AK219">
        <v>57.082694439999997</v>
      </c>
      <c r="AL219">
        <v>89</v>
      </c>
      <c r="AM219">
        <v>9</v>
      </c>
      <c r="AN219">
        <v>6</v>
      </c>
      <c r="AO219">
        <v>0</v>
      </c>
      <c r="AQ219">
        <v>27.559486</v>
      </c>
      <c r="AR219">
        <v>0</v>
      </c>
      <c r="AT219">
        <v>27.559486</v>
      </c>
    </row>
    <row r="220" spans="1:46" x14ac:dyDescent="0.35">
      <c r="A220" t="s">
        <v>217</v>
      </c>
      <c r="B220">
        <v>0</v>
      </c>
      <c r="C220">
        <v>4211.7278091846929</v>
      </c>
      <c r="D220">
        <v>25713.445758049238</v>
      </c>
      <c r="E220">
        <v>0</v>
      </c>
      <c r="F220">
        <v>44.247278050391301</v>
      </c>
      <c r="G220">
        <v>336.11427917258032</v>
      </c>
      <c r="H220">
        <v>0</v>
      </c>
      <c r="I220">
        <v>0</v>
      </c>
      <c r="J220">
        <v>0</v>
      </c>
      <c r="K220">
        <v>1228.6207243869924</v>
      </c>
      <c r="L220">
        <v>2317.0639004818145</v>
      </c>
      <c r="M220">
        <v>2078.5230887979433</v>
      </c>
      <c r="N220">
        <v>37.926529874090669</v>
      </c>
      <c r="O220">
        <v>0</v>
      </c>
      <c r="P220">
        <f t="shared" si="4"/>
        <v>33553.032000027226</v>
      </c>
      <c r="Q220">
        <v>5.0374999418854696</v>
      </c>
      <c r="R220">
        <v>8.2416665107011795</v>
      </c>
      <c r="S220">
        <v>23.819845144033799</v>
      </c>
      <c r="T220">
        <v>904.11715592879204</v>
      </c>
      <c r="U220">
        <v>21.5</v>
      </c>
      <c r="V220">
        <v>-13.1000003814697</v>
      </c>
      <c r="W220">
        <v>34.600000381469698</v>
      </c>
      <c r="X220">
        <v>16.049999872843401</v>
      </c>
      <c r="Y220">
        <v>-0.81666663289070096</v>
      </c>
      <c r="Z220">
        <v>16.049999872843401</v>
      </c>
      <c r="AA220">
        <v>-6.2333333591620104</v>
      </c>
      <c r="AB220">
        <v>646</v>
      </c>
      <c r="AC220">
        <v>83</v>
      </c>
      <c r="AD220">
        <v>31</v>
      </c>
      <c r="AE220">
        <v>32.538416270085399</v>
      </c>
      <c r="AF220">
        <v>236</v>
      </c>
      <c r="AG220">
        <v>104</v>
      </c>
      <c r="AH220">
        <v>236</v>
      </c>
      <c r="AI220">
        <v>117</v>
      </c>
      <c r="AJ220">
        <v>30.67588889</v>
      </c>
      <c r="AK220">
        <v>57.074083330000001</v>
      </c>
      <c r="AL220">
        <v>93</v>
      </c>
      <c r="AM220">
        <v>17</v>
      </c>
      <c r="AN220">
        <v>17</v>
      </c>
      <c r="AO220">
        <v>0</v>
      </c>
      <c r="AQ220">
        <v>32.797386000000003</v>
      </c>
      <c r="AR220">
        <v>0</v>
      </c>
      <c r="AT220">
        <v>32.797386000000003</v>
      </c>
    </row>
    <row r="221" spans="1:46" x14ac:dyDescent="0.35">
      <c r="A221" t="s">
        <v>219</v>
      </c>
      <c r="B221">
        <v>0</v>
      </c>
      <c r="C221">
        <v>8580.1460421256998</v>
      </c>
      <c r="D221">
        <v>19727.660609662686</v>
      </c>
      <c r="E221">
        <v>0</v>
      </c>
      <c r="F221">
        <v>216.17605786899435</v>
      </c>
      <c r="G221">
        <v>1554.9619127711039</v>
      </c>
      <c r="H221">
        <v>0</v>
      </c>
      <c r="I221">
        <v>14.531237499651601</v>
      </c>
      <c r="J221">
        <v>0</v>
      </c>
      <c r="K221">
        <v>460.45858827020896</v>
      </c>
      <c r="L221">
        <v>1388.497983190392</v>
      </c>
      <c r="M221">
        <v>222.41397396670666</v>
      </c>
      <c r="N221">
        <v>36.328093749129003</v>
      </c>
      <c r="O221">
        <v>0</v>
      </c>
      <c r="P221">
        <f t="shared" si="4"/>
        <v>30423.798612366758</v>
      </c>
      <c r="Q221">
        <v>5.0583332528670599</v>
      </c>
      <c r="R221">
        <v>8.3166664739449807</v>
      </c>
      <c r="S221">
        <v>24.176356297007199</v>
      </c>
      <c r="T221">
        <v>899.53479843120101</v>
      </c>
      <c r="U221">
        <v>21.5</v>
      </c>
      <c r="V221">
        <v>-12.8999996185303</v>
      </c>
      <c r="W221">
        <v>34.399999618530302</v>
      </c>
      <c r="X221">
        <v>16.033333142598501</v>
      </c>
      <c r="Y221">
        <v>-0.749999940395355</v>
      </c>
      <c r="Z221">
        <v>16.033333142598501</v>
      </c>
      <c r="AA221">
        <v>-6.1333332459131897</v>
      </c>
      <c r="AB221">
        <v>643</v>
      </c>
      <c r="AC221">
        <v>81</v>
      </c>
      <c r="AD221">
        <v>32</v>
      </c>
      <c r="AE221">
        <v>31.947454090336301</v>
      </c>
      <c r="AF221">
        <v>233</v>
      </c>
      <c r="AG221">
        <v>104</v>
      </c>
      <c r="AH221">
        <v>233</v>
      </c>
      <c r="AI221">
        <v>119</v>
      </c>
      <c r="AJ221">
        <v>30.38625</v>
      </c>
      <c r="AK221">
        <v>57.102416669999997</v>
      </c>
      <c r="AL221">
        <v>88</v>
      </c>
      <c r="AM221">
        <v>3</v>
      </c>
      <c r="AN221">
        <v>3.5</v>
      </c>
      <c r="AO221">
        <v>0</v>
      </c>
      <c r="AQ221">
        <v>30.579287999999998</v>
      </c>
      <c r="AR221">
        <v>0</v>
      </c>
      <c r="AT221">
        <v>30.579287999999998</v>
      </c>
    </row>
    <row r="222" spans="1:46" x14ac:dyDescent="0.35">
      <c r="A222" t="s">
        <v>221</v>
      </c>
      <c r="B222">
        <v>0</v>
      </c>
      <c r="C222">
        <v>4248.1630706462729</v>
      </c>
      <c r="D222">
        <v>51663.188809576721</v>
      </c>
      <c r="E222">
        <v>0</v>
      </c>
      <c r="F222">
        <v>392.23657804173911</v>
      </c>
      <c r="G222">
        <v>219.20780497317065</v>
      </c>
      <c r="H222">
        <v>0</v>
      </c>
      <c r="I222">
        <v>252.84353249393766</v>
      </c>
      <c r="J222">
        <v>0</v>
      </c>
      <c r="K222">
        <v>303.92990387703463</v>
      </c>
      <c r="L222">
        <v>2128.7435763071403</v>
      </c>
      <c r="M222">
        <v>296.1482199081791</v>
      </c>
      <c r="N222">
        <v>0</v>
      </c>
      <c r="O222">
        <v>0</v>
      </c>
      <c r="P222">
        <f t="shared" si="4"/>
        <v>58989.105470942843</v>
      </c>
      <c r="Q222">
        <v>5.0583332652847002</v>
      </c>
      <c r="R222">
        <v>8.2166666736205407</v>
      </c>
      <c r="S222">
        <v>24.025341284927599</v>
      </c>
      <c r="T222">
        <v>898.96615807306</v>
      </c>
      <c r="U222">
        <v>21.399999618530298</v>
      </c>
      <c r="V222">
        <v>-12.800000190734901</v>
      </c>
      <c r="W222">
        <v>34.199999809265101</v>
      </c>
      <c r="X222">
        <v>16.033333142598501</v>
      </c>
      <c r="Y222">
        <v>-0.75000010927518201</v>
      </c>
      <c r="Z222">
        <v>16.033333142598501</v>
      </c>
      <c r="AA222">
        <v>-6.13333343466123</v>
      </c>
      <c r="AB222">
        <v>645</v>
      </c>
      <c r="AC222">
        <v>81</v>
      </c>
      <c r="AD222">
        <v>31</v>
      </c>
      <c r="AE222">
        <v>31.913618243045899</v>
      </c>
      <c r="AF222">
        <v>234</v>
      </c>
      <c r="AG222">
        <v>104</v>
      </c>
      <c r="AH222">
        <v>234</v>
      </c>
      <c r="AI222">
        <v>118</v>
      </c>
      <c r="AJ222">
        <v>30.37275</v>
      </c>
      <c r="AK222">
        <v>57.103722220000002</v>
      </c>
      <c r="AL222">
        <v>89</v>
      </c>
      <c r="AM222">
        <v>4</v>
      </c>
      <c r="AN222">
        <v>10.5</v>
      </c>
      <c r="AO222">
        <v>0</v>
      </c>
      <c r="AQ222">
        <v>31.174603000000001</v>
      </c>
      <c r="AR222">
        <v>0</v>
      </c>
      <c r="AT222">
        <v>31.174603000000001</v>
      </c>
    </row>
    <row r="223" spans="1:46" x14ac:dyDescent="0.35">
      <c r="A223" t="s">
        <v>222</v>
      </c>
      <c r="B223">
        <v>0</v>
      </c>
      <c r="C223">
        <v>5627.4486718002927</v>
      </c>
      <c r="D223">
        <v>15901.995062395541</v>
      </c>
      <c r="E223">
        <v>1.4109572125777772</v>
      </c>
      <c r="F223">
        <v>88.675910929580624</v>
      </c>
      <c r="G223">
        <v>90.161590058238332</v>
      </c>
      <c r="H223">
        <v>0</v>
      </c>
      <c r="I223">
        <v>97.470634234199949</v>
      </c>
      <c r="J223">
        <v>0</v>
      </c>
      <c r="K223">
        <v>216.58310128206028</v>
      </c>
      <c r="L223">
        <v>831.1326819104429</v>
      </c>
      <c r="M223">
        <v>281.95195948441057</v>
      </c>
      <c r="N223">
        <v>87.13506023234163</v>
      </c>
      <c r="O223">
        <v>0</v>
      </c>
      <c r="P223">
        <f t="shared" si="4"/>
        <v>22851.852079997036</v>
      </c>
      <c r="Q223">
        <v>4.6874999770273797</v>
      </c>
      <c r="R223">
        <v>7.2083331607282197</v>
      </c>
      <c r="S223">
        <v>21.711847618074099</v>
      </c>
      <c r="T223">
        <v>918.96216434823998</v>
      </c>
      <c r="U223">
        <v>20.299999237060501</v>
      </c>
      <c r="V223">
        <v>-12.8999996185303</v>
      </c>
      <c r="W223">
        <v>33.199998855590799</v>
      </c>
      <c r="X223">
        <v>15.8666666348775</v>
      </c>
      <c r="Y223">
        <v>-1.5166665638486501</v>
      </c>
      <c r="Z223">
        <v>15.8666666348775</v>
      </c>
      <c r="AA223">
        <v>-6.5999999046325701</v>
      </c>
      <c r="AB223">
        <v>701</v>
      </c>
      <c r="AC223">
        <v>91</v>
      </c>
      <c r="AD223">
        <v>35</v>
      </c>
      <c r="AE223">
        <v>31.408466018873099</v>
      </c>
      <c r="AF223">
        <v>251</v>
      </c>
      <c r="AG223">
        <v>111</v>
      </c>
      <c r="AH223">
        <v>251</v>
      </c>
      <c r="AI223">
        <v>134</v>
      </c>
      <c r="AJ223">
        <v>31.531722219999999</v>
      </c>
      <c r="AK223">
        <v>56.742694440000001</v>
      </c>
      <c r="AL223">
        <v>250</v>
      </c>
      <c r="AM223">
        <v>76</v>
      </c>
      <c r="AN223">
        <v>78.333332999999996</v>
      </c>
      <c r="AO223">
        <v>0</v>
      </c>
      <c r="AQ223">
        <v>82.392971000000003</v>
      </c>
      <c r="AR223">
        <v>0</v>
      </c>
      <c r="AT223">
        <v>82.392971000000003</v>
      </c>
    </row>
    <row r="224" spans="1:46" x14ac:dyDescent="0.35">
      <c r="A224" t="s">
        <v>223</v>
      </c>
      <c r="B224">
        <v>0</v>
      </c>
      <c r="C224">
        <v>8241.8633115174889</v>
      </c>
      <c r="D224">
        <v>45275.387511211418</v>
      </c>
      <c r="E224">
        <v>0</v>
      </c>
      <c r="F224">
        <v>79.61598337256217</v>
      </c>
      <c r="G224">
        <v>2625.9348076841134</v>
      </c>
      <c r="H224">
        <v>0</v>
      </c>
      <c r="I224">
        <v>261.37223341174911</v>
      </c>
      <c r="J224">
        <v>0</v>
      </c>
      <c r="K224">
        <v>1562.3347827785162</v>
      </c>
      <c r="L224">
        <v>2284.5544393867117</v>
      </c>
      <c r="M224">
        <v>807.36224983857778</v>
      </c>
      <c r="N224">
        <v>152.17149334247492</v>
      </c>
      <c r="O224">
        <v>12.642176624696882</v>
      </c>
      <c r="P224">
        <f t="shared" si="4"/>
        <v>57869.941931645619</v>
      </c>
      <c r="Q224">
        <v>4.6874999770273797</v>
      </c>
      <c r="R224">
        <v>7.2083331607282197</v>
      </c>
      <c r="S224">
        <v>21.711847618074099</v>
      </c>
      <c r="T224">
        <v>918.96216434823998</v>
      </c>
      <c r="U224">
        <v>20.299999237060501</v>
      </c>
      <c r="V224">
        <v>-12.8999996185303</v>
      </c>
      <c r="W224">
        <v>33.199998855590799</v>
      </c>
      <c r="X224">
        <v>15.8666666348775</v>
      </c>
      <c r="Y224">
        <v>-1.5166665638486501</v>
      </c>
      <c r="Z224">
        <v>15.8666666348775</v>
      </c>
      <c r="AA224">
        <v>-6.5999999046325701</v>
      </c>
      <c r="AB224">
        <v>701</v>
      </c>
      <c r="AC224">
        <v>91</v>
      </c>
      <c r="AD224">
        <v>35</v>
      </c>
      <c r="AE224">
        <v>31.408466018873099</v>
      </c>
      <c r="AF224">
        <v>251</v>
      </c>
      <c r="AG224">
        <v>111</v>
      </c>
      <c r="AH224">
        <v>251</v>
      </c>
      <c r="AI224">
        <v>134</v>
      </c>
      <c r="AJ224">
        <v>31.531279999999999</v>
      </c>
      <c r="AK224">
        <v>56.742750000000001</v>
      </c>
      <c r="AL224">
        <v>250</v>
      </c>
      <c r="AM224">
        <v>76</v>
      </c>
      <c r="AN224">
        <v>78.333332999999996</v>
      </c>
      <c r="AO224">
        <v>0</v>
      </c>
      <c r="AQ224">
        <v>82.390476000000007</v>
      </c>
      <c r="AR224">
        <v>0</v>
      </c>
      <c r="AT224">
        <v>82.390476000000007</v>
      </c>
    </row>
    <row r="225" spans="1:46" x14ac:dyDescent="0.35">
      <c r="A225" t="s">
        <v>224</v>
      </c>
      <c r="B225">
        <v>0</v>
      </c>
      <c r="C225">
        <v>2238.5652317919862</v>
      </c>
      <c r="D225">
        <v>37090.305474456</v>
      </c>
      <c r="E225">
        <v>0</v>
      </c>
      <c r="F225">
        <v>936.77873502570935</v>
      </c>
      <c r="G225">
        <v>284.30353272130429</v>
      </c>
      <c r="H225">
        <v>0</v>
      </c>
      <c r="I225">
        <v>935.66421788263597</v>
      </c>
      <c r="J225">
        <v>0</v>
      </c>
      <c r="K225">
        <v>70.911563245717005</v>
      </c>
      <c r="L225">
        <v>579.5128073269027</v>
      </c>
      <c r="M225">
        <v>706.81054301741153</v>
      </c>
      <c r="N225">
        <v>272.12456810050782</v>
      </c>
      <c r="O225">
        <v>285.65378923019961</v>
      </c>
      <c r="P225">
        <f t="shared" si="4"/>
        <v>42409.516387059659</v>
      </c>
      <c r="Q225">
        <v>4.68749995529652</v>
      </c>
      <c r="R225">
        <v>7.5416666269302404</v>
      </c>
      <c r="S225">
        <v>21.425189397146401</v>
      </c>
      <c r="T225">
        <v>1007.1203864352</v>
      </c>
      <c r="U225">
        <v>21.5</v>
      </c>
      <c r="V225">
        <v>-13.699999809265099</v>
      </c>
      <c r="W225">
        <v>35.199999809265101</v>
      </c>
      <c r="X225">
        <v>16.783333142598501</v>
      </c>
      <c r="Y225">
        <v>-6.9666667183240296</v>
      </c>
      <c r="Z225">
        <v>16.783333142598501</v>
      </c>
      <c r="AA225">
        <v>-7.5333333810170497</v>
      </c>
      <c r="AB225">
        <v>597</v>
      </c>
      <c r="AC225">
        <v>82</v>
      </c>
      <c r="AD225">
        <v>30</v>
      </c>
      <c r="AE225">
        <v>30.997852976996999</v>
      </c>
      <c r="AF225">
        <v>216</v>
      </c>
      <c r="AG225">
        <v>99</v>
      </c>
      <c r="AH225">
        <v>216</v>
      </c>
      <c r="AI225">
        <v>110</v>
      </c>
      <c r="AJ225">
        <v>37.591777780000001</v>
      </c>
      <c r="AK225">
        <v>54.062222220000002</v>
      </c>
      <c r="AL225">
        <v>320</v>
      </c>
      <c r="AM225">
        <v>22</v>
      </c>
      <c r="AN225">
        <v>22</v>
      </c>
      <c r="AO225">
        <v>0</v>
      </c>
      <c r="AQ225">
        <v>25.831683000000002</v>
      </c>
      <c r="AR225">
        <v>0</v>
      </c>
      <c r="AT225">
        <v>25.831683000000002</v>
      </c>
    </row>
    <row r="226" spans="1:46" x14ac:dyDescent="0.35">
      <c r="A226" t="s">
        <v>225</v>
      </c>
      <c r="B226">
        <v>0</v>
      </c>
      <c r="C226">
        <v>4085.631445390512</v>
      </c>
      <c r="D226">
        <v>60704.897495999721</v>
      </c>
      <c r="E226">
        <v>0</v>
      </c>
      <c r="F226">
        <v>901.85767036726679</v>
      </c>
      <c r="G226">
        <v>558.9517193785872</v>
      </c>
      <c r="H226">
        <v>0</v>
      </c>
      <c r="I226">
        <v>1229.585800212212</v>
      </c>
      <c r="J226">
        <v>0</v>
      </c>
      <c r="K226">
        <v>155.07932685032466</v>
      </c>
      <c r="L226">
        <v>545.12841715892955</v>
      </c>
      <c r="M226">
        <v>2252.8920252783319</v>
      </c>
      <c r="N226">
        <v>1784.2874795332366</v>
      </c>
      <c r="O226">
        <v>1788.8156325697123</v>
      </c>
      <c r="P226">
        <f t="shared" si="4"/>
        <v>71195.283268081912</v>
      </c>
      <c r="Q226">
        <v>4.68749995529652</v>
      </c>
      <c r="R226">
        <v>7.5416666269302404</v>
      </c>
      <c r="S226">
        <v>21.425189397146401</v>
      </c>
      <c r="T226">
        <v>1007.1203864352</v>
      </c>
      <c r="U226">
        <v>21.5</v>
      </c>
      <c r="V226">
        <v>-13.699999809265099</v>
      </c>
      <c r="W226">
        <v>35.199999809265101</v>
      </c>
      <c r="X226">
        <v>16.783333142598501</v>
      </c>
      <c r="Y226">
        <v>-6.9666667183240296</v>
      </c>
      <c r="Z226">
        <v>16.783333142598501</v>
      </c>
      <c r="AA226">
        <v>-7.5333333810170497</v>
      </c>
      <c r="AB226">
        <v>597</v>
      </c>
      <c r="AC226">
        <v>82</v>
      </c>
      <c r="AD226">
        <v>30</v>
      </c>
      <c r="AE226">
        <v>30.997852976996999</v>
      </c>
      <c r="AF226">
        <v>216</v>
      </c>
      <c r="AG226">
        <v>99</v>
      </c>
      <c r="AH226">
        <v>216</v>
      </c>
      <c r="AI226">
        <v>110</v>
      </c>
      <c r="AJ226">
        <v>37.593555559999999</v>
      </c>
      <c r="AK226">
        <v>54.061305560000001</v>
      </c>
      <c r="AL226">
        <v>320</v>
      </c>
      <c r="AM226">
        <v>14</v>
      </c>
      <c r="AN226">
        <v>18</v>
      </c>
      <c r="AO226">
        <v>0</v>
      </c>
      <c r="AQ226">
        <v>25.6</v>
      </c>
      <c r="AR226">
        <v>0</v>
      </c>
      <c r="AT226">
        <v>25.6</v>
      </c>
    </row>
    <row r="227" spans="1:46" x14ac:dyDescent="0.35">
      <c r="A227" t="s">
        <v>226</v>
      </c>
      <c r="B227">
        <v>0</v>
      </c>
      <c r="C227">
        <v>6773.8872324406066</v>
      </c>
      <c r="D227">
        <v>54778.290856109707</v>
      </c>
      <c r="E227">
        <v>0</v>
      </c>
      <c r="F227">
        <v>537.19195801275589</v>
      </c>
      <c r="G227">
        <v>48.546035472414857</v>
      </c>
      <c r="H227">
        <v>0</v>
      </c>
      <c r="I227">
        <v>106.71967280588271</v>
      </c>
      <c r="J227">
        <v>0</v>
      </c>
      <c r="K227">
        <v>2994.3072958592343</v>
      </c>
      <c r="L227">
        <v>4029.7358174446586</v>
      </c>
      <c r="M227">
        <v>3265.8272858681439</v>
      </c>
      <c r="N227">
        <v>456.42229504024829</v>
      </c>
      <c r="O227">
        <v>674.55143939272557</v>
      </c>
      <c r="P227">
        <f t="shared" si="4"/>
        <v>70351.106567105817</v>
      </c>
      <c r="Q227">
        <v>4.5916666270544102</v>
      </c>
      <c r="R227">
        <v>7.2166666425764596</v>
      </c>
      <c r="S227">
        <v>20.443815293343899</v>
      </c>
      <c r="T227">
        <v>964.93719236109098</v>
      </c>
      <c r="U227">
        <v>21.399999618530298</v>
      </c>
      <c r="V227">
        <v>-13.8999996185303</v>
      </c>
      <c r="W227">
        <v>35.299999237060497</v>
      </c>
      <c r="X227">
        <v>16.3999999364217</v>
      </c>
      <c r="Y227">
        <v>-1.1500001425544399</v>
      </c>
      <c r="Z227">
        <v>16.3999999364217</v>
      </c>
      <c r="AA227">
        <v>-7.3166666428248099</v>
      </c>
      <c r="AB227">
        <v>634</v>
      </c>
      <c r="AC227">
        <v>85</v>
      </c>
      <c r="AD227">
        <v>27</v>
      </c>
      <c r="AE227">
        <v>34.930803690721298</v>
      </c>
      <c r="AF227">
        <v>235</v>
      </c>
      <c r="AG227">
        <v>93</v>
      </c>
      <c r="AH227">
        <v>235</v>
      </c>
      <c r="AI227">
        <v>113</v>
      </c>
      <c r="AJ227">
        <v>36.71425</v>
      </c>
      <c r="AK227">
        <v>55.666694440000001</v>
      </c>
      <c r="AL227">
        <v>179</v>
      </c>
      <c r="AM227">
        <v>90</v>
      </c>
      <c r="AN227">
        <v>78.5</v>
      </c>
      <c r="AO227">
        <v>0</v>
      </c>
      <c r="AQ227">
        <v>55.067960999999997</v>
      </c>
      <c r="AR227">
        <v>0</v>
      </c>
      <c r="AT227">
        <v>55.067960999999997</v>
      </c>
    </row>
    <row r="228" spans="1:46" x14ac:dyDescent="0.35">
      <c r="A228" t="s">
        <v>227</v>
      </c>
      <c r="B228">
        <v>0</v>
      </c>
      <c r="C228">
        <v>1725.8561802490617</v>
      </c>
      <c r="D228">
        <v>52881.663624431138</v>
      </c>
      <c r="E228">
        <v>0</v>
      </c>
      <c r="F228">
        <v>51.464922391680211</v>
      </c>
      <c r="G228">
        <v>121.5593906220855</v>
      </c>
      <c r="H228">
        <v>0</v>
      </c>
      <c r="I228">
        <v>149.78957325438225</v>
      </c>
      <c r="J228">
        <v>0</v>
      </c>
      <c r="K228">
        <v>865.77615745783362</v>
      </c>
      <c r="L228">
        <v>4259.744122076906</v>
      </c>
      <c r="M228">
        <v>474.00510365198107</v>
      </c>
      <c r="N228">
        <v>333.23885983493864</v>
      </c>
      <c r="O228">
        <v>181.39840436773156</v>
      </c>
      <c r="P228">
        <f t="shared" si="4"/>
        <v>60448.931844063663</v>
      </c>
      <c r="Q228">
        <v>4.5916666270544102</v>
      </c>
      <c r="R228">
        <v>7.2166666425764596</v>
      </c>
      <c r="S228">
        <v>20.443815293343899</v>
      </c>
      <c r="T228">
        <v>964.93719236109098</v>
      </c>
      <c r="U228">
        <v>21.399999618530298</v>
      </c>
      <c r="V228">
        <v>-13.8999996185303</v>
      </c>
      <c r="W228">
        <v>35.299999237060497</v>
      </c>
      <c r="X228">
        <v>16.3999999364217</v>
      </c>
      <c r="Y228">
        <v>-1.1500001425544399</v>
      </c>
      <c r="Z228">
        <v>16.3999999364217</v>
      </c>
      <c r="AA228">
        <v>-7.3166666428248099</v>
      </c>
      <c r="AB228">
        <v>634</v>
      </c>
      <c r="AC228">
        <v>85</v>
      </c>
      <c r="AD228">
        <v>27</v>
      </c>
      <c r="AE228">
        <v>34.930803690721298</v>
      </c>
      <c r="AF228">
        <v>235</v>
      </c>
      <c r="AG228">
        <v>93</v>
      </c>
      <c r="AH228">
        <v>235</v>
      </c>
      <c r="AI228">
        <v>113</v>
      </c>
      <c r="AJ228">
        <v>36.713083330000003</v>
      </c>
      <c r="AK228">
        <v>55.667250000000003</v>
      </c>
      <c r="AL228">
        <v>175</v>
      </c>
      <c r="AM228">
        <v>90</v>
      </c>
      <c r="AN228">
        <v>78.5</v>
      </c>
      <c r="AO228">
        <v>0</v>
      </c>
      <c r="AQ228">
        <v>55.148387</v>
      </c>
      <c r="AR228">
        <v>0</v>
      </c>
      <c r="AT228">
        <v>55.148387</v>
      </c>
    </row>
    <row r="229" spans="1:46" x14ac:dyDescent="0.35">
      <c r="A229" t="s">
        <v>228</v>
      </c>
      <c r="B229">
        <v>0</v>
      </c>
      <c r="C229">
        <v>5285.8447257106855</v>
      </c>
      <c r="D229">
        <v>47629.331390579347</v>
      </c>
      <c r="E229">
        <v>0</v>
      </c>
      <c r="F229">
        <v>268.18306099912297</v>
      </c>
      <c r="G229">
        <v>1323.0552446337349</v>
      </c>
      <c r="H229">
        <v>0</v>
      </c>
      <c r="I229">
        <v>301.78099039599033</v>
      </c>
      <c r="J229">
        <v>0</v>
      </c>
      <c r="K229">
        <v>2245.3440984056797</v>
      </c>
      <c r="L229">
        <v>5746.9285224503546</v>
      </c>
      <c r="M229">
        <v>1269.6093086784508</v>
      </c>
      <c r="N229">
        <v>557.60479302676424</v>
      </c>
      <c r="O229">
        <v>54.844736827729172</v>
      </c>
      <c r="P229">
        <f t="shared" si="4"/>
        <v>62089.862318395681</v>
      </c>
      <c r="Q229">
        <v>4.5916666270544102</v>
      </c>
      <c r="R229">
        <v>7.2166666425764596</v>
      </c>
      <c r="S229">
        <v>20.443815293343899</v>
      </c>
      <c r="T229">
        <v>964.93719236109098</v>
      </c>
      <c r="U229">
        <v>21.399999618530298</v>
      </c>
      <c r="V229">
        <v>-13.8999996185303</v>
      </c>
      <c r="W229">
        <v>35.299999237060497</v>
      </c>
      <c r="X229">
        <v>16.3999999364217</v>
      </c>
      <c r="Y229">
        <v>-1.1500001425544399</v>
      </c>
      <c r="Z229">
        <v>16.3999999364217</v>
      </c>
      <c r="AA229">
        <v>-7.3166666428248099</v>
      </c>
      <c r="AB229">
        <v>634</v>
      </c>
      <c r="AC229">
        <v>85</v>
      </c>
      <c r="AD229">
        <v>27</v>
      </c>
      <c r="AE229">
        <v>34.930803690721298</v>
      </c>
      <c r="AF229">
        <v>235</v>
      </c>
      <c r="AG229">
        <v>93</v>
      </c>
      <c r="AH229">
        <v>235</v>
      </c>
      <c r="AI229">
        <v>113</v>
      </c>
      <c r="AJ229">
        <v>36.713916670000003</v>
      </c>
      <c r="AK229">
        <v>55.667805559999998</v>
      </c>
      <c r="AL229">
        <v>178</v>
      </c>
      <c r="AM229">
        <v>90</v>
      </c>
      <c r="AN229">
        <v>78.5</v>
      </c>
      <c r="AO229">
        <v>0</v>
      </c>
      <c r="AQ229">
        <v>55.125</v>
      </c>
      <c r="AR229">
        <v>0</v>
      </c>
      <c r="AT229">
        <v>55.125</v>
      </c>
    </row>
    <row r="230" spans="1:46" x14ac:dyDescent="0.35">
      <c r="A230" t="s">
        <v>229</v>
      </c>
      <c r="B230">
        <v>0</v>
      </c>
      <c r="C230">
        <v>3166.9661261866131</v>
      </c>
      <c r="D230">
        <v>44111.350499882712</v>
      </c>
      <c r="E230">
        <v>46.478590531973829</v>
      </c>
      <c r="F230">
        <v>266.89326248775257</v>
      </c>
      <c r="G230">
        <v>1792.4346765280757</v>
      </c>
      <c r="H230">
        <v>0</v>
      </c>
      <c r="I230">
        <v>73.326379479575635</v>
      </c>
      <c r="J230">
        <v>0</v>
      </c>
      <c r="K230">
        <v>3038.0032620694697</v>
      </c>
      <c r="L230">
        <v>14814.547721832789</v>
      </c>
      <c r="M230">
        <v>714.43981534541808</v>
      </c>
      <c r="N230">
        <v>198.79368950494018</v>
      </c>
      <c r="O230">
        <v>185.83805733169362</v>
      </c>
      <c r="P230">
        <f t="shared" si="4"/>
        <v>65902.197589307529</v>
      </c>
      <c r="Q230">
        <v>4.50416664592922</v>
      </c>
      <c r="R230">
        <v>7.3249998229245303</v>
      </c>
      <c r="S230">
        <v>20.518206896526401</v>
      </c>
      <c r="T230">
        <v>972.99550656635404</v>
      </c>
      <c r="U230">
        <v>21.5</v>
      </c>
      <c r="V230">
        <v>-14.199999809265099</v>
      </c>
      <c r="W230">
        <v>35.699999809265101</v>
      </c>
      <c r="X230">
        <v>16.3833333651225</v>
      </c>
      <c r="Y230">
        <v>-6.0833332141240399</v>
      </c>
      <c r="Z230">
        <v>16.3833333651225</v>
      </c>
      <c r="AA230">
        <v>-7.5166666110356601</v>
      </c>
      <c r="AB230">
        <v>637</v>
      </c>
      <c r="AC230">
        <v>85</v>
      </c>
      <c r="AD230">
        <v>28</v>
      </c>
      <c r="AE230">
        <v>34.496748610650201</v>
      </c>
      <c r="AF230">
        <v>235</v>
      </c>
      <c r="AG230">
        <v>95</v>
      </c>
      <c r="AH230">
        <v>235</v>
      </c>
      <c r="AI230">
        <v>113</v>
      </c>
      <c r="AJ230">
        <v>36.73038889</v>
      </c>
      <c r="AK230">
        <v>55.694972219999997</v>
      </c>
      <c r="AL230">
        <v>170</v>
      </c>
      <c r="AM230">
        <v>93</v>
      </c>
      <c r="AN230">
        <v>64</v>
      </c>
      <c r="AO230">
        <v>0</v>
      </c>
      <c r="AQ230">
        <v>56.804487000000002</v>
      </c>
      <c r="AR230">
        <v>0</v>
      </c>
      <c r="AT230">
        <v>56.804487000000002</v>
      </c>
    </row>
    <row r="231" spans="1:46" x14ac:dyDescent="0.35">
      <c r="A231" t="s">
        <v>230</v>
      </c>
      <c r="B231">
        <v>0</v>
      </c>
      <c r="C231">
        <v>5172.8139989132496</v>
      </c>
      <c r="D231">
        <v>46705.253101003924</v>
      </c>
      <c r="E231">
        <v>0</v>
      </c>
      <c r="F231">
        <v>210.30855184952139</v>
      </c>
      <c r="G231">
        <v>988.36356459116041</v>
      </c>
      <c r="H231">
        <v>0</v>
      </c>
      <c r="I231">
        <v>188.67824579251439</v>
      </c>
      <c r="J231">
        <v>0</v>
      </c>
      <c r="K231">
        <v>2824.3675120668354</v>
      </c>
      <c r="L231">
        <v>10709.435289872537</v>
      </c>
      <c r="M231">
        <v>1261.6998249871301</v>
      </c>
      <c r="N231">
        <v>457.4159040695568</v>
      </c>
      <c r="O231">
        <v>38.700540687847678</v>
      </c>
      <c r="P231">
        <f t="shared" si="4"/>
        <v>66306.973144255971</v>
      </c>
      <c r="Q231">
        <v>4.50416664592922</v>
      </c>
      <c r="R231">
        <v>7.3249998229245303</v>
      </c>
      <c r="S231">
        <v>20.518206896526401</v>
      </c>
      <c r="T231">
        <v>972.99550656635404</v>
      </c>
      <c r="U231">
        <v>21.5</v>
      </c>
      <c r="V231">
        <v>-14.199999809265099</v>
      </c>
      <c r="W231">
        <v>35.699999809265101</v>
      </c>
      <c r="X231">
        <v>16.3833333651225</v>
      </c>
      <c r="Y231">
        <v>-6.0833332141240399</v>
      </c>
      <c r="Z231">
        <v>16.3833333651225</v>
      </c>
      <c r="AA231">
        <v>-7.5166666110356601</v>
      </c>
      <c r="AB231">
        <v>637</v>
      </c>
      <c r="AC231">
        <v>85</v>
      </c>
      <c r="AD231">
        <v>28</v>
      </c>
      <c r="AE231">
        <v>34.496748610650201</v>
      </c>
      <c r="AF231">
        <v>235</v>
      </c>
      <c r="AG231">
        <v>95</v>
      </c>
      <c r="AH231">
        <v>235</v>
      </c>
      <c r="AI231">
        <v>113</v>
      </c>
      <c r="AJ231">
        <v>36.728805559999998</v>
      </c>
      <c r="AK231">
        <v>55.69194444</v>
      </c>
      <c r="AL231">
        <v>170</v>
      </c>
      <c r="AM231">
        <v>93</v>
      </c>
      <c r="AN231">
        <v>64</v>
      </c>
      <c r="AO231">
        <v>0</v>
      </c>
      <c r="AQ231">
        <v>56.935484000000002</v>
      </c>
      <c r="AR231">
        <v>0</v>
      </c>
      <c r="AT231">
        <v>56.935484000000002</v>
      </c>
    </row>
    <row r="232" spans="1:46" x14ac:dyDescent="0.35">
      <c r="A232" t="s">
        <v>231</v>
      </c>
      <c r="B232">
        <v>0</v>
      </c>
      <c r="C232">
        <v>6.3051837084213176</v>
      </c>
      <c r="D232">
        <v>829.05064718896665</v>
      </c>
      <c r="E232">
        <v>0</v>
      </c>
      <c r="F232">
        <v>0</v>
      </c>
      <c r="G232">
        <v>29.624438429979765</v>
      </c>
      <c r="H232">
        <v>0</v>
      </c>
      <c r="I232">
        <v>0</v>
      </c>
      <c r="J232">
        <v>1.2083780645589866</v>
      </c>
      <c r="K232">
        <v>5.3314850683765469</v>
      </c>
      <c r="L232">
        <v>355.87565454058864</v>
      </c>
      <c r="M232">
        <v>69.15118004620453</v>
      </c>
      <c r="N232">
        <v>0</v>
      </c>
      <c r="O232">
        <v>0</v>
      </c>
      <c r="P232">
        <f t="shared" si="4"/>
        <v>1197.7713485709121</v>
      </c>
      <c r="Q232">
        <v>-2.0416666865348798</v>
      </c>
      <c r="R232">
        <v>6.7666665414969103</v>
      </c>
      <c r="S232">
        <v>23.0158728887602</v>
      </c>
      <c r="T232">
        <v>842.53900609264099</v>
      </c>
      <c r="U232">
        <v>13.5</v>
      </c>
      <c r="V232">
        <v>-15.8999996185303</v>
      </c>
      <c r="W232">
        <v>29.399999618530298</v>
      </c>
      <c r="X232">
        <v>8.8666667143503801</v>
      </c>
      <c r="Y232">
        <v>-8.4833332399527208</v>
      </c>
      <c r="Z232">
        <v>8.8666667143503801</v>
      </c>
      <c r="AA232">
        <v>-11.700000127156599</v>
      </c>
      <c r="AB232">
        <v>513</v>
      </c>
      <c r="AC232">
        <v>74</v>
      </c>
      <c r="AD232">
        <v>23</v>
      </c>
      <c r="AE232">
        <v>32.779014962204002</v>
      </c>
      <c r="AF232">
        <v>181</v>
      </c>
      <c r="AG232">
        <v>83</v>
      </c>
      <c r="AH232">
        <v>181</v>
      </c>
      <c r="AI232">
        <v>119</v>
      </c>
      <c r="AJ232">
        <v>18.8</v>
      </c>
      <c r="AK232">
        <v>68.3</v>
      </c>
      <c r="AL232">
        <v>386</v>
      </c>
      <c r="AM232">
        <v>99</v>
      </c>
      <c r="AN232">
        <v>99</v>
      </c>
      <c r="AO232">
        <v>2</v>
      </c>
      <c r="AP232">
        <v>2.17948722839356</v>
      </c>
      <c r="AQ232">
        <v>26.289473999999998</v>
      </c>
      <c r="AR232">
        <v>61</v>
      </c>
      <c r="AS232">
        <v>2.0772033538974699</v>
      </c>
      <c r="AT232">
        <v>26.289473999999998</v>
      </c>
    </row>
    <row r="233" spans="1:46" x14ac:dyDescent="0.35">
      <c r="A233" t="s">
        <v>232</v>
      </c>
      <c r="B233">
        <v>0</v>
      </c>
      <c r="C233">
        <v>8.1084787969145165</v>
      </c>
      <c r="D233">
        <v>481.71969752474433</v>
      </c>
      <c r="E233">
        <v>0</v>
      </c>
      <c r="F233">
        <v>0</v>
      </c>
      <c r="G233">
        <v>556.93818722603135</v>
      </c>
      <c r="H233">
        <v>0</v>
      </c>
      <c r="I233">
        <v>0</v>
      </c>
      <c r="J233">
        <v>1.4657072924078873</v>
      </c>
      <c r="K233">
        <v>6.0933580571659265</v>
      </c>
      <c r="L233">
        <v>247.59984141239698</v>
      </c>
      <c r="M233">
        <v>95.186565928774669</v>
      </c>
      <c r="N233">
        <v>0</v>
      </c>
      <c r="O233">
        <v>0</v>
      </c>
      <c r="P233">
        <f t="shared" si="4"/>
        <v>744.98708308362961</v>
      </c>
      <c r="Q233">
        <v>0.40833332637945802</v>
      </c>
      <c r="R233">
        <v>7.2666667401790601</v>
      </c>
      <c r="S233">
        <v>24.303232779648301</v>
      </c>
      <c r="T233">
        <v>776.07940330847703</v>
      </c>
      <c r="U233">
        <v>15.1000003814697</v>
      </c>
      <c r="V233">
        <v>-14.800000190734901</v>
      </c>
      <c r="W233">
        <v>29.900000572204601</v>
      </c>
      <c r="X233">
        <v>9.4499999682108609</v>
      </c>
      <c r="Y233">
        <v>-1.9666667183240301</v>
      </c>
      <c r="Z233">
        <v>10.6666666666667</v>
      </c>
      <c r="AA233">
        <v>-8.6666666269302404</v>
      </c>
      <c r="AB233">
        <v>412</v>
      </c>
      <c r="AC233">
        <v>57</v>
      </c>
      <c r="AD233">
        <v>17</v>
      </c>
      <c r="AE233">
        <v>35.294070053634201</v>
      </c>
      <c r="AF233">
        <v>144</v>
      </c>
      <c r="AG233">
        <v>59</v>
      </c>
      <c r="AH233">
        <v>142</v>
      </c>
      <c r="AI233">
        <v>89</v>
      </c>
      <c r="AJ233">
        <v>18.7</v>
      </c>
      <c r="AK233">
        <v>68.400000000000006</v>
      </c>
      <c r="AL233">
        <v>450</v>
      </c>
      <c r="AM233">
        <v>0</v>
      </c>
      <c r="AN233">
        <v>0</v>
      </c>
      <c r="AO233">
        <v>2</v>
      </c>
      <c r="AP233">
        <v>2.17948722839356</v>
      </c>
      <c r="AQ233">
        <v>25.301947999999999</v>
      </c>
      <c r="AR233">
        <v>64</v>
      </c>
      <c r="AS233">
        <v>2.25694448873401</v>
      </c>
      <c r="AT233">
        <v>25.301947999999999</v>
      </c>
    </row>
    <row r="234" spans="1:46" x14ac:dyDescent="0.35">
      <c r="A234" t="s">
        <v>233</v>
      </c>
      <c r="B234">
        <v>0</v>
      </c>
      <c r="C234">
        <v>10.939634062072162</v>
      </c>
      <c r="D234">
        <v>1231.3253573527277</v>
      </c>
      <c r="E234">
        <v>0</v>
      </c>
      <c r="F234">
        <v>0</v>
      </c>
      <c r="G234">
        <v>126.51390442148914</v>
      </c>
      <c r="H234">
        <v>0</v>
      </c>
      <c r="I234">
        <v>0</v>
      </c>
      <c r="J234">
        <v>2.1929972294472435</v>
      </c>
      <c r="K234">
        <v>0</v>
      </c>
      <c r="L234">
        <v>318.14266366476841</v>
      </c>
      <c r="M234">
        <v>48.293243962362766</v>
      </c>
      <c r="N234">
        <v>0</v>
      </c>
      <c r="O234">
        <v>0</v>
      </c>
      <c r="P234">
        <f t="shared" si="4"/>
        <v>1562.6006523090155</v>
      </c>
      <c r="Q234">
        <v>-2.0416666865348798</v>
      </c>
      <c r="R234">
        <v>6.7666665414969103</v>
      </c>
      <c r="S234">
        <v>23.0158728887602</v>
      </c>
      <c r="T234">
        <v>842.53900609264099</v>
      </c>
      <c r="U234">
        <v>13.5</v>
      </c>
      <c r="V234">
        <v>-15.8999996185303</v>
      </c>
      <c r="W234">
        <v>29.399999618530298</v>
      </c>
      <c r="X234">
        <v>8.8666667143503801</v>
      </c>
      <c r="Y234">
        <v>-8.4833332399527208</v>
      </c>
      <c r="Z234">
        <v>8.8666667143503801</v>
      </c>
      <c r="AA234">
        <v>-11.700000127156599</v>
      </c>
      <c r="AB234">
        <v>513</v>
      </c>
      <c r="AC234">
        <v>74</v>
      </c>
      <c r="AD234">
        <v>23</v>
      </c>
      <c r="AE234">
        <v>32.779014962204002</v>
      </c>
      <c r="AF234">
        <v>181</v>
      </c>
      <c r="AG234">
        <v>83</v>
      </c>
      <c r="AH234">
        <v>181</v>
      </c>
      <c r="AI234">
        <v>119</v>
      </c>
      <c r="AJ234">
        <v>18.8</v>
      </c>
      <c r="AK234">
        <v>68.3</v>
      </c>
      <c r="AL234">
        <v>386</v>
      </c>
      <c r="AM234">
        <v>99</v>
      </c>
      <c r="AN234">
        <v>99</v>
      </c>
      <c r="AO234">
        <v>2</v>
      </c>
      <c r="AP234">
        <v>2.17948722839356</v>
      </c>
      <c r="AQ234">
        <v>26.289473999999998</v>
      </c>
      <c r="AR234">
        <v>61</v>
      </c>
      <c r="AS234">
        <v>2.0772033538974699</v>
      </c>
      <c r="AT234">
        <v>26.289473999999998</v>
      </c>
    </row>
    <row r="235" spans="1:46" x14ac:dyDescent="0.35">
      <c r="A235" t="s">
        <v>234</v>
      </c>
      <c r="B235">
        <v>0</v>
      </c>
      <c r="C235">
        <v>2.1970510264708834</v>
      </c>
      <c r="D235">
        <v>2187.6421070141532</v>
      </c>
      <c r="E235">
        <v>0</v>
      </c>
      <c r="F235">
        <v>0</v>
      </c>
      <c r="G235">
        <v>52.765299670674167</v>
      </c>
      <c r="H235">
        <v>0</v>
      </c>
      <c r="I235">
        <v>0</v>
      </c>
      <c r="J235">
        <v>1.4172335325074534</v>
      </c>
      <c r="K235">
        <v>1.4172335325074534</v>
      </c>
      <c r="L235">
        <v>315.39322337941013</v>
      </c>
      <c r="M235">
        <v>159.85855639818672</v>
      </c>
      <c r="N235">
        <v>0</v>
      </c>
      <c r="O235">
        <v>0</v>
      </c>
      <c r="P235">
        <f t="shared" si="4"/>
        <v>2508.0668484850494</v>
      </c>
      <c r="Q235">
        <v>-1.7791666667908399</v>
      </c>
      <c r="R235">
        <v>6.5083332893749102</v>
      </c>
      <c r="S235">
        <v>23.079196217712699</v>
      </c>
      <c r="T235">
        <v>812.85260579818305</v>
      </c>
      <c r="U235">
        <v>13.300000190734901</v>
      </c>
      <c r="V235">
        <v>-14.8999996185303</v>
      </c>
      <c r="W235">
        <v>28.199999809265101</v>
      </c>
      <c r="X235">
        <v>7.5833333333333304</v>
      </c>
      <c r="Y235">
        <v>-8.0166666830579398</v>
      </c>
      <c r="Z235">
        <v>8.8500000635782907</v>
      </c>
      <c r="AA235">
        <v>-10.8666667143504</v>
      </c>
      <c r="AB235">
        <v>540</v>
      </c>
      <c r="AC235">
        <v>75</v>
      </c>
      <c r="AD235">
        <v>25</v>
      </c>
      <c r="AE235">
        <v>31.393702075224699</v>
      </c>
      <c r="AF235">
        <v>186</v>
      </c>
      <c r="AG235">
        <v>88</v>
      </c>
      <c r="AH235">
        <v>184</v>
      </c>
      <c r="AI235">
        <v>129</v>
      </c>
      <c r="AJ235">
        <v>18.7</v>
      </c>
      <c r="AK235">
        <v>68.3</v>
      </c>
      <c r="AL235">
        <v>450</v>
      </c>
      <c r="AM235">
        <v>84</v>
      </c>
      <c r="AN235">
        <v>90.666667000000004</v>
      </c>
      <c r="AO235">
        <v>3.1395259764658201</v>
      </c>
      <c r="AP235">
        <v>1.36752140522003</v>
      </c>
      <c r="AQ235">
        <v>28.644231000000001</v>
      </c>
      <c r="AR235">
        <v>55</v>
      </c>
      <c r="AS235">
        <v>1.97358201850544</v>
      </c>
      <c r="AT235">
        <v>28.644231000000001</v>
      </c>
    </row>
    <row r="236" spans="1:46" x14ac:dyDescent="0.35">
      <c r="A236" t="s">
        <v>235</v>
      </c>
      <c r="B236">
        <v>0</v>
      </c>
      <c r="C236">
        <v>40.148903504088636</v>
      </c>
      <c r="D236">
        <v>3936.3297943626176</v>
      </c>
      <c r="E236">
        <v>0</v>
      </c>
      <c r="F236">
        <v>11.831584107734219</v>
      </c>
      <c r="G236">
        <v>290.59567867099128</v>
      </c>
      <c r="H236">
        <v>0</v>
      </c>
      <c r="I236">
        <v>0</v>
      </c>
      <c r="J236">
        <v>35.559177978458735</v>
      </c>
      <c r="K236">
        <v>66.59975166755369</v>
      </c>
      <c r="L236">
        <v>4203.7071266417679</v>
      </c>
      <c r="M236">
        <v>67.366920992094393</v>
      </c>
      <c r="N236">
        <v>9.3957339299291665</v>
      </c>
      <c r="O236">
        <v>0</v>
      </c>
      <c r="P236">
        <f t="shared" si="4"/>
        <v>8303.5720721921498</v>
      </c>
      <c r="Q236">
        <v>-1.1166666075587299</v>
      </c>
      <c r="R236">
        <v>7.88333338995775</v>
      </c>
      <c r="S236">
        <v>23.186274676346301</v>
      </c>
      <c r="T236">
        <v>971.99029818781196</v>
      </c>
      <c r="U236">
        <v>16.600000381469702</v>
      </c>
      <c r="V236">
        <v>-17.399999618530298</v>
      </c>
      <c r="W236">
        <v>34</v>
      </c>
      <c r="X236">
        <v>11.283333460489899</v>
      </c>
      <c r="Y236">
        <v>-7.6333332459131897</v>
      </c>
      <c r="Z236">
        <v>11.283333460489899</v>
      </c>
      <c r="AA236">
        <v>-12.6166663169861</v>
      </c>
      <c r="AB236">
        <v>597</v>
      </c>
      <c r="AC236">
        <v>92</v>
      </c>
      <c r="AD236">
        <v>28</v>
      </c>
      <c r="AE236">
        <v>39.996734913585598</v>
      </c>
      <c r="AF236">
        <v>237</v>
      </c>
      <c r="AG236">
        <v>89</v>
      </c>
      <c r="AH236">
        <v>237</v>
      </c>
      <c r="AI236">
        <v>103</v>
      </c>
      <c r="AJ236">
        <v>19.600000000000001</v>
      </c>
      <c r="AK236">
        <v>66.332999999999998</v>
      </c>
      <c r="AL236">
        <v>495</v>
      </c>
      <c r="AM236">
        <v>99</v>
      </c>
      <c r="AN236">
        <v>99</v>
      </c>
      <c r="AO236">
        <v>3</v>
      </c>
      <c r="AP236">
        <v>2.0085470676422101</v>
      </c>
      <c r="AQ236">
        <v>80.019737000000006</v>
      </c>
      <c r="AR236">
        <v>253</v>
      </c>
      <c r="AS236">
        <v>1.92240131042692</v>
      </c>
      <c r="AT236">
        <v>80.019737000000006</v>
      </c>
    </row>
    <row r="237" spans="1:46" x14ac:dyDescent="0.35">
      <c r="A237" t="s">
        <v>236</v>
      </c>
      <c r="B237">
        <v>0</v>
      </c>
      <c r="C237">
        <v>49.037691243346025</v>
      </c>
      <c r="D237">
        <v>1240.0469667607526</v>
      </c>
      <c r="E237">
        <v>0</v>
      </c>
      <c r="F237">
        <v>0</v>
      </c>
      <c r="G237">
        <v>44.402847487012778</v>
      </c>
      <c r="H237">
        <v>0</v>
      </c>
      <c r="I237">
        <v>0</v>
      </c>
      <c r="J237">
        <v>1.1644753801829566</v>
      </c>
      <c r="K237">
        <v>452.48902768833409</v>
      </c>
      <c r="L237">
        <v>4375.952002148917</v>
      </c>
      <c r="M237">
        <v>28.91509857160931</v>
      </c>
      <c r="N237">
        <v>3.962056476476167</v>
      </c>
      <c r="O237">
        <v>0</v>
      </c>
      <c r="P237">
        <f t="shared" si="4"/>
        <v>6122.6522196980086</v>
      </c>
      <c r="Q237">
        <v>0.791666587193807</v>
      </c>
      <c r="R237">
        <v>8.7833332816759704</v>
      </c>
      <c r="S237">
        <v>23.998178115109798</v>
      </c>
      <c r="T237">
        <v>1012.07893455956</v>
      </c>
      <c r="U237">
        <v>18.700000762939499</v>
      </c>
      <c r="V237">
        <v>-17.899999618530298</v>
      </c>
      <c r="W237">
        <v>36.600000381469698</v>
      </c>
      <c r="X237">
        <v>11.916666507720899</v>
      </c>
      <c r="Y237">
        <v>-5.9666667183240296</v>
      </c>
      <c r="Z237">
        <v>13.7666664123535</v>
      </c>
      <c r="AA237">
        <v>-11.3500000635783</v>
      </c>
      <c r="AB237">
        <v>626</v>
      </c>
      <c r="AC237">
        <v>78</v>
      </c>
      <c r="AD237">
        <v>33</v>
      </c>
      <c r="AE237">
        <v>27.907530413428798</v>
      </c>
      <c r="AF237">
        <v>213</v>
      </c>
      <c r="AG237">
        <v>108</v>
      </c>
      <c r="AH237">
        <v>207</v>
      </c>
      <c r="AI237">
        <v>123</v>
      </c>
      <c r="AJ237">
        <v>22.266999999999999</v>
      </c>
      <c r="AK237">
        <v>66.483000000000004</v>
      </c>
      <c r="AL237">
        <v>100</v>
      </c>
      <c r="AM237">
        <v>35</v>
      </c>
      <c r="AN237">
        <v>58</v>
      </c>
      <c r="AO237">
        <v>3</v>
      </c>
      <c r="AP237">
        <v>2.5641024112701398</v>
      </c>
      <c r="AQ237">
        <v>72.818471000000002</v>
      </c>
      <c r="AR237">
        <v>236</v>
      </c>
      <c r="AS237">
        <v>2.4239460664280399</v>
      </c>
      <c r="AT237">
        <v>72.818471000000002</v>
      </c>
    </row>
    <row r="238" spans="1:46" x14ac:dyDescent="0.35">
      <c r="A238" t="s">
        <v>237</v>
      </c>
      <c r="B238">
        <v>0</v>
      </c>
      <c r="C238">
        <v>9.0646263825505073</v>
      </c>
      <c r="D238">
        <v>2025.9881650770405</v>
      </c>
      <c r="E238">
        <v>0</v>
      </c>
      <c r="F238">
        <v>0</v>
      </c>
      <c r="G238">
        <v>101.07239908929523</v>
      </c>
      <c r="H238">
        <v>0</v>
      </c>
      <c r="I238">
        <v>0</v>
      </c>
      <c r="J238">
        <v>22.975084017436114</v>
      </c>
      <c r="K238">
        <v>103.44075003607671</v>
      </c>
      <c r="L238">
        <v>2603.5299556583163</v>
      </c>
      <c r="M238">
        <v>31.67782726174373</v>
      </c>
      <c r="N238">
        <v>0</v>
      </c>
      <c r="O238">
        <v>0</v>
      </c>
      <c r="P238">
        <f t="shared" si="4"/>
        <v>4764.9985811714205</v>
      </c>
      <c r="Q238">
        <v>-0.28749995802839601</v>
      </c>
      <c r="R238">
        <v>8.5416665350397398</v>
      </c>
      <c r="S238">
        <v>23.792943247361102</v>
      </c>
      <c r="T238">
        <v>991.38819968579003</v>
      </c>
      <c r="U238">
        <v>17.899999618530298</v>
      </c>
      <c r="V238">
        <v>-18</v>
      </c>
      <c r="W238">
        <v>35.899999618530302</v>
      </c>
      <c r="X238">
        <v>12.5333333015442</v>
      </c>
      <c r="Y238">
        <v>-7.1500000953674299</v>
      </c>
      <c r="Z238">
        <v>12.5333333015442</v>
      </c>
      <c r="AA238">
        <v>-12.033333222071301</v>
      </c>
      <c r="AB238">
        <v>520</v>
      </c>
      <c r="AC238">
        <v>77</v>
      </c>
      <c r="AD238">
        <v>25</v>
      </c>
      <c r="AE238">
        <v>37.760397232757697</v>
      </c>
      <c r="AF238">
        <v>200</v>
      </c>
      <c r="AG238">
        <v>81</v>
      </c>
      <c r="AH238">
        <v>200</v>
      </c>
      <c r="AI238">
        <v>91</v>
      </c>
      <c r="AJ238">
        <v>22.617000000000001</v>
      </c>
      <c r="AK238">
        <v>67.516999999999996</v>
      </c>
      <c r="AL238">
        <v>245</v>
      </c>
      <c r="AM238">
        <v>26</v>
      </c>
      <c r="AN238">
        <v>42</v>
      </c>
      <c r="AO238">
        <v>3</v>
      </c>
      <c r="AP238">
        <v>2.17948722839356</v>
      </c>
      <c r="AQ238">
        <v>65.665594999999996</v>
      </c>
      <c r="AR238">
        <v>165</v>
      </c>
      <c r="AS238">
        <v>2.1810412291324499</v>
      </c>
      <c r="AT238">
        <v>65.665594999999996</v>
      </c>
    </row>
    <row r="239" spans="1:46" x14ac:dyDescent="0.35">
      <c r="A239" t="s">
        <v>238</v>
      </c>
      <c r="B239">
        <v>0</v>
      </c>
      <c r="C239">
        <v>33.000736462156326</v>
      </c>
      <c r="D239">
        <v>3275.8910572468048</v>
      </c>
      <c r="E239">
        <v>2.4245420229182497</v>
      </c>
      <c r="F239">
        <v>3.8922787622645934</v>
      </c>
      <c r="G239">
        <v>219.06727015787291</v>
      </c>
      <c r="H239">
        <v>0</v>
      </c>
      <c r="I239">
        <v>0</v>
      </c>
      <c r="J239">
        <v>37.992388358266766</v>
      </c>
      <c r="K239">
        <v>105.42585346367758</v>
      </c>
      <c r="L239">
        <v>3568.0916270310277</v>
      </c>
      <c r="M239">
        <v>48.12248719449439</v>
      </c>
      <c r="N239">
        <v>0</v>
      </c>
      <c r="O239">
        <v>0</v>
      </c>
      <c r="P239">
        <f t="shared" si="4"/>
        <v>7026.7184833471165</v>
      </c>
      <c r="Q239">
        <v>-0.37083341429630901</v>
      </c>
      <c r="R239">
        <v>8.7083334078391399</v>
      </c>
      <c r="S239">
        <v>24.122806969024701</v>
      </c>
      <c r="T239">
        <v>996.303299336809</v>
      </c>
      <c r="U239">
        <v>18</v>
      </c>
      <c r="V239">
        <v>-18.100000381469702</v>
      </c>
      <c r="W239">
        <v>36.100000381469698</v>
      </c>
      <c r="X239">
        <v>12.499999920527101</v>
      </c>
      <c r="Y239">
        <v>-7.2500001192092904</v>
      </c>
      <c r="Z239">
        <v>12.499999920527101</v>
      </c>
      <c r="AA239">
        <v>-12.1833333969116</v>
      </c>
      <c r="AB239">
        <v>521</v>
      </c>
      <c r="AC239">
        <v>77</v>
      </c>
      <c r="AD239">
        <v>26</v>
      </c>
      <c r="AE239">
        <v>37.642145552254803</v>
      </c>
      <c r="AF239">
        <v>201</v>
      </c>
      <c r="AG239">
        <v>83</v>
      </c>
      <c r="AH239">
        <v>201</v>
      </c>
      <c r="AI239">
        <v>92</v>
      </c>
      <c r="AJ239">
        <v>22.582999999999998</v>
      </c>
      <c r="AK239">
        <v>67.516999999999996</v>
      </c>
      <c r="AL239">
        <v>240</v>
      </c>
      <c r="AM239">
        <v>0</v>
      </c>
      <c r="AN239">
        <v>24.666667</v>
      </c>
      <c r="AO239">
        <v>2</v>
      </c>
      <c r="AP239">
        <v>2.17948722839356</v>
      </c>
      <c r="AQ239">
        <v>66.812101999999996</v>
      </c>
      <c r="AR239">
        <v>164</v>
      </c>
      <c r="AS239">
        <v>2.1849593956295998</v>
      </c>
      <c r="AT239">
        <v>66.812101999999996</v>
      </c>
    </row>
    <row r="240" spans="1:46" x14ac:dyDescent="0.35">
      <c r="A240" t="s">
        <v>239</v>
      </c>
      <c r="B240">
        <v>0</v>
      </c>
      <c r="C240">
        <v>7.4405504413141079</v>
      </c>
      <c r="D240">
        <v>2483.41219434188</v>
      </c>
      <c r="E240">
        <v>0</v>
      </c>
      <c r="F240">
        <v>0</v>
      </c>
      <c r="G240">
        <v>367.56641885481417</v>
      </c>
      <c r="H240">
        <v>0</v>
      </c>
      <c r="I240">
        <v>0</v>
      </c>
      <c r="J240">
        <v>2604.9579841556833</v>
      </c>
      <c r="K240">
        <v>813.93052183685495</v>
      </c>
      <c r="L240">
        <v>4956.3800885073706</v>
      </c>
      <c r="M240">
        <v>715.92210618227</v>
      </c>
      <c r="N240">
        <v>0</v>
      </c>
      <c r="O240">
        <v>0</v>
      </c>
      <c r="P240">
        <f t="shared" si="4"/>
        <v>10866.121339283103</v>
      </c>
      <c r="Q240">
        <v>-0.46666664878527297</v>
      </c>
      <c r="R240">
        <v>8.5833332339922599</v>
      </c>
      <c r="S240">
        <v>24.0429497214541</v>
      </c>
      <c r="T240">
        <v>985.57167249224506</v>
      </c>
      <c r="U240">
        <v>17.700000762939499</v>
      </c>
      <c r="V240">
        <v>-18</v>
      </c>
      <c r="W240">
        <v>35.700000762939503</v>
      </c>
      <c r="X240">
        <v>12.300000111261999</v>
      </c>
      <c r="Y240">
        <v>-7.4000000556309997</v>
      </c>
      <c r="Z240">
        <v>12.300000111261999</v>
      </c>
      <c r="AA240">
        <v>-12.0500000317891</v>
      </c>
      <c r="AB240">
        <v>530</v>
      </c>
      <c r="AC240">
        <v>75</v>
      </c>
      <c r="AD240">
        <v>26</v>
      </c>
      <c r="AE240">
        <v>36.475921860079801</v>
      </c>
      <c r="AF240">
        <v>200</v>
      </c>
      <c r="AG240">
        <v>83</v>
      </c>
      <c r="AH240">
        <v>200</v>
      </c>
      <c r="AI240">
        <v>94</v>
      </c>
      <c r="AJ240">
        <v>22.817</v>
      </c>
      <c r="AK240">
        <v>67.582999999999998</v>
      </c>
      <c r="AL240">
        <v>275</v>
      </c>
      <c r="AM240">
        <v>97</v>
      </c>
      <c r="AN240">
        <v>90</v>
      </c>
      <c r="AO240">
        <v>3</v>
      </c>
      <c r="AP240">
        <v>2.17948722839356</v>
      </c>
      <c r="AQ240">
        <v>69.208468999999994</v>
      </c>
      <c r="AR240">
        <v>179</v>
      </c>
      <c r="AS240">
        <v>2.1384233402806299</v>
      </c>
      <c r="AT240">
        <v>69.208468999999994</v>
      </c>
    </row>
    <row r="241" spans="1:46" x14ac:dyDescent="0.35">
      <c r="A241" t="s">
        <v>240</v>
      </c>
      <c r="B241">
        <v>0</v>
      </c>
      <c r="C241">
        <v>9.0983360315018427</v>
      </c>
      <c r="D241">
        <v>3687.2992057060296</v>
      </c>
      <c r="E241">
        <v>0</v>
      </c>
      <c r="F241">
        <v>0</v>
      </c>
      <c r="G241">
        <v>181.15990912621197</v>
      </c>
      <c r="H241">
        <v>0</v>
      </c>
      <c r="I241">
        <v>0</v>
      </c>
      <c r="J241">
        <v>763.05052842053772</v>
      </c>
      <c r="K241">
        <v>518.97789532863214</v>
      </c>
      <c r="L241">
        <v>3543.3675032016745</v>
      </c>
      <c r="M241">
        <v>92.747929106039166</v>
      </c>
      <c r="N241">
        <v>0</v>
      </c>
      <c r="O241">
        <v>0</v>
      </c>
      <c r="P241">
        <f t="shared" si="4"/>
        <v>8521.7934686883746</v>
      </c>
      <c r="Q241">
        <v>-0.46666664878527297</v>
      </c>
      <c r="R241">
        <v>8.5833332339922599</v>
      </c>
      <c r="S241">
        <v>24.0429497214541</v>
      </c>
      <c r="T241">
        <v>985.57167249224506</v>
      </c>
      <c r="U241">
        <v>17.700000762939499</v>
      </c>
      <c r="V241">
        <v>-18</v>
      </c>
      <c r="W241">
        <v>35.700000762939503</v>
      </c>
      <c r="X241">
        <v>12.300000111261999</v>
      </c>
      <c r="Y241">
        <v>-7.4000000556309997</v>
      </c>
      <c r="Z241">
        <v>12.300000111261999</v>
      </c>
      <c r="AA241">
        <v>-12.0500000317891</v>
      </c>
      <c r="AB241">
        <v>530</v>
      </c>
      <c r="AC241">
        <v>75</v>
      </c>
      <c r="AD241">
        <v>26</v>
      </c>
      <c r="AE241">
        <v>36.475921860079801</v>
      </c>
      <c r="AF241">
        <v>200</v>
      </c>
      <c r="AG241">
        <v>83</v>
      </c>
      <c r="AH241">
        <v>200</v>
      </c>
      <c r="AI241">
        <v>94</v>
      </c>
      <c r="AJ241">
        <v>22.817</v>
      </c>
      <c r="AK241">
        <v>67.582999999999998</v>
      </c>
      <c r="AL241">
        <v>275</v>
      </c>
      <c r="AM241">
        <v>97</v>
      </c>
      <c r="AN241">
        <v>90</v>
      </c>
      <c r="AO241">
        <v>3</v>
      </c>
      <c r="AP241">
        <v>2.17948722839356</v>
      </c>
      <c r="AQ241">
        <v>69.208468999999994</v>
      </c>
      <c r="AR241">
        <v>179</v>
      </c>
      <c r="AS241">
        <v>2.1384233402806299</v>
      </c>
      <c r="AT241">
        <v>69.208468999999994</v>
      </c>
    </row>
    <row r="242" spans="1:46" x14ac:dyDescent="0.35">
      <c r="A242" t="s">
        <v>241</v>
      </c>
      <c r="B242">
        <v>0</v>
      </c>
      <c r="C242">
        <v>12.80125078178764</v>
      </c>
      <c r="D242">
        <v>2714.8799230741447</v>
      </c>
      <c r="E242">
        <v>0.89282371897386403</v>
      </c>
      <c r="F242">
        <v>4.36214106053432</v>
      </c>
      <c r="G242">
        <v>247.48400619384421</v>
      </c>
      <c r="H242">
        <v>0</v>
      </c>
      <c r="I242">
        <v>0</v>
      </c>
      <c r="J242">
        <v>125.74634554780148</v>
      </c>
      <c r="K242">
        <v>82.564205004517419</v>
      </c>
      <c r="L242">
        <v>1109.7943134892021</v>
      </c>
      <c r="M242">
        <v>47.041364139051524</v>
      </c>
      <c r="N242">
        <v>2.18107053026716</v>
      </c>
      <c r="O242">
        <v>0</v>
      </c>
      <c r="P242">
        <f t="shared" si="4"/>
        <v>4053.2220732072287</v>
      </c>
      <c r="Q242">
        <v>-2.5249999997516501</v>
      </c>
      <c r="R242">
        <v>8.5666666900118198</v>
      </c>
      <c r="S242">
        <v>23.4703196986625</v>
      </c>
      <c r="T242">
        <v>1027.2702124309101</v>
      </c>
      <c r="U242">
        <v>16.5</v>
      </c>
      <c r="V242">
        <v>-20</v>
      </c>
      <c r="W242">
        <v>36.5</v>
      </c>
      <c r="X242">
        <v>10.7000000476837</v>
      </c>
      <c r="Y242">
        <v>-9.3666667143503801</v>
      </c>
      <c r="Z242">
        <v>10.7000000476837</v>
      </c>
      <c r="AA242">
        <v>-14.5500000317891</v>
      </c>
      <c r="AB242">
        <v>485</v>
      </c>
      <c r="AC242">
        <v>80</v>
      </c>
      <c r="AD242">
        <v>22</v>
      </c>
      <c r="AE242">
        <v>42.504675712840097</v>
      </c>
      <c r="AF242">
        <v>196</v>
      </c>
      <c r="AG242">
        <v>75</v>
      </c>
      <c r="AH242">
        <v>196</v>
      </c>
      <c r="AI242">
        <v>82</v>
      </c>
      <c r="AJ242">
        <v>21.533000000000001</v>
      </c>
      <c r="AK242">
        <v>68.266999999999996</v>
      </c>
      <c r="AL242">
        <v>430</v>
      </c>
      <c r="AM242">
        <v>91</v>
      </c>
      <c r="AN242">
        <v>91</v>
      </c>
      <c r="AO242">
        <v>1.3790492833657899</v>
      </c>
      <c r="AP242">
        <v>1.9230769872665401</v>
      </c>
      <c r="AQ242">
        <v>46.573770000000003</v>
      </c>
      <c r="AR242">
        <v>84</v>
      </c>
      <c r="AS242">
        <v>1.84371187573388</v>
      </c>
      <c r="AT242">
        <v>46.573770000000003</v>
      </c>
    </row>
    <row r="243" spans="1:46" x14ac:dyDescent="0.35">
      <c r="A243" t="s">
        <v>242</v>
      </c>
      <c r="B243">
        <v>0</v>
      </c>
      <c r="C243">
        <v>2.6342321438192751</v>
      </c>
      <c r="D243">
        <v>971.09015653665597</v>
      </c>
      <c r="E243">
        <v>0</v>
      </c>
      <c r="F243">
        <v>0</v>
      </c>
      <c r="G243">
        <v>93.088948987254284</v>
      </c>
      <c r="H243">
        <v>0</v>
      </c>
      <c r="I243">
        <v>0</v>
      </c>
      <c r="J243">
        <v>15.422959203123774</v>
      </c>
      <c r="K243">
        <v>19.439993743880073</v>
      </c>
      <c r="L243">
        <v>545.49585120895802</v>
      </c>
      <c r="M243">
        <v>221.34626387022126</v>
      </c>
      <c r="N243">
        <v>0</v>
      </c>
      <c r="O243">
        <v>0</v>
      </c>
      <c r="P243">
        <f t="shared" si="4"/>
        <v>1554.0831928364373</v>
      </c>
      <c r="Q243">
        <v>-2.5041665652145899</v>
      </c>
      <c r="R243">
        <v>7.8750000037252903</v>
      </c>
      <c r="S243">
        <v>23.4375004102254</v>
      </c>
      <c r="T243">
        <v>950.01783398056898</v>
      </c>
      <c r="U243">
        <v>15.699999809265099</v>
      </c>
      <c r="V243">
        <v>-17.899999618530298</v>
      </c>
      <c r="W243">
        <v>33.599999427795403</v>
      </c>
      <c r="X243">
        <v>9.9833333492279106</v>
      </c>
      <c r="Y243">
        <v>-9.6666664679845198</v>
      </c>
      <c r="Z243">
        <v>9.9833333492279106</v>
      </c>
      <c r="AA243">
        <v>-13.199999809265099</v>
      </c>
      <c r="AB243">
        <v>513</v>
      </c>
      <c r="AC243">
        <v>86</v>
      </c>
      <c r="AD243">
        <v>23</v>
      </c>
      <c r="AE243">
        <v>42.204203643651503</v>
      </c>
      <c r="AF243">
        <v>206</v>
      </c>
      <c r="AG243">
        <v>78</v>
      </c>
      <c r="AH243">
        <v>206</v>
      </c>
      <c r="AI243">
        <v>93</v>
      </c>
      <c r="AJ243">
        <v>21.082999999999998</v>
      </c>
      <c r="AK243">
        <v>68.466999999999999</v>
      </c>
      <c r="AL243">
        <v>590</v>
      </c>
      <c r="AM243">
        <v>0</v>
      </c>
      <c r="AN243">
        <v>0</v>
      </c>
      <c r="AO243">
        <v>0</v>
      </c>
      <c r="AQ243">
        <v>9.1612899999999993</v>
      </c>
      <c r="AR243">
        <v>2</v>
      </c>
      <c r="AS243">
        <v>1.66666668653488</v>
      </c>
      <c r="AT243">
        <v>9.1612899999999993</v>
      </c>
    </row>
    <row r="244" spans="1:46" x14ac:dyDescent="0.35">
      <c r="A244" t="s">
        <v>244</v>
      </c>
      <c r="B244">
        <v>0</v>
      </c>
      <c r="C244">
        <v>20.73314295423588</v>
      </c>
      <c r="D244">
        <v>319.07820176904175</v>
      </c>
      <c r="E244">
        <v>0</v>
      </c>
      <c r="F244">
        <v>0.63416015287035665</v>
      </c>
      <c r="G244">
        <v>12.226322401089767</v>
      </c>
      <c r="H244">
        <v>0</v>
      </c>
      <c r="I244">
        <v>0</v>
      </c>
      <c r="J244">
        <v>25.033578113316892</v>
      </c>
      <c r="K244">
        <v>35.637409609748502</v>
      </c>
      <c r="L244">
        <v>382.188129882211</v>
      </c>
      <c r="M244">
        <v>39.844880486993809</v>
      </c>
      <c r="N244">
        <v>1.4132575671457499</v>
      </c>
      <c r="O244">
        <v>0</v>
      </c>
      <c r="P244">
        <f t="shared" si="4"/>
        <v>784.71788004857001</v>
      </c>
      <c r="Q244">
        <v>1.7083333767950499</v>
      </c>
      <c r="R244">
        <v>7.60000006109476</v>
      </c>
      <c r="S244">
        <v>26.9503540974464</v>
      </c>
      <c r="T244">
        <v>765.93624983388804</v>
      </c>
      <c r="U244">
        <v>15.6000003814697</v>
      </c>
      <c r="V244">
        <v>-12.6000003814697</v>
      </c>
      <c r="W244">
        <v>28.200000762939499</v>
      </c>
      <c r="X244">
        <v>10.316666762034099</v>
      </c>
      <c r="Y244">
        <v>0.75000006953875198</v>
      </c>
      <c r="Z244">
        <v>11.533333460489899</v>
      </c>
      <c r="AA244">
        <v>-7.36666667461395</v>
      </c>
      <c r="AB244">
        <v>675</v>
      </c>
      <c r="AC244">
        <v>92</v>
      </c>
      <c r="AD244">
        <v>35</v>
      </c>
      <c r="AE244">
        <v>29.484582574968901</v>
      </c>
      <c r="AF244">
        <v>233</v>
      </c>
      <c r="AG244">
        <v>112</v>
      </c>
      <c r="AH244">
        <v>229</v>
      </c>
      <c r="AI244">
        <v>148</v>
      </c>
      <c r="AJ244">
        <v>14.451000000000001</v>
      </c>
      <c r="AK244">
        <v>63.884999999999998</v>
      </c>
      <c r="AL244">
        <v>390</v>
      </c>
      <c r="AM244">
        <v>96</v>
      </c>
      <c r="AN244">
        <v>93.5</v>
      </c>
      <c r="AO244">
        <v>4</v>
      </c>
      <c r="AP244">
        <v>2.7350428104400599</v>
      </c>
      <c r="AQ244">
        <v>70.135047999999998</v>
      </c>
      <c r="AR244">
        <v>212</v>
      </c>
      <c r="AS244">
        <v>2.2409692552854401</v>
      </c>
      <c r="AT244">
        <v>70.135047999999998</v>
      </c>
    </row>
    <row r="245" spans="1:46" x14ac:dyDescent="0.35">
      <c r="A245" t="s">
        <v>247</v>
      </c>
      <c r="B245">
        <v>0</v>
      </c>
      <c r="C245">
        <v>165.86056729364978</v>
      </c>
      <c r="D245">
        <v>2558.02252210488</v>
      </c>
      <c r="E245">
        <v>0</v>
      </c>
      <c r="F245">
        <v>4.5108979033153753</v>
      </c>
      <c r="G245">
        <v>82.204884137531451</v>
      </c>
      <c r="H245">
        <v>0</v>
      </c>
      <c r="I245">
        <v>19.556102390892548</v>
      </c>
      <c r="J245">
        <v>99.164711472714302</v>
      </c>
      <c r="K245">
        <v>458.89702570200831</v>
      </c>
      <c r="L245">
        <v>6925.766158831475</v>
      </c>
      <c r="M245">
        <v>347.08296836147957</v>
      </c>
      <c r="N245">
        <v>36.643950312110398</v>
      </c>
      <c r="O245">
        <v>0</v>
      </c>
      <c r="P245">
        <f t="shared" si="4"/>
        <v>10268.421936011046</v>
      </c>
      <c r="Q245">
        <v>4.2333333501592296</v>
      </c>
      <c r="R245">
        <v>8.5666666645556706</v>
      </c>
      <c r="S245">
        <v>27.457265118353401</v>
      </c>
      <c r="T245">
        <v>800.25090571246301</v>
      </c>
      <c r="U245">
        <v>19.5</v>
      </c>
      <c r="V245">
        <v>-11.699999809265099</v>
      </c>
      <c r="W245">
        <v>31.199999809265101</v>
      </c>
      <c r="X245">
        <v>14.4000000158946</v>
      </c>
      <c r="Y245">
        <v>-4.4499999843537799</v>
      </c>
      <c r="Z245">
        <v>14.4000000158946</v>
      </c>
      <c r="AA245">
        <v>-5.4333332938452603</v>
      </c>
      <c r="AB245">
        <v>633</v>
      </c>
      <c r="AC245">
        <v>83</v>
      </c>
      <c r="AD245">
        <v>26</v>
      </c>
      <c r="AE245">
        <v>33.272737750859001</v>
      </c>
      <c r="AF245">
        <v>225</v>
      </c>
      <c r="AG245">
        <v>95</v>
      </c>
      <c r="AH245">
        <v>225</v>
      </c>
      <c r="AI245">
        <v>104</v>
      </c>
      <c r="AJ245">
        <v>14.926500000000001</v>
      </c>
      <c r="AK245">
        <v>60.651899999999998</v>
      </c>
      <c r="AL245">
        <v>230</v>
      </c>
      <c r="AM245">
        <v>99</v>
      </c>
      <c r="AN245">
        <v>99</v>
      </c>
      <c r="AO245">
        <v>4</v>
      </c>
      <c r="AP245">
        <v>2.4786324501037602</v>
      </c>
      <c r="AQ245">
        <v>83.522875999999997</v>
      </c>
      <c r="AR245">
        <v>224</v>
      </c>
      <c r="AS245">
        <v>2.4786324501037602</v>
      </c>
      <c r="AT245">
        <v>83.522875999999997</v>
      </c>
    </row>
    <row r="246" spans="1:46" x14ac:dyDescent="0.35">
      <c r="A246" t="s">
        <v>250</v>
      </c>
      <c r="B246">
        <v>0</v>
      </c>
      <c r="C246">
        <v>159.15069660943556</v>
      </c>
      <c r="D246">
        <v>3380.6469118151067</v>
      </c>
      <c r="E246">
        <v>0</v>
      </c>
      <c r="F246">
        <v>5.5192315051569798</v>
      </c>
      <c r="G246">
        <v>52.426049427576373</v>
      </c>
      <c r="H246">
        <v>0</v>
      </c>
      <c r="I246">
        <v>3.243973089682973</v>
      </c>
      <c r="J246">
        <v>78.383516289728675</v>
      </c>
      <c r="K246">
        <v>649.58867382475137</v>
      </c>
      <c r="L246">
        <v>2819.07615847122</v>
      </c>
      <c r="M246">
        <v>255.18925752503367</v>
      </c>
      <c r="N246">
        <v>14.826960040850507</v>
      </c>
      <c r="O246">
        <v>0</v>
      </c>
      <c r="P246">
        <f t="shared" si="4"/>
        <v>7110.436121645932</v>
      </c>
      <c r="Q246">
        <v>3.6541666385407199</v>
      </c>
      <c r="R246">
        <v>8.5583332174768092</v>
      </c>
      <c r="S246">
        <v>28.3388509975779</v>
      </c>
      <c r="T246">
        <v>785.564242397935</v>
      </c>
      <c r="U246">
        <v>18.600000381469702</v>
      </c>
      <c r="V246">
        <v>-11.6000003814697</v>
      </c>
      <c r="W246">
        <v>30.200000762939499</v>
      </c>
      <c r="X246">
        <v>12.4166665871938</v>
      </c>
      <c r="Y246">
        <v>-4.59999998534719</v>
      </c>
      <c r="Z246">
        <v>13.8000000317891</v>
      </c>
      <c r="AA246">
        <v>-5.6333334061006699</v>
      </c>
      <c r="AB246">
        <v>674</v>
      </c>
      <c r="AC246">
        <v>88</v>
      </c>
      <c r="AD246">
        <v>31</v>
      </c>
      <c r="AE246">
        <v>29.449344168661799</v>
      </c>
      <c r="AF246">
        <v>233</v>
      </c>
      <c r="AG246">
        <v>114</v>
      </c>
      <c r="AH246">
        <v>228</v>
      </c>
      <c r="AI246">
        <v>123</v>
      </c>
      <c r="AJ246">
        <v>16.404699999999998</v>
      </c>
      <c r="AK246">
        <v>61.821199999999997</v>
      </c>
      <c r="AL246">
        <v>210</v>
      </c>
      <c r="AM246">
        <v>95</v>
      </c>
      <c r="AN246">
        <v>95.5</v>
      </c>
      <c r="AO246">
        <v>3</v>
      </c>
      <c r="AP246">
        <v>2.5641024112701398</v>
      </c>
      <c r="AQ246">
        <v>86.635484000000005</v>
      </c>
      <c r="AR246">
        <v>242</v>
      </c>
      <c r="AS246">
        <v>2.5992440793139902</v>
      </c>
      <c r="AT246">
        <v>86.635484000000005</v>
      </c>
    </row>
    <row r="247" spans="1:46" x14ac:dyDescent="0.35">
      <c r="A247" t="s">
        <v>254</v>
      </c>
      <c r="B247">
        <v>0</v>
      </c>
      <c r="C247">
        <v>162.38353705590583</v>
      </c>
      <c r="D247">
        <v>1724.5713365417453</v>
      </c>
      <c r="E247">
        <v>0</v>
      </c>
      <c r="F247">
        <v>0</v>
      </c>
      <c r="G247">
        <v>467.16616179423681</v>
      </c>
      <c r="H247">
        <v>0</v>
      </c>
      <c r="I247">
        <v>9.0669047856638993</v>
      </c>
      <c r="J247">
        <v>2.4604897654447533</v>
      </c>
      <c r="K247">
        <v>621.81233728416373</v>
      </c>
      <c r="L247">
        <v>4126.758039501593</v>
      </c>
      <c r="M247">
        <v>350.99589501145198</v>
      </c>
      <c r="N247">
        <v>7.1705701735818534</v>
      </c>
      <c r="O247">
        <v>0</v>
      </c>
      <c r="P247">
        <f t="shared" si="4"/>
        <v>6654.223215108098</v>
      </c>
      <c r="Q247">
        <v>4.0708333527048399</v>
      </c>
      <c r="R247">
        <v>8.3250001023213098</v>
      </c>
      <c r="S247">
        <v>28.906251121036501</v>
      </c>
      <c r="T247">
        <v>735.33684255989999</v>
      </c>
      <c r="U247">
        <v>18.399999618530298</v>
      </c>
      <c r="V247">
        <v>-10.3999996185303</v>
      </c>
      <c r="W247">
        <v>28.799999237060501</v>
      </c>
      <c r="X247">
        <v>12.3666667938232</v>
      </c>
      <c r="Y247">
        <v>-1.3666667143503799</v>
      </c>
      <c r="Z247">
        <v>13.716666777928699</v>
      </c>
      <c r="AA247">
        <v>-4.3999999860922498</v>
      </c>
      <c r="AB247">
        <v>708</v>
      </c>
      <c r="AC247">
        <v>86</v>
      </c>
      <c r="AD247">
        <v>33</v>
      </c>
      <c r="AE247">
        <v>28.4711443501321</v>
      </c>
      <c r="AF247">
        <v>243</v>
      </c>
      <c r="AG247">
        <v>120</v>
      </c>
      <c r="AH247">
        <v>232</v>
      </c>
      <c r="AI247">
        <v>136</v>
      </c>
      <c r="AJ247">
        <v>16.564299999999999</v>
      </c>
      <c r="AK247">
        <v>60.950200000000002</v>
      </c>
      <c r="AL247">
        <v>260</v>
      </c>
      <c r="AM247">
        <v>98</v>
      </c>
      <c r="AN247">
        <v>98</v>
      </c>
      <c r="AO247">
        <v>4</v>
      </c>
      <c r="AP247">
        <v>2.9059829711914098</v>
      </c>
      <c r="AQ247">
        <v>90.879085000000003</v>
      </c>
      <c r="AR247">
        <v>275</v>
      </c>
      <c r="AS247">
        <v>2.73379958066073</v>
      </c>
      <c r="AT247">
        <v>90.879085000000003</v>
      </c>
    </row>
    <row r="248" spans="1:46" x14ac:dyDescent="0.35">
      <c r="A248" t="s">
        <v>255</v>
      </c>
      <c r="B248">
        <v>0</v>
      </c>
      <c r="C248">
        <v>44.7882162802088</v>
      </c>
      <c r="D248">
        <v>776.86396420780761</v>
      </c>
      <c r="E248">
        <v>0</v>
      </c>
      <c r="F248">
        <v>0</v>
      </c>
      <c r="G248">
        <v>32.411587959594598</v>
      </c>
      <c r="H248">
        <v>0</v>
      </c>
      <c r="I248">
        <v>5.3334734033316993</v>
      </c>
      <c r="J248">
        <v>28.955989751663942</v>
      </c>
      <c r="K248">
        <v>297.13370747025141</v>
      </c>
      <c r="L248">
        <v>3022.7090561232667</v>
      </c>
      <c r="M248">
        <v>86.018975974158735</v>
      </c>
      <c r="N248">
        <v>6.3873337639968035</v>
      </c>
      <c r="O248">
        <v>0</v>
      </c>
      <c r="P248">
        <f t="shared" si="4"/>
        <v>4182.1717410005267</v>
      </c>
      <c r="Q248">
        <v>0.94166668877005599</v>
      </c>
      <c r="R248">
        <v>10.8499998922149</v>
      </c>
      <c r="S248">
        <v>30.138888589485902</v>
      </c>
      <c r="T248">
        <v>928.42689973275901</v>
      </c>
      <c r="U248">
        <v>18</v>
      </c>
      <c r="V248">
        <v>-18</v>
      </c>
      <c r="W248">
        <v>36</v>
      </c>
      <c r="X248">
        <v>12.3333332538605</v>
      </c>
      <c r="Y248">
        <v>-4.6333333651224802</v>
      </c>
      <c r="Z248">
        <v>12.3333332538605</v>
      </c>
      <c r="AA248">
        <v>-10.749999960263599</v>
      </c>
      <c r="AB248">
        <v>510</v>
      </c>
      <c r="AC248">
        <v>79</v>
      </c>
      <c r="AD248">
        <v>21</v>
      </c>
      <c r="AE248">
        <v>43.689158819983803</v>
      </c>
      <c r="AF248">
        <v>208</v>
      </c>
      <c r="AG248">
        <v>69</v>
      </c>
      <c r="AH248">
        <v>208</v>
      </c>
      <c r="AI248">
        <v>79</v>
      </c>
      <c r="AJ248">
        <v>13.6228</v>
      </c>
      <c r="AK248">
        <v>62.408999999999999</v>
      </c>
      <c r="AL248">
        <v>420</v>
      </c>
      <c r="AM248">
        <v>90</v>
      </c>
      <c r="AN248">
        <v>94.5</v>
      </c>
      <c r="AO248">
        <v>3</v>
      </c>
      <c r="AP248">
        <v>2.0940170288085902</v>
      </c>
      <c r="AQ248">
        <v>78.662338000000005</v>
      </c>
      <c r="AR248">
        <v>235</v>
      </c>
      <c r="AS248">
        <v>2.04782683037697</v>
      </c>
      <c r="AT248">
        <v>78.662338000000005</v>
      </c>
    </row>
    <row r="249" spans="1:46" x14ac:dyDescent="0.35">
      <c r="A249" t="s">
        <v>256</v>
      </c>
      <c r="B249">
        <v>0</v>
      </c>
      <c r="C249">
        <v>739.18413346570446</v>
      </c>
      <c r="D249">
        <v>0</v>
      </c>
      <c r="E249">
        <v>3949.3879248472235</v>
      </c>
      <c r="F249">
        <v>717.45330154185001</v>
      </c>
      <c r="G249">
        <v>160.25294312996061</v>
      </c>
      <c r="H249">
        <v>582.67152197715234</v>
      </c>
      <c r="I249">
        <v>1430.146124224121</v>
      </c>
      <c r="J249">
        <v>78.605955341748782</v>
      </c>
      <c r="K249">
        <v>0</v>
      </c>
      <c r="L249">
        <v>321.5928176803119</v>
      </c>
      <c r="M249">
        <v>748.11948756044046</v>
      </c>
      <c r="N249">
        <v>391.49759729874336</v>
      </c>
      <c r="O249">
        <v>329.48723393298036</v>
      </c>
      <c r="P249">
        <f t="shared" si="4"/>
        <v>8540.0266103098347</v>
      </c>
      <c r="Q249">
        <v>13.887499983112001</v>
      </c>
      <c r="R249">
        <v>9.5916665097077694</v>
      </c>
      <c r="S249">
        <v>33.773473654084498</v>
      </c>
      <c r="T249">
        <v>698.274257020748</v>
      </c>
      <c r="U249">
        <v>27</v>
      </c>
      <c r="V249">
        <v>-1.3999999761581401</v>
      </c>
      <c r="W249">
        <v>28.399999976158099</v>
      </c>
      <c r="X249">
        <v>7.58333327372869</v>
      </c>
      <c r="Y249">
        <v>22.133333524068199</v>
      </c>
      <c r="Z249">
        <v>22.533333460489899</v>
      </c>
      <c r="AA249">
        <v>5.6166666547457398</v>
      </c>
      <c r="AB249">
        <v>649</v>
      </c>
      <c r="AC249">
        <v>94</v>
      </c>
      <c r="AD249">
        <v>17</v>
      </c>
      <c r="AE249">
        <v>44.188018563632198</v>
      </c>
      <c r="AF249">
        <v>258</v>
      </c>
      <c r="AG249">
        <v>74</v>
      </c>
      <c r="AH249">
        <v>78</v>
      </c>
      <c r="AI249">
        <v>241</v>
      </c>
      <c r="AJ249">
        <v>27.10130556</v>
      </c>
      <c r="AK249">
        <v>41.019305559999999</v>
      </c>
      <c r="AL249">
        <v>11</v>
      </c>
      <c r="AM249">
        <v>0</v>
      </c>
      <c r="AN249">
        <v>0</v>
      </c>
      <c r="AO249">
        <v>0</v>
      </c>
      <c r="AQ249">
        <v>0.429508</v>
      </c>
      <c r="AR249">
        <v>0</v>
      </c>
      <c r="AT249">
        <v>0.429508</v>
      </c>
    </row>
    <row r="250" spans="1:46" x14ac:dyDescent="0.35">
      <c r="A250" t="s">
        <v>257</v>
      </c>
      <c r="B250">
        <v>0</v>
      </c>
      <c r="C250">
        <v>404.62258196663879</v>
      </c>
      <c r="D250">
        <v>0</v>
      </c>
      <c r="E250">
        <v>2295.4505589427031</v>
      </c>
      <c r="F250">
        <v>507.35725145383503</v>
      </c>
      <c r="G250">
        <v>186.45442523677713</v>
      </c>
      <c r="H250">
        <v>0</v>
      </c>
      <c r="I250">
        <v>2234.3020311311566</v>
      </c>
      <c r="J250">
        <v>186.44662915485421</v>
      </c>
      <c r="K250">
        <v>0</v>
      </c>
      <c r="L250">
        <v>238.65038324414829</v>
      </c>
      <c r="M250">
        <v>1175.8440998813314</v>
      </c>
      <c r="N250">
        <v>311.91455421752403</v>
      </c>
      <c r="O250">
        <v>95.440680694921681</v>
      </c>
      <c r="P250">
        <f t="shared" si="4"/>
        <v>6274.1846708057819</v>
      </c>
      <c r="Q250">
        <v>13.841666668653501</v>
      </c>
      <c r="R250">
        <v>9.6499999960263594</v>
      </c>
      <c r="S250">
        <v>33.741258277320497</v>
      </c>
      <c r="T250">
        <v>698.26028803111001</v>
      </c>
      <c r="U250">
        <v>27.100000381469702</v>
      </c>
      <c r="V250">
        <v>-1.5</v>
      </c>
      <c r="W250">
        <v>28.600000381469702</v>
      </c>
      <c r="X250">
        <v>7.5166664918263804</v>
      </c>
      <c r="Y250">
        <v>22.1000000635783</v>
      </c>
      <c r="Z250">
        <v>22.5</v>
      </c>
      <c r="AA250">
        <v>5.5999999841054304</v>
      </c>
      <c r="AB250">
        <v>652</v>
      </c>
      <c r="AC250">
        <v>94</v>
      </c>
      <c r="AD250">
        <v>17</v>
      </c>
      <c r="AE250">
        <v>43.764213135435597</v>
      </c>
      <c r="AF250">
        <v>258</v>
      </c>
      <c r="AG250">
        <v>76</v>
      </c>
      <c r="AH250">
        <v>78</v>
      </c>
      <c r="AI250">
        <v>241</v>
      </c>
      <c r="AJ250">
        <v>27.1355</v>
      </c>
      <c r="AK250">
        <v>41.002305560000003</v>
      </c>
      <c r="AL250">
        <v>5</v>
      </c>
      <c r="AM250">
        <v>0</v>
      </c>
      <c r="AN250">
        <v>0</v>
      </c>
      <c r="AO250">
        <v>0</v>
      </c>
      <c r="AQ250">
        <v>0.543408</v>
      </c>
      <c r="AR250">
        <v>0</v>
      </c>
      <c r="AT250">
        <v>0.543408</v>
      </c>
    </row>
    <row r="251" spans="1:46" x14ac:dyDescent="0.35">
      <c r="A251" t="s">
        <v>258</v>
      </c>
      <c r="B251">
        <v>0</v>
      </c>
      <c r="C251">
        <v>820.08988317719582</v>
      </c>
      <c r="D251">
        <v>0</v>
      </c>
      <c r="E251">
        <v>861.94521588708938</v>
      </c>
      <c r="F251">
        <v>352.51761871336839</v>
      </c>
      <c r="G251">
        <v>4386.6095390488099</v>
      </c>
      <c r="H251">
        <v>0</v>
      </c>
      <c r="I251">
        <v>2074.1197023059967</v>
      </c>
      <c r="J251">
        <v>59.923510763400117</v>
      </c>
      <c r="K251">
        <v>0</v>
      </c>
      <c r="L251">
        <v>350.81638504121605</v>
      </c>
      <c r="M251">
        <v>1713.2759938565343</v>
      </c>
      <c r="N251">
        <v>0</v>
      </c>
      <c r="O251">
        <v>78.462556696303224</v>
      </c>
      <c r="P251">
        <f t="shared" si="4"/>
        <v>4597.8748725845699</v>
      </c>
      <c r="Q251">
        <v>13.841666668653501</v>
      </c>
      <c r="R251">
        <v>9.6499999960263594</v>
      </c>
      <c r="S251">
        <v>33.741258277320497</v>
      </c>
      <c r="T251">
        <v>698.26028803111001</v>
      </c>
      <c r="U251">
        <v>27.100000381469702</v>
      </c>
      <c r="V251">
        <v>-1.5</v>
      </c>
      <c r="W251">
        <v>28.600000381469702</v>
      </c>
      <c r="X251">
        <v>7.5166664918263804</v>
      </c>
      <c r="Y251">
        <v>22.1000000635783</v>
      </c>
      <c r="Z251">
        <v>22.5</v>
      </c>
      <c r="AA251">
        <v>5.5999999841054304</v>
      </c>
      <c r="AB251">
        <v>652</v>
      </c>
      <c r="AC251">
        <v>94</v>
      </c>
      <c r="AD251">
        <v>17</v>
      </c>
      <c r="AE251">
        <v>43.764213135435597</v>
      </c>
      <c r="AF251">
        <v>258</v>
      </c>
      <c r="AG251">
        <v>76</v>
      </c>
      <c r="AH251">
        <v>78</v>
      </c>
      <c r="AI251">
        <v>241</v>
      </c>
      <c r="AJ251">
        <v>27.135944439999999</v>
      </c>
      <c r="AK251">
        <v>41.002444439999998</v>
      </c>
      <c r="AL251">
        <v>4</v>
      </c>
      <c r="AM251">
        <v>0</v>
      </c>
      <c r="AN251">
        <v>0</v>
      </c>
      <c r="AO251">
        <v>0</v>
      </c>
      <c r="AQ251">
        <v>0.543408</v>
      </c>
      <c r="AR251">
        <v>0</v>
      </c>
      <c r="AT251">
        <v>0.543408</v>
      </c>
    </row>
    <row r="252" spans="1:46" x14ac:dyDescent="0.35">
      <c r="A252" t="s">
        <v>259</v>
      </c>
      <c r="B252">
        <v>0</v>
      </c>
      <c r="C252">
        <v>1039.9171225899577</v>
      </c>
      <c r="D252">
        <v>0</v>
      </c>
      <c r="E252">
        <v>2299.1903795488506</v>
      </c>
      <c r="F252">
        <v>2543.8490525956822</v>
      </c>
      <c r="G252">
        <v>19.549757667057001</v>
      </c>
      <c r="H252">
        <v>0</v>
      </c>
      <c r="I252">
        <v>2703.6151206786012</v>
      </c>
      <c r="J252">
        <v>163.46911755699261</v>
      </c>
      <c r="K252">
        <v>0</v>
      </c>
      <c r="L252">
        <v>288.02806800385684</v>
      </c>
      <c r="M252">
        <v>285.89687681185961</v>
      </c>
      <c r="N252">
        <v>1082.0891320309024</v>
      </c>
      <c r="O252">
        <v>221.84383712152703</v>
      </c>
      <c r="P252">
        <f t="shared" si="4"/>
        <v>10342.001830126372</v>
      </c>
      <c r="Q252">
        <v>14.004166667660099</v>
      </c>
      <c r="R252">
        <v>10.141666442155801</v>
      </c>
      <c r="S252">
        <v>34.147025551174998</v>
      </c>
      <c r="T252">
        <v>705.31571233151396</v>
      </c>
      <c r="U252">
        <v>27.899999618530298</v>
      </c>
      <c r="V252">
        <v>-1.79999995231628</v>
      </c>
      <c r="W252">
        <v>29.6999995708466</v>
      </c>
      <c r="X252">
        <v>7.5333334207534799</v>
      </c>
      <c r="Y252">
        <v>22.283333460489899</v>
      </c>
      <c r="Z252">
        <v>22.783333142598501</v>
      </c>
      <c r="AA252">
        <v>5.6333335240681999</v>
      </c>
      <c r="AB252">
        <v>631</v>
      </c>
      <c r="AC252">
        <v>87</v>
      </c>
      <c r="AD252">
        <v>17</v>
      </c>
      <c r="AE252">
        <v>41.673401224476699</v>
      </c>
      <c r="AF252">
        <v>245</v>
      </c>
      <c r="AG252">
        <v>75</v>
      </c>
      <c r="AH252">
        <v>79</v>
      </c>
      <c r="AI252">
        <v>227</v>
      </c>
      <c r="AJ252">
        <v>27.13436111</v>
      </c>
      <c r="AK252">
        <v>41.134472219999999</v>
      </c>
      <c r="AL252">
        <v>22</v>
      </c>
      <c r="AM252">
        <v>0</v>
      </c>
      <c r="AN252">
        <v>0</v>
      </c>
      <c r="AO252">
        <v>0</v>
      </c>
      <c r="AQ252">
        <v>0.42295100000000002</v>
      </c>
      <c r="AR252">
        <v>0</v>
      </c>
      <c r="AT252">
        <v>0.42295100000000002</v>
      </c>
    </row>
    <row r="253" spans="1:46" x14ac:dyDescent="0.35">
      <c r="A253" t="s">
        <v>260</v>
      </c>
      <c r="B253">
        <v>0</v>
      </c>
      <c r="C253">
        <v>806.00178437409738</v>
      </c>
      <c r="D253">
        <v>0</v>
      </c>
      <c r="E253">
        <v>1047.3036036845749</v>
      </c>
      <c r="F253">
        <v>540.14779266955338</v>
      </c>
      <c r="G253">
        <v>374.420629009577</v>
      </c>
      <c r="H253">
        <v>0</v>
      </c>
      <c r="I253">
        <v>2985.5551239102301</v>
      </c>
      <c r="J253">
        <v>180.030996237772</v>
      </c>
      <c r="K253">
        <v>0</v>
      </c>
      <c r="L253">
        <v>346.30619946011632</v>
      </c>
      <c r="M253">
        <v>1367.4683160197551</v>
      </c>
      <c r="N253">
        <v>1387.142936308752</v>
      </c>
      <c r="O253">
        <v>389.82054071210734</v>
      </c>
      <c r="P253">
        <f t="shared" si="4"/>
        <v>7682.3089773572037</v>
      </c>
      <c r="Q253">
        <v>14.004166667660099</v>
      </c>
      <c r="R253">
        <v>10.141666442155801</v>
      </c>
      <c r="S253">
        <v>34.147025551174998</v>
      </c>
      <c r="T253">
        <v>705.31571233151396</v>
      </c>
      <c r="U253">
        <v>27.899999618530298</v>
      </c>
      <c r="V253">
        <v>-1.79999995231628</v>
      </c>
      <c r="W253">
        <v>29.6999995708466</v>
      </c>
      <c r="X253">
        <v>7.5333334207534799</v>
      </c>
      <c r="Y253">
        <v>22.283333460489899</v>
      </c>
      <c r="Z253">
        <v>22.783333142598501</v>
      </c>
      <c r="AA253">
        <v>5.6333335240681999</v>
      </c>
      <c r="AB253">
        <v>631</v>
      </c>
      <c r="AC253">
        <v>87</v>
      </c>
      <c r="AD253">
        <v>17</v>
      </c>
      <c r="AE253">
        <v>41.673401224476699</v>
      </c>
      <c r="AF253">
        <v>245</v>
      </c>
      <c r="AG253">
        <v>75</v>
      </c>
      <c r="AH253">
        <v>79</v>
      </c>
      <c r="AI253">
        <v>227</v>
      </c>
      <c r="AJ253">
        <v>27.135277779999999</v>
      </c>
      <c r="AK253">
        <v>41.134972220000002</v>
      </c>
      <c r="AL253">
        <v>42</v>
      </c>
      <c r="AM253">
        <v>0</v>
      </c>
      <c r="AN253">
        <v>0</v>
      </c>
      <c r="AO253">
        <v>0</v>
      </c>
      <c r="AQ253">
        <v>0.41639300000000001</v>
      </c>
      <c r="AR253">
        <v>0</v>
      </c>
      <c r="AT253">
        <v>0.41639300000000001</v>
      </c>
    </row>
    <row r="254" spans="1:46" x14ac:dyDescent="0.35">
      <c r="A254" t="s">
        <v>261</v>
      </c>
      <c r="B254">
        <v>0</v>
      </c>
      <c r="C254">
        <v>420.33209098470718</v>
      </c>
      <c r="D254">
        <v>0</v>
      </c>
      <c r="E254">
        <v>359.29090618969451</v>
      </c>
      <c r="F254">
        <v>161.98482480054039</v>
      </c>
      <c r="G254">
        <v>0</v>
      </c>
      <c r="H254">
        <v>0</v>
      </c>
      <c r="I254">
        <v>1055.6761705928398</v>
      </c>
      <c r="J254">
        <v>101.28996405697035</v>
      </c>
      <c r="K254">
        <v>0</v>
      </c>
      <c r="L254">
        <v>225.59181679007983</v>
      </c>
      <c r="M254">
        <v>3391.1619584982932</v>
      </c>
      <c r="N254">
        <v>20.003444026419167</v>
      </c>
      <c r="O254">
        <v>208.11964543535223</v>
      </c>
      <c r="P254">
        <f t="shared" si="4"/>
        <v>2552.2888628766032</v>
      </c>
      <c r="Q254">
        <v>14.004166667660099</v>
      </c>
      <c r="R254">
        <v>10.141666442155801</v>
      </c>
      <c r="S254">
        <v>34.147025551174998</v>
      </c>
      <c r="T254">
        <v>705.31571233151396</v>
      </c>
      <c r="U254">
        <v>27.899999618530298</v>
      </c>
      <c r="V254">
        <v>-1.79999995231628</v>
      </c>
      <c r="W254">
        <v>29.6999995708466</v>
      </c>
      <c r="X254">
        <v>7.5333334207534799</v>
      </c>
      <c r="Y254">
        <v>22.283333460489899</v>
      </c>
      <c r="Z254">
        <v>22.783333142598501</v>
      </c>
      <c r="AA254">
        <v>5.6333335240681999</v>
      </c>
      <c r="AB254">
        <v>631</v>
      </c>
      <c r="AC254">
        <v>87</v>
      </c>
      <c r="AD254">
        <v>17</v>
      </c>
      <c r="AE254">
        <v>41.673401224476699</v>
      </c>
      <c r="AF254">
        <v>245</v>
      </c>
      <c r="AG254">
        <v>75</v>
      </c>
      <c r="AH254">
        <v>79</v>
      </c>
      <c r="AI254">
        <v>227</v>
      </c>
      <c r="AJ254">
        <v>27.134305560000001</v>
      </c>
      <c r="AK254">
        <v>41.13436111</v>
      </c>
      <c r="AL254">
        <v>32</v>
      </c>
      <c r="AM254">
        <v>0</v>
      </c>
      <c r="AN254">
        <v>0</v>
      </c>
      <c r="AO254">
        <v>0</v>
      </c>
      <c r="AQ254">
        <v>0.42295100000000002</v>
      </c>
      <c r="AR254">
        <v>0</v>
      </c>
      <c r="AT254">
        <v>0.42295100000000002</v>
      </c>
    </row>
    <row r="255" spans="1:46" x14ac:dyDescent="0.35">
      <c r="A255" t="s">
        <v>262</v>
      </c>
      <c r="B255">
        <v>51.875784630698135</v>
      </c>
      <c r="C255">
        <v>48.296391081740801</v>
      </c>
      <c r="D255">
        <v>79.92877313406747</v>
      </c>
      <c r="E255">
        <v>0</v>
      </c>
      <c r="F255">
        <v>419.71439981026469</v>
      </c>
      <c r="G255">
        <v>142.73085994759134</v>
      </c>
      <c r="H255">
        <v>0</v>
      </c>
      <c r="I255">
        <v>0</v>
      </c>
      <c r="J255">
        <v>0</v>
      </c>
      <c r="K255">
        <v>159.53214685459326</v>
      </c>
      <c r="L255">
        <v>1155.1170744142232</v>
      </c>
      <c r="M255">
        <v>2659.1716340104999</v>
      </c>
      <c r="N255">
        <v>999.8379995819347</v>
      </c>
      <c r="O255">
        <v>0</v>
      </c>
      <c r="P255">
        <f t="shared" si="4"/>
        <v>2914.3025695075221</v>
      </c>
      <c r="Q255">
        <v>7.5166667361433301</v>
      </c>
      <c r="R255">
        <v>6.5833334804822998</v>
      </c>
      <c r="S255">
        <v>38.499025342807997</v>
      </c>
      <c r="T255">
        <v>392.25649149307401</v>
      </c>
      <c r="U255">
        <v>15.6000003814697</v>
      </c>
      <c r="V255">
        <v>-1.5</v>
      </c>
      <c r="W255">
        <v>17.100000381469702</v>
      </c>
      <c r="X255">
        <v>5.7333333889643399</v>
      </c>
      <c r="Y255">
        <v>8.7333333889643292</v>
      </c>
      <c r="Z255">
        <v>12.533333460489899</v>
      </c>
      <c r="AA255">
        <v>3.09999998410543</v>
      </c>
      <c r="AB255">
        <v>1549</v>
      </c>
      <c r="AC255">
        <v>178</v>
      </c>
      <c r="AD255">
        <v>88</v>
      </c>
      <c r="AE255">
        <v>25.061455085714901</v>
      </c>
      <c r="AF255">
        <v>511</v>
      </c>
      <c r="AG255">
        <v>277</v>
      </c>
      <c r="AH255">
        <v>307</v>
      </c>
      <c r="AI255">
        <v>450</v>
      </c>
      <c r="AJ255">
        <v>-3.9166666666666701</v>
      </c>
      <c r="AK255">
        <v>53.0838888888889</v>
      </c>
      <c r="AL255">
        <v>500</v>
      </c>
      <c r="AM255">
        <v>13</v>
      </c>
      <c r="AN255">
        <v>13</v>
      </c>
      <c r="AO255">
        <v>2</v>
      </c>
      <c r="AP255">
        <v>5.8119659423828098</v>
      </c>
      <c r="AQ255">
        <v>26.937908</v>
      </c>
      <c r="AR255">
        <v>65</v>
      </c>
      <c r="AS255">
        <v>5.7357001744783798</v>
      </c>
      <c r="AT255">
        <v>26.937908</v>
      </c>
    </row>
    <row r="256" spans="1:46" x14ac:dyDescent="0.35">
      <c r="A256" t="s">
        <v>263</v>
      </c>
      <c r="B256">
        <v>0</v>
      </c>
      <c r="C256">
        <v>28.4305102277558</v>
      </c>
      <c r="D256">
        <v>243.52337589851533</v>
      </c>
      <c r="E256">
        <v>11.849961976472335</v>
      </c>
      <c r="F256">
        <v>814.24824650363132</v>
      </c>
      <c r="G256">
        <v>58.121987989029137</v>
      </c>
      <c r="H256">
        <v>0</v>
      </c>
      <c r="I256">
        <v>0</v>
      </c>
      <c r="J256">
        <v>0</v>
      </c>
      <c r="K256">
        <v>17.841515784801032</v>
      </c>
      <c r="L256">
        <v>347.08718767306533</v>
      </c>
      <c r="M256">
        <v>1212.3223822710988</v>
      </c>
      <c r="N256">
        <v>4691.2848146671067</v>
      </c>
      <c r="O256">
        <v>10.455848802769699</v>
      </c>
      <c r="P256">
        <f t="shared" si="4"/>
        <v>6164.7214615341172</v>
      </c>
      <c r="Q256">
        <v>8.2458333224058205</v>
      </c>
      <c r="R256">
        <v>6.8249999582767504</v>
      </c>
      <c r="S256">
        <v>37.707182785293099</v>
      </c>
      <c r="T256">
        <v>417.11378234034601</v>
      </c>
      <c r="U256">
        <v>16.899999618530298</v>
      </c>
      <c r="V256">
        <v>-1.20000004768372</v>
      </c>
      <c r="W256">
        <v>18.099999666214</v>
      </c>
      <c r="X256">
        <v>6.2666666110356601</v>
      </c>
      <c r="Y256">
        <v>9.6999999284744298</v>
      </c>
      <c r="Z256">
        <v>13.516666730244999</v>
      </c>
      <c r="AA256">
        <v>3.4166666169961299</v>
      </c>
      <c r="AB256">
        <v>1198</v>
      </c>
      <c r="AC256">
        <v>138</v>
      </c>
      <c r="AD256">
        <v>70</v>
      </c>
      <c r="AE256">
        <v>23.5441872444922</v>
      </c>
      <c r="AF256">
        <v>393</v>
      </c>
      <c r="AG256">
        <v>220</v>
      </c>
      <c r="AH256">
        <v>247</v>
      </c>
      <c r="AI256">
        <v>332</v>
      </c>
      <c r="AJ256">
        <v>-3.8855555555555599</v>
      </c>
      <c r="AK256">
        <v>53.1</v>
      </c>
      <c r="AL256">
        <v>152</v>
      </c>
      <c r="AM256">
        <v>62</v>
      </c>
      <c r="AN256">
        <v>58.5</v>
      </c>
      <c r="AO256">
        <v>2.6577021371171301</v>
      </c>
      <c r="AP256">
        <v>5.7264957427978498</v>
      </c>
      <c r="AQ256">
        <v>28.366558999999999</v>
      </c>
      <c r="AR256">
        <v>67</v>
      </c>
      <c r="AS256">
        <v>5.7354254153237401</v>
      </c>
      <c r="AT256">
        <v>28.366558999999999</v>
      </c>
    </row>
    <row r="257" spans="1:46" x14ac:dyDescent="0.35">
      <c r="A257" t="s">
        <v>264</v>
      </c>
      <c r="B257">
        <v>4.8203235158531337</v>
      </c>
      <c r="C257">
        <v>4.8203235158531337</v>
      </c>
      <c r="D257">
        <v>115.57446617817966</v>
      </c>
      <c r="E257">
        <v>0</v>
      </c>
      <c r="F257">
        <v>352.25441077388376</v>
      </c>
      <c r="G257">
        <v>303.11389048726977</v>
      </c>
      <c r="H257">
        <v>0</v>
      </c>
      <c r="I257">
        <v>0</v>
      </c>
      <c r="J257">
        <v>4.8203235158531337</v>
      </c>
      <c r="K257">
        <v>44.320196770760795</v>
      </c>
      <c r="L257">
        <v>395.75062061885802</v>
      </c>
      <c r="M257">
        <v>2933.8363487738434</v>
      </c>
      <c r="N257">
        <v>765.185158795397</v>
      </c>
      <c r="O257">
        <v>0</v>
      </c>
      <c r="P257">
        <f t="shared" si="4"/>
        <v>1687.5458236846387</v>
      </c>
      <c r="Q257">
        <v>7.7208333751186702</v>
      </c>
      <c r="R257">
        <v>6.6583333133409397</v>
      </c>
      <c r="S257">
        <v>38.2662834624387</v>
      </c>
      <c r="T257">
        <v>398.81335051973298</v>
      </c>
      <c r="U257">
        <v>16</v>
      </c>
      <c r="V257">
        <v>-1.3999999761581401</v>
      </c>
      <c r="W257">
        <v>17.399999976158099</v>
      </c>
      <c r="X257">
        <v>5.88333332538605</v>
      </c>
      <c r="Y257">
        <v>9</v>
      </c>
      <c r="Z257">
        <v>12.816666762034099</v>
      </c>
      <c r="AA257">
        <v>3.2000000079472901</v>
      </c>
      <c r="AB257">
        <v>1450</v>
      </c>
      <c r="AC257">
        <v>167</v>
      </c>
      <c r="AD257">
        <v>82</v>
      </c>
      <c r="AE257">
        <v>24.7548640787818</v>
      </c>
      <c r="AF257">
        <v>478</v>
      </c>
      <c r="AG257">
        <v>260</v>
      </c>
      <c r="AH257">
        <v>291</v>
      </c>
      <c r="AI257">
        <v>417</v>
      </c>
      <c r="AJ257">
        <v>-3.9013888888888899</v>
      </c>
      <c r="AK257">
        <v>53.084166666666697</v>
      </c>
      <c r="AL257">
        <v>450</v>
      </c>
      <c r="AM257">
        <v>0</v>
      </c>
      <c r="AN257">
        <v>20</v>
      </c>
      <c r="AO257">
        <v>1.48033450085802</v>
      </c>
      <c r="AP257">
        <v>5.7264957427978498</v>
      </c>
      <c r="AQ257">
        <v>27.759615</v>
      </c>
      <c r="AR257">
        <v>66</v>
      </c>
      <c r="AS257">
        <v>5.7355607133923199</v>
      </c>
      <c r="AT257">
        <v>27.759615</v>
      </c>
    </row>
    <row r="258" spans="1:46" x14ac:dyDescent="0.35">
      <c r="A258" t="s">
        <v>265</v>
      </c>
      <c r="B258">
        <v>6.0942661593286331</v>
      </c>
      <c r="C258">
        <v>15.845092014254433</v>
      </c>
      <c r="D258">
        <v>4.8754129274629001</v>
      </c>
      <c r="E258">
        <v>0</v>
      </c>
      <c r="F258">
        <v>562.74084365776298</v>
      </c>
      <c r="G258">
        <v>478.01207656988356</v>
      </c>
      <c r="H258">
        <v>4.8754129274629001</v>
      </c>
      <c r="I258">
        <v>0</v>
      </c>
      <c r="J258">
        <v>0</v>
      </c>
      <c r="K258">
        <v>152.43052387605576</v>
      </c>
      <c r="L258">
        <v>751.14600534706904</v>
      </c>
      <c r="M258">
        <v>2464.4104299932333</v>
      </c>
      <c r="N258">
        <v>749.22538813321864</v>
      </c>
      <c r="O258">
        <v>0</v>
      </c>
      <c r="P258">
        <f t="shared" si="4"/>
        <v>2247.232945042615</v>
      </c>
      <c r="Q258">
        <v>7.7208333751186702</v>
      </c>
      <c r="R258">
        <v>6.6583333133409397</v>
      </c>
      <c r="S258">
        <v>38.2662834624387</v>
      </c>
      <c r="T258">
        <v>398.81335051973298</v>
      </c>
      <c r="U258">
        <v>16</v>
      </c>
      <c r="V258">
        <v>-1.3999999761581401</v>
      </c>
      <c r="W258">
        <v>17.399999976158099</v>
      </c>
      <c r="X258">
        <v>5.88333332538605</v>
      </c>
      <c r="Y258">
        <v>9</v>
      </c>
      <c r="Z258">
        <v>12.816666762034099</v>
      </c>
      <c r="AA258">
        <v>3.2000000079472901</v>
      </c>
      <c r="AB258">
        <v>1450</v>
      </c>
      <c r="AC258">
        <v>167</v>
      </c>
      <c r="AD258">
        <v>82</v>
      </c>
      <c r="AE258">
        <v>24.7548640787818</v>
      </c>
      <c r="AF258">
        <v>478</v>
      </c>
      <c r="AG258">
        <v>260</v>
      </c>
      <c r="AH258">
        <v>291</v>
      </c>
      <c r="AI258">
        <v>417</v>
      </c>
      <c r="AJ258">
        <v>-3.9013888888888899</v>
      </c>
      <c r="AK258">
        <v>53.084166666666697</v>
      </c>
      <c r="AL258">
        <v>450</v>
      </c>
      <c r="AM258">
        <v>0</v>
      </c>
      <c r="AN258">
        <v>20</v>
      </c>
      <c r="AO258">
        <v>1.48033450085802</v>
      </c>
      <c r="AP258">
        <v>5.7264957427978498</v>
      </c>
      <c r="AQ258">
        <v>27.759615</v>
      </c>
      <c r="AR258">
        <v>66</v>
      </c>
      <c r="AS258">
        <v>5.7355607133923199</v>
      </c>
      <c r="AT258">
        <v>27.759615</v>
      </c>
    </row>
    <row r="259" spans="1:46" x14ac:dyDescent="0.35">
      <c r="A259" t="s">
        <v>266</v>
      </c>
      <c r="B259">
        <v>0</v>
      </c>
      <c r="C259">
        <v>130.46413299847549</v>
      </c>
      <c r="D259">
        <v>468.42202636408337</v>
      </c>
      <c r="E259">
        <v>0</v>
      </c>
      <c r="F259">
        <v>1513.0271278021896</v>
      </c>
      <c r="G259">
        <v>0</v>
      </c>
      <c r="H259">
        <v>284.39908743533567</v>
      </c>
      <c r="I259">
        <v>0</v>
      </c>
      <c r="J259">
        <v>0</v>
      </c>
      <c r="K259">
        <v>40.967916672670334</v>
      </c>
      <c r="L259">
        <v>542.16135166193737</v>
      </c>
      <c r="M259">
        <v>1572.1575119056834</v>
      </c>
      <c r="N259">
        <v>6595.6444779580725</v>
      </c>
      <c r="O259">
        <v>16.7293580844315</v>
      </c>
      <c r="P259">
        <f t="shared" si="4"/>
        <v>9591.8154789771943</v>
      </c>
      <c r="Q259">
        <v>8.2458333224058205</v>
      </c>
      <c r="R259">
        <v>6.8249999582767504</v>
      </c>
      <c r="S259">
        <v>37.707182785293099</v>
      </c>
      <c r="T259">
        <v>417.11378234034601</v>
      </c>
      <c r="U259">
        <v>16.899999618530298</v>
      </c>
      <c r="V259">
        <v>-1.20000004768372</v>
      </c>
      <c r="W259">
        <v>18.099999666214</v>
      </c>
      <c r="X259">
        <v>6.2666666110356601</v>
      </c>
      <c r="Y259">
        <v>9.6999999284744298</v>
      </c>
      <c r="Z259">
        <v>13.516666730244999</v>
      </c>
      <c r="AA259">
        <v>3.4166666169961299</v>
      </c>
      <c r="AB259">
        <v>1198</v>
      </c>
      <c r="AC259">
        <v>138</v>
      </c>
      <c r="AD259">
        <v>70</v>
      </c>
      <c r="AE259">
        <v>23.5441872444922</v>
      </c>
      <c r="AF259">
        <v>393</v>
      </c>
      <c r="AG259">
        <v>220</v>
      </c>
      <c r="AH259">
        <v>247</v>
      </c>
      <c r="AI259">
        <v>332</v>
      </c>
      <c r="AJ259">
        <v>-3.8844444444444401</v>
      </c>
      <c r="AK259">
        <v>53.1</v>
      </c>
      <c r="AL259">
        <v>145</v>
      </c>
      <c r="AM259">
        <v>62</v>
      </c>
      <c r="AN259">
        <v>58.5</v>
      </c>
      <c r="AO259">
        <v>2.5353532137535799</v>
      </c>
      <c r="AP259">
        <v>5.7264957427978498</v>
      </c>
      <c r="AQ259">
        <v>28.458065000000001</v>
      </c>
      <c r="AR259">
        <v>67</v>
      </c>
      <c r="AS259">
        <v>5.7354254153237401</v>
      </c>
      <c r="AT259">
        <v>28.458065000000001</v>
      </c>
    </row>
    <row r="260" spans="1:46" x14ac:dyDescent="0.35">
      <c r="A260" t="s">
        <v>267</v>
      </c>
      <c r="B260">
        <v>0</v>
      </c>
      <c r="C260">
        <v>107.2960193506039</v>
      </c>
      <c r="D260">
        <v>284.39908743533567</v>
      </c>
      <c r="E260">
        <v>0</v>
      </c>
      <c r="F260">
        <v>1272.3070146676105</v>
      </c>
      <c r="G260">
        <v>228.72283975402928</v>
      </c>
      <c r="H260">
        <v>31.025354992945697</v>
      </c>
      <c r="I260">
        <v>0</v>
      </c>
      <c r="J260">
        <v>12.258581354971367</v>
      </c>
      <c r="K260">
        <v>29.732631868239633</v>
      </c>
      <c r="L260">
        <v>648.100052072469</v>
      </c>
      <c r="M260">
        <v>1544.3583674290289</v>
      </c>
      <c r="N260">
        <v>2938.4933924353168</v>
      </c>
      <c r="O260">
        <v>19.390846870591066</v>
      </c>
      <c r="P260">
        <f t="shared" si="4"/>
        <v>5343.0029810480837</v>
      </c>
      <c r="Q260">
        <v>8.2458333224058205</v>
      </c>
      <c r="R260">
        <v>6.8249999582767504</v>
      </c>
      <c r="S260">
        <v>37.707182785293099</v>
      </c>
      <c r="T260">
        <v>417.11378234034601</v>
      </c>
      <c r="U260">
        <v>16.899999618530298</v>
      </c>
      <c r="V260">
        <v>-1.20000004768372</v>
      </c>
      <c r="W260">
        <v>18.099999666214</v>
      </c>
      <c r="X260">
        <v>6.2666666110356601</v>
      </c>
      <c r="Y260">
        <v>9.6999999284744298</v>
      </c>
      <c r="Z260">
        <v>13.516666730244999</v>
      </c>
      <c r="AA260">
        <v>3.4166666169961299</v>
      </c>
      <c r="AB260">
        <v>1198</v>
      </c>
      <c r="AC260">
        <v>138</v>
      </c>
      <c r="AD260">
        <v>70</v>
      </c>
      <c r="AE260">
        <v>23.5441872444922</v>
      </c>
      <c r="AF260">
        <v>393</v>
      </c>
      <c r="AG260">
        <v>220</v>
      </c>
      <c r="AH260">
        <v>247</v>
      </c>
      <c r="AI260">
        <v>332</v>
      </c>
      <c r="AJ260">
        <v>-3.8855555555555599</v>
      </c>
      <c r="AK260">
        <v>53.1</v>
      </c>
      <c r="AL260">
        <v>152</v>
      </c>
      <c r="AM260">
        <v>62</v>
      </c>
      <c r="AN260">
        <v>58.5</v>
      </c>
      <c r="AO260">
        <v>2.6577021371171301</v>
      </c>
      <c r="AP260">
        <v>5.7264957427978498</v>
      </c>
      <c r="AQ260">
        <v>28.366558999999999</v>
      </c>
      <c r="AR260">
        <v>67</v>
      </c>
      <c r="AS260">
        <v>5.7354254153237401</v>
      </c>
      <c r="AT260">
        <v>28.366558999999999</v>
      </c>
    </row>
    <row r="261" spans="1:46" x14ac:dyDescent="0.35">
      <c r="A261" t="s">
        <v>268</v>
      </c>
      <c r="B261">
        <v>0</v>
      </c>
      <c r="C261">
        <v>32.261131097527404</v>
      </c>
      <c r="D261">
        <v>4629.9193845572227</v>
      </c>
      <c r="E261">
        <v>0</v>
      </c>
      <c r="F261">
        <v>639.20684769045874</v>
      </c>
      <c r="G261">
        <v>16.204221099214667</v>
      </c>
      <c r="H261">
        <v>43.515014038525329</v>
      </c>
      <c r="I261">
        <v>156.59170025877447</v>
      </c>
      <c r="J261">
        <v>10.753710365842466</v>
      </c>
      <c r="K261">
        <v>0</v>
      </c>
      <c r="L261">
        <v>259.82594943503966</v>
      </c>
      <c r="M261">
        <v>5156.6250870728236</v>
      </c>
      <c r="N261">
        <v>10421.109306722297</v>
      </c>
      <c r="O261">
        <v>0</v>
      </c>
      <c r="P261">
        <f t="shared" si="4"/>
        <v>16193.183044165688</v>
      </c>
      <c r="Q261">
        <v>9.7833333838110192</v>
      </c>
      <c r="R261">
        <v>7.7833332959562496</v>
      </c>
      <c r="S261">
        <v>39.710884929886603</v>
      </c>
      <c r="T261">
        <v>445.31058135914702</v>
      </c>
      <c r="U261">
        <v>19.399999618530298</v>
      </c>
      <c r="V261">
        <v>-0.20000000298023199</v>
      </c>
      <c r="W261">
        <v>19.599999621510499</v>
      </c>
      <c r="X261">
        <v>5.65000007922451</v>
      </c>
      <c r="Y261">
        <v>13.8000000317891</v>
      </c>
      <c r="Z261">
        <v>15.5</v>
      </c>
      <c r="AA261">
        <v>4.8166667533417504</v>
      </c>
      <c r="AB261">
        <v>832</v>
      </c>
      <c r="AC261">
        <v>91</v>
      </c>
      <c r="AD261">
        <v>51</v>
      </c>
      <c r="AE261">
        <v>18.541320482885901</v>
      </c>
      <c r="AF261">
        <v>259</v>
      </c>
      <c r="AG261">
        <v>172</v>
      </c>
      <c r="AH261">
        <v>178</v>
      </c>
      <c r="AI261">
        <v>241</v>
      </c>
      <c r="AJ261">
        <v>-2.383</v>
      </c>
      <c r="AK261">
        <v>51.25</v>
      </c>
      <c r="AL261">
        <v>200</v>
      </c>
      <c r="AM261">
        <v>0</v>
      </c>
      <c r="AN261">
        <v>0.5</v>
      </c>
      <c r="AO261">
        <v>0</v>
      </c>
      <c r="AQ261">
        <v>5.9774919999999998</v>
      </c>
      <c r="AR261">
        <v>14</v>
      </c>
      <c r="AS261">
        <v>4.4810744694301103</v>
      </c>
      <c r="AT261">
        <v>5.9774919999999998</v>
      </c>
    </row>
    <row r="262" spans="1:46" x14ac:dyDescent="0.35">
      <c r="A262" t="s">
        <v>269</v>
      </c>
      <c r="B262">
        <v>0</v>
      </c>
      <c r="C262">
        <v>1644.2675038084396</v>
      </c>
      <c r="D262">
        <v>1583.8645908454168</v>
      </c>
      <c r="E262">
        <v>0</v>
      </c>
      <c r="F262">
        <v>725.88126251077927</v>
      </c>
      <c r="G262">
        <v>18.926530243882734</v>
      </c>
      <c r="H262">
        <v>110.54814256086067</v>
      </c>
      <c r="I262">
        <v>1023.3347040463964</v>
      </c>
      <c r="J262">
        <v>0</v>
      </c>
      <c r="K262">
        <v>18.926530243882734</v>
      </c>
      <c r="L262">
        <v>516.44161190453804</v>
      </c>
      <c r="M262">
        <v>4439.6199155985432</v>
      </c>
      <c r="N262">
        <v>15002.142874374636</v>
      </c>
      <c r="O262">
        <v>0</v>
      </c>
      <c r="P262">
        <f t="shared" si="4"/>
        <v>20625.40722029495</v>
      </c>
      <c r="Q262">
        <v>9.7833333838110192</v>
      </c>
      <c r="R262">
        <v>7.7833332959562496</v>
      </c>
      <c r="S262">
        <v>39.710884929886603</v>
      </c>
      <c r="T262">
        <v>445.31058135914702</v>
      </c>
      <c r="U262">
        <v>19.399999618530298</v>
      </c>
      <c r="V262">
        <v>-0.20000000298023199</v>
      </c>
      <c r="W262">
        <v>19.599999621510499</v>
      </c>
      <c r="X262">
        <v>5.65000007922451</v>
      </c>
      <c r="Y262">
        <v>13.8000000317891</v>
      </c>
      <c r="Z262">
        <v>15.5</v>
      </c>
      <c r="AA262">
        <v>4.8166667533417504</v>
      </c>
      <c r="AB262">
        <v>832</v>
      </c>
      <c r="AC262">
        <v>91</v>
      </c>
      <c r="AD262">
        <v>51</v>
      </c>
      <c r="AE262">
        <v>18.541320482885901</v>
      </c>
      <c r="AF262">
        <v>259</v>
      </c>
      <c r="AG262">
        <v>172</v>
      </c>
      <c r="AH262">
        <v>178</v>
      </c>
      <c r="AI262">
        <v>241</v>
      </c>
      <c r="AJ262">
        <v>-2.383</v>
      </c>
      <c r="AK262">
        <v>51.25</v>
      </c>
      <c r="AL262">
        <v>200</v>
      </c>
      <c r="AM262">
        <v>0</v>
      </c>
      <c r="AN262">
        <v>0.5</v>
      </c>
      <c r="AO262">
        <v>0</v>
      </c>
      <c r="AQ262">
        <v>5.9774919999999998</v>
      </c>
      <c r="AR262">
        <v>14</v>
      </c>
      <c r="AS262">
        <v>4.4810744694301103</v>
      </c>
      <c r="AT262">
        <v>5.9774919999999998</v>
      </c>
    </row>
    <row r="263" spans="1:46" x14ac:dyDescent="0.35">
      <c r="A263" t="s">
        <v>270</v>
      </c>
      <c r="B263">
        <v>0</v>
      </c>
      <c r="C263">
        <v>57.62496632527013</v>
      </c>
      <c r="D263">
        <v>8886.2437227155006</v>
      </c>
      <c r="E263">
        <v>0</v>
      </c>
      <c r="F263">
        <v>557.62479971759797</v>
      </c>
      <c r="G263">
        <v>0</v>
      </c>
      <c r="H263">
        <v>75.405098638599668</v>
      </c>
      <c r="I263">
        <v>164.45225411796258</v>
      </c>
      <c r="J263">
        <v>23.423923569161801</v>
      </c>
      <c r="K263">
        <v>0</v>
      </c>
      <c r="L263">
        <v>273.11197435836067</v>
      </c>
      <c r="M263">
        <v>1477.05885549513</v>
      </c>
      <c r="N263">
        <v>2700.1148858853239</v>
      </c>
      <c r="O263">
        <v>0</v>
      </c>
      <c r="P263">
        <f t="shared" si="4"/>
        <v>12738.001625327775</v>
      </c>
      <c r="Q263">
        <v>9.7833333838110192</v>
      </c>
      <c r="R263">
        <v>7.7833332959562496</v>
      </c>
      <c r="S263">
        <v>39.710884929886603</v>
      </c>
      <c r="T263">
        <v>445.31058135914702</v>
      </c>
      <c r="U263">
        <v>19.399999618530298</v>
      </c>
      <c r="V263">
        <v>-0.20000000298023199</v>
      </c>
      <c r="W263">
        <v>19.599999621510499</v>
      </c>
      <c r="X263">
        <v>5.65000007922451</v>
      </c>
      <c r="Y263">
        <v>13.8000000317891</v>
      </c>
      <c r="Z263">
        <v>15.5</v>
      </c>
      <c r="AA263">
        <v>4.8166667533417504</v>
      </c>
      <c r="AB263">
        <v>832</v>
      </c>
      <c r="AC263">
        <v>91</v>
      </c>
      <c r="AD263">
        <v>51</v>
      </c>
      <c r="AE263">
        <v>18.541320482885901</v>
      </c>
      <c r="AF263">
        <v>259</v>
      </c>
      <c r="AG263">
        <v>172</v>
      </c>
      <c r="AH263">
        <v>178</v>
      </c>
      <c r="AI263">
        <v>241</v>
      </c>
      <c r="AJ263">
        <v>-2.383</v>
      </c>
      <c r="AK263">
        <v>51.25</v>
      </c>
      <c r="AL263">
        <v>200</v>
      </c>
      <c r="AM263">
        <v>0</v>
      </c>
      <c r="AN263">
        <v>0.5</v>
      </c>
      <c r="AO263">
        <v>0</v>
      </c>
      <c r="AQ263">
        <v>5.9774919999999998</v>
      </c>
      <c r="AR263">
        <v>14</v>
      </c>
      <c r="AS263">
        <v>4.4810744694301103</v>
      </c>
      <c r="AT263">
        <v>5.9774919999999998</v>
      </c>
    </row>
    <row r="264" spans="1:46" x14ac:dyDescent="0.35">
      <c r="A264" t="s">
        <v>271</v>
      </c>
      <c r="B264">
        <v>0</v>
      </c>
      <c r="C264">
        <v>22.968770162389742</v>
      </c>
      <c r="D264">
        <v>385.0019420583879</v>
      </c>
      <c r="E264">
        <v>0</v>
      </c>
      <c r="F264">
        <v>137.25118655833836</v>
      </c>
      <c r="G264">
        <v>21.16937285911051</v>
      </c>
      <c r="H264">
        <v>91.313646233559041</v>
      </c>
      <c r="I264">
        <v>137.30183770673867</v>
      </c>
      <c r="J264">
        <v>0</v>
      </c>
      <c r="K264">
        <v>43.811412601580336</v>
      </c>
      <c r="L264">
        <v>209.76996135958632</v>
      </c>
      <c r="M264">
        <v>1521.4245331658803</v>
      </c>
      <c r="N264">
        <v>899.40402062215685</v>
      </c>
      <c r="O264">
        <v>1.8454105151991766</v>
      </c>
      <c r="P264">
        <f t="shared" si="4"/>
        <v>1928.6681878179361</v>
      </c>
      <c r="Q264">
        <v>9.7833333838110192</v>
      </c>
      <c r="R264">
        <v>7.7833332959562496</v>
      </c>
      <c r="S264">
        <v>39.710884929886603</v>
      </c>
      <c r="T264">
        <v>445.31058135914702</v>
      </c>
      <c r="U264">
        <v>19.399999618530298</v>
      </c>
      <c r="V264">
        <v>-0.20000000298023199</v>
      </c>
      <c r="W264">
        <v>19.599999621510499</v>
      </c>
      <c r="X264">
        <v>5.65000007922451</v>
      </c>
      <c r="Y264">
        <v>13.8000000317891</v>
      </c>
      <c r="Z264">
        <v>15.5</v>
      </c>
      <c r="AA264">
        <v>4.8166667533417504</v>
      </c>
      <c r="AB264">
        <v>832</v>
      </c>
      <c r="AC264">
        <v>91</v>
      </c>
      <c r="AD264">
        <v>51</v>
      </c>
      <c r="AE264">
        <v>18.541320482885901</v>
      </c>
      <c r="AF264">
        <v>259</v>
      </c>
      <c r="AG264">
        <v>172</v>
      </c>
      <c r="AH264">
        <v>178</v>
      </c>
      <c r="AI264">
        <v>241</v>
      </c>
      <c r="AJ264">
        <v>-2.383</v>
      </c>
      <c r="AK264">
        <v>51.25</v>
      </c>
      <c r="AL264">
        <v>200</v>
      </c>
      <c r="AM264">
        <v>0</v>
      </c>
      <c r="AN264">
        <v>0.5</v>
      </c>
      <c r="AO264">
        <v>0</v>
      </c>
      <c r="AQ264">
        <v>5.9774919999999998</v>
      </c>
      <c r="AR264">
        <v>14</v>
      </c>
      <c r="AS264">
        <v>4.4810744694301103</v>
      </c>
      <c r="AT264">
        <v>5.9774919999999998</v>
      </c>
    </row>
    <row r="265" spans="1:46" x14ac:dyDescent="0.35">
      <c r="A265" t="s">
        <v>272</v>
      </c>
      <c r="B265">
        <v>0</v>
      </c>
      <c r="C265">
        <v>96.285518432878064</v>
      </c>
      <c r="D265">
        <v>320.0675126681935</v>
      </c>
      <c r="E265">
        <v>0</v>
      </c>
      <c r="F265">
        <v>88.94679889534234</v>
      </c>
      <c r="G265">
        <v>0</v>
      </c>
      <c r="H265">
        <v>20.155832196925665</v>
      </c>
      <c r="I265">
        <v>53.480314221092499</v>
      </c>
      <c r="J265">
        <v>5.899791223155467</v>
      </c>
      <c r="K265">
        <v>0</v>
      </c>
      <c r="L265">
        <v>121.50046924848959</v>
      </c>
      <c r="M265">
        <v>1903.5851986741343</v>
      </c>
      <c r="N265">
        <v>673.00745321441241</v>
      </c>
      <c r="O265">
        <v>0</v>
      </c>
      <c r="P265">
        <f t="shared" si="4"/>
        <v>1379.3436901004895</v>
      </c>
      <c r="Q265">
        <v>9.7833333838110192</v>
      </c>
      <c r="R265">
        <v>7.7833332959562496</v>
      </c>
      <c r="S265">
        <v>39.710884929886603</v>
      </c>
      <c r="T265">
        <v>445.31058135914702</v>
      </c>
      <c r="U265">
        <v>19.399999618530298</v>
      </c>
      <c r="V265">
        <v>-0.20000000298023199</v>
      </c>
      <c r="W265">
        <v>19.599999621510499</v>
      </c>
      <c r="X265">
        <v>5.65000007922451</v>
      </c>
      <c r="Y265">
        <v>13.8000000317891</v>
      </c>
      <c r="Z265">
        <v>15.5</v>
      </c>
      <c r="AA265">
        <v>4.8166667533417504</v>
      </c>
      <c r="AB265">
        <v>832</v>
      </c>
      <c r="AC265">
        <v>91</v>
      </c>
      <c r="AD265">
        <v>51</v>
      </c>
      <c r="AE265">
        <v>18.541320482885901</v>
      </c>
      <c r="AF265">
        <v>259</v>
      </c>
      <c r="AG265">
        <v>172</v>
      </c>
      <c r="AH265">
        <v>178</v>
      </c>
      <c r="AI265">
        <v>241</v>
      </c>
      <c r="AJ265">
        <v>-2.383</v>
      </c>
      <c r="AK265">
        <v>51.25</v>
      </c>
      <c r="AL265">
        <v>200</v>
      </c>
      <c r="AM265">
        <v>0</v>
      </c>
      <c r="AN265">
        <v>0.5</v>
      </c>
      <c r="AO265">
        <v>0</v>
      </c>
      <c r="AQ265">
        <v>5.9774919999999998</v>
      </c>
      <c r="AR265">
        <v>14</v>
      </c>
      <c r="AS265">
        <v>4.4810744694301103</v>
      </c>
      <c r="AT265">
        <v>5.9774919999999998</v>
      </c>
    </row>
    <row r="266" spans="1:46" x14ac:dyDescent="0.35">
      <c r="P266"/>
    </row>
    <row r="267" spans="1:46" x14ac:dyDescent="0.35">
      <c r="P267"/>
    </row>
    <row r="268" spans="1:46" x14ac:dyDescent="0.35">
      <c r="P268"/>
    </row>
    <row r="269" spans="1:46" x14ac:dyDescent="0.35">
      <c r="P269"/>
    </row>
    <row r="270" spans="1:46" x14ac:dyDescent="0.35">
      <c r="P270"/>
    </row>
    <row r="271" spans="1:46" x14ac:dyDescent="0.35">
      <c r="P271"/>
    </row>
    <row r="272" spans="1:46" x14ac:dyDescent="0.35">
      <c r="P272"/>
    </row>
    <row r="273" spans="16:16" x14ac:dyDescent="0.35">
      <c r="P273"/>
    </row>
    <row r="274" spans="16:16" x14ac:dyDescent="0.35">
      <c r="P274"/>
    </row>
    <row r="275" spans="16:16" x14ac:dyDescent="0.35">
      <c r="P275"/>
    </row>
    <row r="276" spans="16:16" x14ac:dyDescent="0.35">
      <c r="P276"/>
    </row>
    <row r="277" spans="16:16" x14ac:dyDescent="0.35">
      <c r="P27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FB70-C6AD-4164-85E3-053E756745FC}">
  <dimension ref="A1:W2"/>
  <sheetViews>
    <sheetView topLeftCell="C1" workbookViewId="0">
      <selection activeCell="B2" sqref="B2:W2"/>
    </sheetView>
  </sheetViews>
  <sheetFormatPr defaultRowHeight="14.5" x14ac:dyDescent="0.35"/>
  <cols>
    <col min="1" max="1" width="11.36328125" bestFit="1" customWidth="1"/>
    <col min="2" max="2" width="16.36328125" bestFit="1" customWidth="1"/>
  </cols>
  <sheetData>
    <row r="1" spans="1:23" x14ac:dyDescent="0.35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273</v>
      </c>
      <c r="V1" t="s">
        <v>274</v>
      </c>
      <c r="W1" t="s">
        <v>374</v>
      </c>
    </row>
    <row r="2" spans="1:23" x14ac:dyDescent="0.35">
      <c r="A2" t="s">
        <v>351</v>
      </c>
      <c r="B2">
        <v>-1.92499999701977</v>
      </c>
      <c r="C2">
        <v>7.7500000496705397</v>
      </c>
      <c r="D2">
        <v>22.861356692792899</v>
      </c>
      <c r="E2">
        <v>944.02788548160697</v>
      </c>
      <c r="F2">
        <v>15.800000190734901</v>
      </c>
      <c r="G2">
        <v>-18.100000381469702</v>
      </c>
      <c r="H2">
        <v>33.900000572204597</v>
      </c>
      <c r="I2">
        <v>10.550000111261999</v>
      </c>
      <c r="J2">
        <v>-8.1166666944821699</v>
      </c>
      <c r="K2">
        <v>10.550000111261999</v>
      </c>
      <c r="L2">
        <v>-13.033333460489899</v>
      </c>
      <c r="M2">
        <v>547</v>
      </c>
      <c r="N2">
        <v>87</v>
      </c>
      <c r="O2">
        <v>27</v>
      </c>
      <c r="P2">
        <v>43.026002822026499</v>
      </c>
      <c r="Q2">
        <v>227</v>
      </c>
      <c r="R2">
        <v>84</v>
      </c>
      <c r="S2">
        <v>227</v>
      </c>
      <c r="T2">
        <v>91</v>
      </c>
      <c r="U2">
        <v>24.107693999999999</v>
      </c>
      <c r="V2">
        <v>67.982444000000001</v>
      </c>
      <c r="W2" t="s">
        <v>353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64B6-D593-4478-847A-E0AD99C81D91}">
  <dimension ref="A1:P308"/>
  <sheetViews>
    <sheetView topLeftCell="A139" workbookViewId="0">
      <selection activeCell="P18" sqref="P18"/>
    </sheetView>
  </sheetViews>
  <sheetFormatPr defaultRowHeight="14.5" x14ac:dyDescent="0.35"/>
  <cols>
    <col min="1" max="1" width="14.36328125" bestFit="1" customWidth="1"/>
  </cols>
  <sheetData>
    <row r="1" spans="1:16" x14ac:dyDescent="0.35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</row>
    <row r="2" spans="1:16" x14ac:dyDescent="0.35">
      <c r="A2" t="s">
        <v>0</v>
      </c>
      <c r="B2">
        <v>647.19204590579568</v>
      </c>
      <c r="C2">
        <v>376.54576192656049</v>
      </c>
      <c r="D2">
        <v>509.00972864706745</v>
      </c>
      <c r="E2">
        <v>373.39592492862954</v>
      </c>
      <c r="F2">
        <v>502.54169445543386</v>
      </c>
      <c r="G2">
        <v>21.068852079583355</v>
      </c>
      <c r="H2">
        <v>1235.6007979151882</v>
      </c>
      <c r="I2">
        <v>11.1263734098239</v>
      </c>
      <c r="J2">
        <v>104.80619789082861</v>
      </c>
      <c r="K2">
        <v>1091.7146420676081</v>
      </c>
      <c r="L2">
        <v>6022.4024879473427</v>
      </c>
      <c r="M2">
        <v>734.167644385941</v>
      </c>
      <c r="N2">
        <v>428.45898845410699</v>
      </c>
      <c r="O2">
        <v>37.896289090118309</v>
      </c>
      <c r="P2">
        <v>0</v>
      </c>
    </row>
    <row r="3" spans="1:16" x14ac:dyDescent="0.35">
      <c r="A3" t="s">
        <v>1</v>
      </c>
      <c r="B3">
        <v>250.37111366159201</v>
      </c>
      <c r="C3">
        <v>661.88206303312984</v>
      </c>
      <c r="D3">
        <v>489.53068013085016</v>
      </c>
      <c r="E3">
        <v>121.31163900869082</v>
      </c>
      <c r="F3">
        <v>270.68271085533837</v>
      </c>
      <c r="G3">
        <v>0</v>
      </c>
      <c r="H3">
        <v>1236.501197412086</v>
      </c>
      <c r="I3">
        <v>13.245682630742733</v>
      </c>
      <c r="J3">
        <v>606.7551730606142</v>
      </c>
      <c r="K3">
        <v>749.48933032980619</v>
      </c>
      <c r="L3">
        <v>4691.7008781077866</v>
      </c>
      <c r="M3">
        <v>1127.995865527248</v>
      </c>
      <c r="N3">
        <v>146.66443618699614</v>
      </c>
      <c r="O3">
        <v>53.595620556417813</v>
      </c>
      <c r="P3">
        <v>0</v>
      </c>
    </row>
    <row r="4" spans="1:16" x14ac:dyDescent="0.35">
      <c r="A4" t="s">
        <v>2</v>
      </c>
      <c r="B4">
        <v>0</v>
      </c>
      <c r="C4">
        <v>80.660544352947241</v>
      </c>
      <c r="D4">
        <v>60.9885744103428</v>
      </c>
      <c r="E4">
        <v>164.79838426348061</v>
      </c>
      <c r="F4">
        <v>97.96534296444969</v>
      </c>
      <c r="G4">
        <v>0</v>
      </c>
      <c r="H4">
        <v>52.992600215258499</v>
      </c>
      <c r="I4">
        <v>74.018202096021184</v>
      </c>
      <c r="J4">
        <v>50.738393837175977</v>
      </c>
      <c r="K4">
        <v>7.4856441500617201</v>
      </c>
      <c r="L4">
        <v>630.09917386650761</v>
      </c>
      <c r="M4">
        <v>2047.7349267513046</v>
      </c>
      <c r="N4">
        <v>326.69490581184994</v>
      </c>
      <c r="O4">
        <v>17.429433456095879</v>
      </c>
      <c r="P4">
        <v>0</v>
      </c>
    </row>
    <row r="5" spans="1:16" x14ac:dyDescent="0.35">
      <c r="A5" t="s">
        <v>3</v>
      </c>
      <c r="B5">
        <v>7.765761806195</v>
      </c>
      <c r="C5">
        <v>185.68751315297339</v>
      </c>
      <c r="D5">
        <v>44.489709472191223</v>
      </c>
      <c r="E5">
        <v>458.75838989663367</v>
      </c>
      <c r="F5">
        <v>127.76340395338795</v>
      </c>
      <c r="G5">
        <v>5.896226556555475</v>
      </c>
      <c r="H5">
        <v>0</v>
      </c>
      <c r="I5">
        <v>218.84955193033124</v>
      </c>
      <c r="J5">
        <v>0</v>
      </c>
      <c r="K5">
        <v>3.2489411638162751</v>
      </c>
      <c r="L5">
        <v>145.97049478190274</v>
      </c>
      <c r="M5">
        <v>4413.7454025732504</v>
      </c>
      <c r="N5">
        <v>451.88750767189902</v>
      </c>
      <c r="O5">
        <v>24.186561997298949</v>
      </c>
      <c r="P5">
        <v>0</v>
      </c>
    </row>
    <row r="6" spans="1:16" x14ac:dyDescent="0.35">
      <c r="A6" t="s">
        <v>4</v>
      </c>
      <c r="B6">
        <v>10.354349074926667</v>
      </c>
      <c r="C6">
        <v>164.22479230465086</v>
      </c>
      <c r="D6">
        <v>31.063047224780036</v>
      </c>
      <c r="E6">
        <v>98.647248163448538</v>
      </c>
      <c r="F6">
        <v>71.035650630310869</v>
      </c>
      <c r="G6">
        <v>0</v>
      </c>
      <c r="H6">
        <v>0</v>
      </c>
      <c r="I6">
        <v>19.745502887069467</v>
      </c>
      <c r="J6">
        <v>0</v>
      </c>
      <c r="K6">
        <v>0</v>
      </c>
      <c r="L6">
        <v>409.03692159555305</v>
      </c>
      <c r="M6">
        <v>717.58047077398771</v>
      </c>
      <c r="N6">
        <v>312.79766158906364</v>
      </c>
      <c r="O6">
        <v>0</v>
      </c>
      <c r="P6">
        <v>0</v>
      </c>
    </row>
    <row r="7" spans="1:16" x14ac:dyDescent="0.35">
      <c r="A7" t="s">
        <v>5</v>
      </c>
      <c r="B7">
        <v>0</v>
      </c>
      <c r="C7">
        <v>133.64780194859065</v>
      </c>
      <c r="D7">
        <v>0</v>
      </c>
      <c r="E7">
        <v>274.32969873658067</v>
      </c>
      <c r="F7">
        <v>101.99437517129267</v>
      </c>
      <c r="G7">
        <v>16.757696529157634</v>
      </c>
      <c r="H7">
        <v>31.4465416349625</v>
      </c>
      <c r="I7">
        <v>0</v>
      </c>
      <c r="J7">
        <v>0</v>
      </c>
      <c r="K7">
        <v>0</v>
      </c>
      <c r="L7">
        <v>279.29494215262736</v>
      </c>
      <c r="M7">
        <v>2231.8769155129958</v>
      </c>
      <c r="N7">
        <v>235.64217711988334</v>
      </c>
      <c r="O7">
        <v>0</v>
      </c>
      <c r="P7">
        <v>0</v>
      </c>
    </row>
    <row r="8" spans="1:16" x14ac:dyDescent="0.35">
      <c r="A8" t="s">
        <v>6</v>
      </c>
      <c r="B8">
        <v>0</v>
      </c>
      <c r="C8">
        <v>1531.8983962892901</v>
      </c>
      <c r="D8">
        <v>201.22880320338018</v>
      </c>
      <c r="E8">
        <v>879.41810609012998</v>
      </c>
      <c r="F8">
        <v>174.72747626876151</v>
      </c>
      <c r="G8">
        <v>4.6144381746955752</v>
      </c>
      <c r="H8">
        <v>4.6144381746955752</v>
      </c>
      <c r="I8">
        <v>2651.3285597653598</v>
      </c>
      <c r="J8">
        <v>0</v>
      </c>
      <c r="K8">
        <v>0</v>
      </c>
      <c r="L8">
        <v>185.42688786063823</v>
      </c>
      <c r="M8">
        <v>265.76332683337171</v>
      </c>
      <c r="N8">
        <v>893.16000439059769</v>
      </c>
      <c r="O8">
        <v>68.227764440141954</v>
      </c>
      <c r="P8">
        <v>0</v>
      </c>
    </row>
    <row r="9" spans="1:16" x14ac:dyDescent="0.35">
      <c r="A9" t="s">
        <v>7</v>
      </c>
      <c r="B9">
        <v>3.0505028412358799</v>
      </c>
      <c r="C9">
        <v>178.28340153546651</v>
      </c>
      <c r="D9">
        <v>45.91248468418668</v>
      </c>
      <c r="E9">
        <v>6729.4014373776608</v>
      </c>
      <c r="F9">
        <v>299.3947848491332</v>
      </c>
      <c r="G9">
        <v>23.592195360848478</v>
      </c>
      <c r="H9">
        <v>1605.4823992209551</v>
      </c>
      <c r="I9">
        <v>342.26758391577908</v>
      </c>
      <c r="J9">
        <v>0</v>
      </c>
      <c r="K9">
        <v>3.0505028412358799</v>
      </c>
      <c r="L9">
        <v>231.33695596589141</v>
      </c>
      <c r="M9">
        <v>1834.6007978648831</v>
      </c>
      <c r="N9">
        <v>5877.3341504588861</v>
      </c>
      <c r="O9">
        <v>117.8343500453296</v>
      </c>
      <c r="P9">
        <v>0</v>
      </c>
    </row>
    <row r="10" spans="1:16" x14ac:dyDescent="0.35">
      <c r="A10" t="s">
        <v>8</v>
      </c>
      <c r="B10">
        <v>0</v>
      </c>
      <c r="C10">
        <v>166.4216185009324</v>
      </c>
      <c r="D10">
        <v>19.12041221944196</v>
      </c>
      <c r="E10">
        <v>615.78553969273798</v>
      </c>
      <c r="F10">
        <v>144.40763389757706</v>
      </c>
      <c r="G10">
        <v>0</v>
      </c>
      <c r="H10">
        <v>2910.7214184182872</v>
      </c>
      <c r="I10">
        <v>192.02033871642803</v>
      </c>
      <c r="J10">
        <v>0</v>
      </c>
      <c r="K10">
        <v>0</v>
      </c>
      <c r="L10">
        <v>389.62253161158554</v>
      </c>
      <c r="M10">
        <v>220.86823149112772</v>
      </c>
      <c r="N10">
        <v>6003.1716797846711</v>
      </c>
      <c r="O10">
        <v>94.77956717870866</v>
      </c>
      <c r="P10">
        <v>0</v>
      </c>
    </row>
    <row r="11" spans="1:16" x14ac:dyDescent="0.35">
      <c r="A11" t="s">
        <v>9</v>
      </c>
      <c r="B11">
        <v>0</v>
      </c>
      <c r="C11">
        <v>239.65307939548032</v>
      </c>
      <c r="D11">
        <v>61.625077558837667</v>
      </c>
      <c r="E11">
        <v>458.76446627134794</v>
      </c>
      <c r="F11">
        <v>206.26226233685099</v>
      </c>
      <c r="G11">
        <v>0</v>
      </c>
      <c r="H11">
        <v>2887.5026052877665</v>
      </c>
      <c r="I11">
        <v>41.083385039225334</v>
      </c>
      <c r="J11">
        <v>0</v>
      </c>
      <c r="K11">
        <v>0</v>
      </c>
      <c r="L11">
        <v>273.88923359483465</v>
      </c>
      <c r="M11">
        <v>487.42139534191864</v>
      </c>
      <c r="N11">
        <v>8457.2599580952992</v>
      </c>
      <c r="O11">
        <v>41.506053609587603</v>
      </c>
      <c r="P11">
        <v>0</v>
      </c>
    </row>
    <row r="12" spans="1:16" x14ac:dyDescent="0.35">
      <c r="A12" t="s">
        <v>10</v>
      </c>
      <c r="B12">
        <v>20.708698149853333</v>
      </c>
      <c r="C12">
        <v>391.13880884179486</v>
      </c>
      <c r="D12">
        <v>228.10476469539967</v>
      </c>
      <c r="E12">
        <v>1157.3440040807195</v>
      </c>
      <c r="F12">
        <v>284.77415089288201</v>
      </c>
      <c r="G12">
        <v>62.126094449559993</v>
      </c>
      <c r="H12">
        <v>693.89593054359295</v>
      </c>
      <c r="I12">
        <v>176.17847679725966</v>
      </c>
      <c r="J12">
        <v>0</v>
      </c>
      <c r="K12">
        <v>0</v>
      </c>
      <c r="L12">
        <v>810.30891710303808</v>
      </c>
      <c r="M12">
        <v>601.56968777529062</v>
      </c>
      <c r="N12">
        <v>12965.137055746196</v>
      </c>
      <c r="O12">
        <v>27.924476825298001</v>
      </c>
      <c r="P12">
        <v>0</v>
      </c>
    </row>
    <row r="13" spans="1:16" x14ac:dyDescent="0.35">
      <c r="A13" t="s">
        <v>11</v>
      </c>
      <c r="B13">
        <v>2.9756657388223751</v>
      </c>
      <c r="C13">
        <v>8297.3638865307621</v>
      </c>
      <c r="D13">
        <v>0</v>
      </c>
      <c r="E13">
        <v>919.81322053234021</v>
      </c>
      <c r="F13">
        <v>211.21927996900632</v>
      </c>
      <c r="G13">
        <v>0</v>
      </c>
      <c r="H13">
        <v>107.66499673193719</v>
      </c>
      <c r="I13">
        <v>3538.6388394233127</v>
      </c>
      <c r="J13">
        <v>12.672486927522201</v>
      </c>
      <c r="K13">
        <v>0</v>
      </c>
      <c r="L13">
        <v>522.68274161644422</v>
      </c>
      <c r="M13">
        <v>655.07933937225903</v>
      </c>
      <c r="N13">
        <v>452.41644945148448</v>
      </c>
      <c r="O13">
        <v>6.3362434637611003</v>
      </c>
      <c r="P13">
        <v>0</v>
      </c>
    </row>
    <row r="14" spans="1:16" x14ac:dyDescent="0.35">
      <c r="A14" t="s">
        <v>12</v>
      </c>
      <c r="B14">
        <v>30.987794030484572</v>
      </c>
      <c r="C14">
        <v>425.18958475227703</v>
      </c>
      <c r="D14">
        <v>0</v>
      </c>
      <c r="E14">
        <v>0</v>
      </c>
      <c r="F14">
        <v>13.47145327598667</v>
      </c>
      <c r="G14">
        <v>166.42137239858613</v>
      </c>
      <c r="H14">
        <v>0</v>
      </c>
      <c r="I14">
        <v>0</v>
      </c>
      <c r="J14">
        <v>4679.6407199180949</v>
      </c>
      <c r="K14">
        <v>0</v>
      </c>
      <c r="L14">
        <v>21802.680314988102</v>
      </c>
      <c r="M14">
        <v>2172.6895277424301</v>
      </c>
      <c r="N14">
        <v>1247.2275797560123</v>
      </c>
      <c r="O14">
        <v>0</v>
      </c>
      <c r="P14">
        <v>0</v>
      </c>
    </row>
    <row r="15" spans="1:16" x14ac:dyDescent="0.35">
      <c r="A15" t="s">
        <v>13</v>
      </c>
      <c r="B15">
        <v>16.344775139961779</v>
      </c>
      <c r="C15">
        <v>250.93704059362435</v>
      </c>
      <c r="D15">
        <v>0</v>
      </c>
      <c r="E15">
        <v>5.665320466839356</v>
      </c>
      <c r="F15">
        <v>0</v>
      </c>
      <c r="G15">
        <v>147.2523897936413</v>
      </c>
      <c r="H15">
        <v>0</v>
      </c>
      <c r="I15">
        <v>0</v>
      </c>
      <c r="J15">
        <v>2268.5937387089971</v>
      </c>
      <c r="K15">
        <v>0</v>
      </c>
      <c r="L15">
        <v>39658.316897384422</v>
      </c>
      <c r="M15">
        <v>3444.4675473493262</v>
      </c>
      <c r="N15">
        <v>1291.0364317861684</v>
      </c>
      <c r="O15">
        <v>0</v>
      </c>
      <c r="P15">
        <v>0</v>
      </c>
    </row>
    <row r="16" spans="1:16" x14ac:dyDescent="0.35">
      <c r="A16" t="s">
        <v>14</v>
      </c>
      <c r="B16">
        <v>0</v>
      </c>
      <c r="C16">
        <v>2710.2531468377097</v>
      </c>
      <c r="D16">
        <v>0</v>
      </c>
      <c r="E16">
        <v>8.3646790422157586</v>
      </c>
      <c r="F16">
        <v>6.99342018283612</v>
      </c>
      <c r="G16">
        <v>50.105401590373603</v>
      </c>
      <c r="H16">
        <v>0</v>
      </c>
      <c r="I16">
        <v>0</v>
      </c>
      <c r="J16">
        <v>795.77146844001129</v>
      </c>
      <c r="K16">
        <v>0</v>
      </c>
      <c r="L16">
        <v>32112.015684150465</v>
      </c>
      <c r="M16">
        <v>1776.5813598286923</v>
      </c>
      <c r="N16">
        <v>1485.4397797868971</v>
      </c>
      <c r="O16">
        <v>0</v>
      </c>
      <c r="P16">
        <v>0</v>
      </c>
    </row>
    <row r="17" spans="1:16" x14ac:dyDescent="0.35">
      <c r="A17" t="s">
        <v>15</v>
      </c>
      <c r="B17">
        <v>0</v>
      </c>
      <c r="C17">
        <v>1065.0929160818109</v>
      </c>
      <c r="D17">
        <v>0</v>
      </c>
      <c r="E17">
        <v>11.871947063627186</v>
      </c>
      <c r="F17">
        <v>25.581700937612773</v>
      </c>
      <c r="G17">
        <v>86.208655740948942</v>
      </c>
      <c r="H17">
        <v>0</v>
      </c>
      <c r="I17">
        <v>0</v>
      </c>
      <c r="J17">
        <v>1092.4588074325266</v>
      </c>
      <c r="K17">
        <v>0</v>
      </c>
      <c r="L17">
        <v>47462.750355620039</v>
      </c>
      <c r="M17">
        <v>1188.6369507365803</v>
      </c>
      <c r="N17">
        <v>3489.0637729453983</v>
      </c>
      <c r="O17">
        <v>0</v>
      </c>
      <c r="P17">
        <v>0</v>
      </c>
    </row>
    <row r="18" spans="1:16" x14ac:dyDescent="0.35">
      <c r="A18" t="s">
        <v>16</v>
      </c>
      <c r="B18">
        <v>6.7205340528111011</v>
      </c>
      <c r="C18">
        <v>312.22945423854014</v>
      </c>
      <c r="D18">
        <v>1000.0886508836857</v>
      </c>
      <c r="E18">
        <v>31.128040394942033</v>
      </c>
      <c r="F18">
        <v>27.628991894878538</v>
      </c>
      <c r="G18">
        <v>55.711152766464252</v>
      </c>
      <c r="H18">
        <v>82.70892404484519</v>
      </c>
      <c r="I18">
        <v>99.055027274428227</v>
      </c>
      <c r="J18">
        <v>3.8305221496345885</v>
      </c>
      <c r="K18">
        <v>129.13282714488923</v>
      </c>
      <c r="L18">
        <v>291.77325876989647</v>
      </c>
      <c r="M18">
        <v>633.15445321661684</v>
      </c>
      <c r="N18">
        <v>235.75276289023969</v>
      </c>
      <c r="O18">
        <v>4.5831793694333074</v>
      </c>
      <c r="P18">
        <f>SUM(B18:F18,H18:L18,N18:O18)</f>
        <v>2224.6321731082244</v>
      </c>
    </row>
    <row r="19" spans="1:16" x14ac:dyDescent="0.35">
      <c r="A19" t="s">
        <v>17</v>
      </c>
      <c r="B19">
        <v>5.1571607961952211</v>
      </c>
      <c r="C19">
        <v>340.81071438364745</v>
      </c>
      <c r="D19">
        <v>509.03972571332503</v>
      </c>
      <c r="E19">
        <v>41.180054880456993</v>
      </c>
      <c r="F19">
        <v>50.559583507937589</v>
      </c>
      <c r="G19">
        <v>67.893953626167573</v>
      </c>
      <c r="H19">
        <v>153.70811272438621</v>
      </c>
      <c r="I19">
        <v>46.824575089323055</v>
      </c>
      <c r="J19">
        <v>0.18710402753135125</v>
      </c>
      <c r="K19">
        <v>578.49352182939811</v>
      </c>
      <c r="L19">
        <v>890.02460611120011</v>
      </c>
      <c r="M19">
        <v>2609.2507248827419</v>
      </c>
      <c r="N19">
        <v>293.27082568780423</v>
      </c>
      <c r="O19">
        <v>13.45464220744817</v>
      </c>
      <c r="P19">
        <v>0</v>
      </c>
    </row>
    <row r="20" spans="1:16" x14ac:dyDescent="0.35">
      <c r="A20" t="s">
        <v>18</v>
      </c>
      <c r="B20">
        <v>16.634407099854407</v>
      </c>
      <c r="C20">
        <v>497.92101526508156</v>
      </c>
      <c r="D20">
        <v>792.84858999913502</v>
      </c>
      <c r="E20">
        <v>34.431017644334879</v>
      </c>
      <c r="F20">
        <v>125.43022818112743</v>
      </c>
      <c r="G20">
        <v>62.932731154779155</v>
      </c>
      <c r="H20">
        <v>136.04885670814758</v>
      </c>
      <c r="I20">
        <v>32.981679005211397</v>
      </c>
      <c r="J20">
        <v>6.6553086108043074</v>
      </c>
      <c r="K20">
        <v>825.86585817298703</v>
      </c>
      <c r="L20">
        <v>1490.7042276521131</v>
      </c>
      <c r="M20">
        <v>1906.6562721574273</v>
      </c>
      <c r="N20">
        <v>257.54797997891467</v>
      </c>
      <c r="O20">
        <v>20.084174366541383</v>
      </c>
      <c r="P20">
        <v>0</v>
      </c>
    </row>
    <row r="21" spans="1:16" x14ac:dyDescent="0.35">
      <c r="A21" t="s">
        <v>19</v>
      </c>
      <c r="B21">
        <v>10.531158254260546</v>
      </c>
      <c r="C21">
        <v>125.93377211627816</v>
      </c>
      <c r="D21">
        <v>336.08549922497173</v>
      </c>
      <c r="E21">
        <v>17.518426484523101</v>
      </c>
      <c r="F21">
        <v>37.662931902087557</v>
      </c>
      <c r="G21">
        <v>1356.8399661372664</v>
      </c>
      <c r="H21">
        <v>79.619503853734088</v>
      </c>
      <c r="I21">
        <v>16.093383222009841</v>
      </c>
      <c r="J21">
        <v>3.2456531676826073</v>
      </c>
      <c r="K21">
        <v>379.83054878678865</v>
      </c>
      <c r="L21">
        <v>338.75166121263203</v>
      </c>
      <c r="M21">
        <v>696.65773485504985</v>
      </c>
      <c r="N21">
        <v>162.23881661254939</v>
      </c>
      <c r="O21">
        <v>11.069479500701044</v>
      </c>
      <c r="P21">
        <v>0</v>
      </c>
    </row>
    <row r="22" spans="1:16" x14ac:dyDescent="0.35">
      <c r="A22" t="s">
        <v>20</v>
      </c>
      <c r="B22">
        <v>15.466349843542687</v>
      </c>
      <c r="C22">
        <v>186.29998318705628</v>
      </c>
      <c r="D22">
        <v>569.60248080392239</v>
      </c>
      <c r="E22">
        <v>49.133766175250464</v>
      </c>
      <c r="F22">
        <v>31.455763108397292</v>
      </c>
      <c r="G22">
        <v>11.643003261182749</v>
      </c>
      <c r="H22">
        <v>178.51608644498944</v>
      </c>
      <c r="I22">
        <v>43.561929516028755</v>
      </c>
      <c r="J22">
        <v>1.4293783692509234</v>
      </c>
      <c r="K22">
        <v>1318.6540065205684</v>
      </c>
      <c r="L22">
        <v>2056.9224516977952</v>
      </c>
      <c r="M22">
        <v>921.96784329202956</v>
      </c>
      <c r="N22">
        <v>254.37224938791744</v>
      </c>
      <c r="O22">
        <v>6.9909413758919703</v>
      </c>
      <c r="P22">
        <v>0</v>
      </c>
    </row>
    <row r="23" spans="1:16" x14ac:dyDescent="0.35">
      <c r="A23" t="s">
        <v>21</v>
      </c>
      <c r="B23">
        <v>16.009072483273201</v>
      </c>
      <c r="C23">
        <v>219.30494290717834</v>
      </c>
      <c r="D23">
        <v>625.16834448384384</v>
      </c>
      <c r="E23">
        <v>28.797447184459116</v>
      </c>
      <c r="F23">
        <v>41.520652841246658</v>
      </c>
      <c r="G23">
        <v>43.90303476291686</v>
      </c>
      <c r="H23">
        <v>77.084553217652811</v>
      </c>
      <c r="I23">
        <v>48.45371458463115</v>
      </c>
      <c r="J23">
        <v>5.9740648665165503</v>
      </c>
      <c r="K23">
        <v>1239.460283162671</v>
      </c>
      <c r="L23">
        <v>632.52842632485215</v>
      </c>
      <c r="M23">
        <v>6794.8159284575822</v>
      </c>
      <c r="N23">
        <v>207.47001218253703</v>
      </c>
      <c r="O23">
        <v>11.731049393895848</v>
      </c>
      <c r="P23">
        <v>0</v>
      </c>
    </row>
    <row r="24" spans="1:16" x14ac:dyDescent="0.35">
      <c r="A24" t="s">
        <v>22</v>
      </c>
      <c r="B24">
        <v>4.5175976612996163</v>
      </c>
      <c r="C24">
        <v>82.198980015255728</v>
      </c>
      <c r="D24">
        <v>115.57207358954007</v>
      </c>
      <c r="E24">
        <v>7.0782180232806002</v>
      </c>
      <c r="F24">
        <v>17.642696042310384</v>
      </c>
      <c r="G24">
        <v>22.082718703113983</v>
      </c>
      <c r="H24">
        <v>16.978262903764715</v>
      </c>
      <c r="I24">
        <v>3.692983316494217</v>
      </c>
      <c r="J24">
        <v>0</v>
      </c>
      <c r="K24">
        <v>590.72005928754083</v>
      </c>
      <c r="L24">
        <v>329.54833464398632</v>
      </c>
      <c r="M24">
        <v>1155.6860185135213</v>
      </c>
      <c r="N24">
        <v>46.732106644574785</v>
      </c>
      <c r="O24">
        <v>8.9799525020634832</v>
      </c>
      <c r="P24">
        <v>0</v>
      </c>
    </row>
    <row r="25" spans="1:16" x14ac:dyDescent="0.35">
      <c r="A25" t="s">
        <v>23</v>
      </c>
      <c r="B25">
        <v>125.79404587181786</v>
      </c>
      <c r="C25">
        <v>365.03767575000614</v>
      </c>
      <c r="D25">
        <v>640.69842205685711</v>
      </c>
      <c r="E25">
        <v>61.088745117062501</v>
      </c>
      <c r="F25">
        <v>94.296551285673033</v>
      </c>
      <c r="G25">
        <v>57.811005278083258</v>
      </c>
      <c r="H25">
        <v>291.10703909090898</v>
      </c>
      <c r="I25">
        <v>52.550123020680878</v>
      </c>
      <c r="J25">
        <v>8.2688603668527367</v>
      </c>
      <c r="K25">
        <v>837.66534667649341</v>
      </c>
      <c r="L25">
        <v>590.95909747030316</v>
      </c>
      <c r="M25">
        <v>3160.5715224728942</v>
      </c>
      <c r="N25">
        <v>250.27917714401431</v>
      </c>
      <c r="O25">
        <v>10.508747232341703</v>
      </c>
      <c r="P25">
        <v>0</v>
      </c>
    </row>
    <row r="26" spans="1:16" x14ac:dyDescent="0.35">
      <c r="A26" t="s">
        <v>24</v>
      </c>
      <c r="B26">
        <v>23.685795431963513</v>
      </c>
      <c r="C26">
        <v>217.96106199122909</v>
      </c>
      <c r="D26">
        <v>584.63430524642581</v>
      </c>
      <c r="E26">
        <v>35.70291647996364</v>
      </c>
      <c r="F26">
        <v>54.624962936506194</v>
      </c>
      <c r="G26">
        <v>65.639546806823503</v>
      </c>
      <c r="H26">
        <v>66.358888957681145</v>
      </c>
      <c r="I26">
        <v>62.628733837980043</v>
      </c>
      <c r="J26">
        <v>2.5795251928937191</v>
      </c>
      <c r="K26">
        <v>674.37320314425938</v>
      </c>
      <c r="L26">
        <v>450.93870808555727</v>
      </c>
      <c r="M26">
        <v>4105.1399063103827</v>
      </c>
      <c r="N26">
        <v>152.37090600207625</v>
      </c>
      <c r="O26">
        <v>13.034640845730094</v>
      </c>
      <c r="P26">
        <v>0</v>
      </c>
    </row>
    <row r="27" spans="1:16" x14ac:dyDescent="0.35">
      <c r="A27" t="s">
        <v>25</v>
      </c>
      <c r="B27">
        <v>7.89144073484497</v>
      </c>
      <c r="C27">
        <v>424.45096464993753</v>
      </c>
      <c r="D27">
        <v>917.64893952625459</v>
      </c>
      <c r="E27">
        <v>44.00776431407651</v>
      </c>
      <c r="F27">
        <v>65.238242641171979</v>
      </c>
      <c r="G27">
        <v>133.2409758953321</v>
      </c>
      <c r="H27">
        <v>138.13209224965149</v>
      </c>
      <c r="I27">
        <v>91.344913339059204</v>
      </c>
      <c r="J27">
        <v>4.8770727244675349</v>
      </c>
      <c r="K27">
        <v>542.9401369657237</v>
      </c>
      <c r="L27">
        <v>493.02204812456739</v>
      </c>
      <c r="M27">
        <v>764.53895806941455</v>
      </c>
      <c r="N27">
        <v>249.17603222062417</v>
      </c>
      <c r="O27">
        <v>20.031821158171372</v>
      </c>
      <c r="P27">
        <v>0</v>
      </c>
    </row>
    <row r="28" spans="1:16" x14ac:dyDescent="0.35">
      <c r="A28" t="s">
        <v>26</v>
      </c>
      <c r="B28">
        <v>8.2700488896769446</v>
      </c>
      <c r="C28">
        <v>381.54184774147211</v>
      </c>
      <c r="D28">
        <v>1102.7632466874102</v>
      </c>
      <c r="E28">
        <v>100.4431784048144</v>
      </c>
      <c r="F28">
        <v>45.350547080522865</v>
      </c>
      <c r="G28">
        <v>36.859419852858579</v>
      </c>
      <c r="H28">
        <v>261.91423557376572</v>
      </c>
      <c r="I28">
        <v>118.87219666299794</v>
      </c>
      <c r="J28">
        <v>2.2721867737167187</v>
      </c>
      <c r="K28">
        <v>888.19505283075159</v>
      </c>
      <c r="L28">
        <v>316.89687453272586</v>
      </c>
      <c r="M28">
        <v>1603.7795490841479</v>
      </c>
      <c r="N28">
        <v>320.81347063568586</v>
      </c>
      <c r="O28">
        <v>12.279988671945343</v>
      </c>
      <c r="P28">
        <v>0</v>
      </c>
    </row>
    <row r="29" spans="1:16" x14ac:dyDescent="0.35">
      <c r="A29" t="s">
        <v>27</v>
      </c>
      <c r="B29">
        <v>6.5901897997411814</v>
      </c>
      <c r="C29">
        <v>175.03553576532508</v>
      </c>
      <c r="D29">
        <v>533.56211246770101</v>
      </c>
      <c r="E29">
        <v>26.026006415837891</v>
      </c>
      <c r="F29">
        <v>32.584466803731786</v>
      </c>
      <c r="G29">
        <v>1.6666901420481799</v>
      </c>
      <c r="H29">
        <v>74.018456520345907</v>
      </c>
      <c r="I29">
        <v>72.886174386813479</v>
      </c>
      <c r="J29">
        <v>0.90886400666780687</v>
      </c>
      <c r="K29">
        <v>213.56563599118033</v>
      </c>
      <c r="L29">
        <v>256.66098934036557</v>
      </c>
      <c r="M29">
        <v>419.3186412856121</v>
      </c>
      <c r="N29">
        <v>208.70302161200058</v>
      </c>
      <c r="O29">
        <v>5.481472661569212</v>
      </c>
      <c r="P29">
        <v>0</v>
      </c>
    </row>
    <row r="30" spans="1:16" x14ac:dyDescent="0.35">
      <c r="A30" t="s">
        <v>28</v>
      </c>
      <c r="B30">
        <v>43.149853791770113</v>
      </c>
      <c r="C30">
        <v>260.0388258852156</v>
      </c>
      <c r="D30">
        <v>481.12776484592433</v>
      </c>
      <c r="E30">
        <v>19.189270384416908</v>
      </c>
      <c r="F30">
        <v>55.338978095985368</v>
      </c>
      <c r="G30">
        <v>219.87076899625734</v>
      </c>
      <c r="H30">
        <v>112.07430395922979</v>
      </c>
      <c r="I30">
        <v>27.237681315332264</v>
      </c>
      <c r="J30">
        <v>3.1685556866083013</v>
      </c>
      <c r="K30">
        <v>410.49623926709666</v>
      </c>
      <c r="L30">
        <v>1127.0735315142542</v>
      </c>
      <c r="M30">
        <v>1322.0718243354638</v>
      </c>
      <c r="N30">
        <v>251.90142489617571</v>
      </c>
      <c r="O30">
        <v>10.129537872959279</v>
      </c>
      <c r="P30">
        <v>0</v>
      </c>
    </row>
    <row r="31" spans="1:16" x14ac:dyDescent="0.35">
      <c r="A31" t="s">
        <v>29</v>
      </c>
      <c r="B31">
        <v>124.2468330733771</v>
      </c>
      <c r="C31">
        <v>282.20663130898026</v>
      </c>
      <c r="D31">
        <v>685.96453784526841</v>
      </c>
      <c r="E31">
        <v>61.420337075804518</v>
      </c>
      <c r="F31">
        <v>33.585525665014963</v>
      </c>
      <c r="G31">
        <v>24.221139245150201</v>
      </c>
      <c r="H31">
        <v>264.13265120096685</v>
      </c>
      <c r="I31">
        <v>54.63949313107635</v>
      </c>
      <c r="J31">
        <v>0.81032411388072934</v>
      </c>
      <c r="K31">
        <v>373.22626537165661</v>
      </c>
      <c r="L31">
        <v>696.76910953589243</v>
      </c>
      <c r="M31">
        <v>727.48860929331533</v>
      </c>
      <c r="N31">
        <v>193.70915307520474</v>
      </c>
      <c r="O31">
        <v>13.623479758097853</v>
      </c>
      <c r="P31">
        <v>0</v>
      </c>
    </row>
    <row r="32" spans="1:16" x14ac:dyDescent="0.35">
      <c r="A32" t="s">
        <v>30</v>
      </c>
      <c r="B32">
        <v>3.0042009232933822</v>
      </c>
      <c r="C32">
        <v>160.19653907979111</v>
      </c>
      <c r="D32">
        <v>567.94702389432803</v>
      </c>
      <c r="E32">
        <v>48.624834062779705</v>
      </c>
      <c r="F32">
        <v>23.117609338452752</v>
      </c>
      <c r="G32">
        <v>625.85867505127646</v>
      </c>
      <c r="H32">
        <v>147.52056411588029</v>
      </c>
      <c r="I32">
        <v>53.725766791498586</v>
      </c>
      <c r="J32">
        <v>6.692217306244987</v>
      </c>
      <c r="K32">
        <v>219.08758840962946</v>
      </c>
      <c r="L32">
        <v>472.58904467942716</v>
      </c>
      <c r="M32">
        <v>581.57282600962617</v>
      </c>
      <c r="N32">
        <v>322.76893293275839</v>
      </c>
      <c r="O32">
        <v>14.913294831731127</v>
      </c>
      <c r="P32">
        <v>0</v>
      </c>
    </row>
    <row r="33" spans="1:16" x14ac:dyDescent="0.35">
      <c r="A33" t="s">
        <v>31</v>
      </c>
      <c r="B33">
        <v>154.59534982109645</v>
      </c>
      <c r="C33">
        <v>182.40064790303379</v>
      </c>
      <c r="D33">
        <v>393.64773799378327</v>
      </c>
      <c r="E33">
        <v>25.509530586317279</v>
      </c>
      <c r="F33">
        <v>25.861109301122166</v>
      </c>
      <c r="G33">
        <v>1061.1437175639344</v>
      </c>
      <c r="H33">
        <v>103.12443711142105</v>
      </c>
      <c r="I33">
        <v>21.4551006298591</v>
      </c>
      <c r="J33">
        <v>0</v>
      </c>
      <c r="K33">
        <v>524.39760753789847</v>
      </c>
      <c r="L33">
        <v>1402.8613363287454</v>
      </c>
      <c r="M33">
        <v>872.97652180418777</v>
      </c>
      <c r="N33">
        <v>288.33455560558525</v>
      </c>
      <c r="O33">
        <v>8.2686636678497543</v>
      </c>
      <c r="P33">
        <v>0</v>
      </c>
    </row>
    <row r="34" spans="1:16" x14ac:dyDescent="0.35">
      <c r="A34" t="s">
        <v>32</v>
      </c>
      <c r="B34">
        <v>3.1337851522394433</v>
      </c>
      <c r="C34">
        <v>118.90749700775098</v>
      </c>
      <c r="D34">
        <v>323.41374973862577</v>
      </c>
      <c r="E34">
        <v>24.574070368658898</v>
      </c>
      <c r="F34">
        <v>25.203511962647447</v>
      </c>
      <c r="G34">
        <v>855.06475354883776</v>
      </c>
      <c r="H34">
        <v>99.370723774081981</v>
      </c>
      <c r="I34">
        <v>41.156556936997283</v>
      </c>
      <c r="J34">
        <v>1.8268328260275954</v>
      </c>
      <c r="K34">
        <v>165.31258779157542</v>
      </c>
      <c r="L34">
        <v>499.19366765453418</v>
      </c>
      <c r="M34">
        <v>216.93158576918316</v>
      </c>
      <c r="N34">
        <v>179.8770568535567</v>
      </c>
      <c r="O34">
        <v>4.561198713490433</v>
      </c>
      <c r="P34">
        <v>0</v>
      </c>
    </row>
    <row r="35" spans="1:16" x14ac:dyDescent="0.35">
      <c r="A35" t="s">
        <v>33</v>
      </c>
      <c r="B35">
        <v>7.1165426828829315</v>
      </c>
      <c r="C35">
        <v>181.92537602794641</v>
      </c>
      <c r="D35">
        <v>547.794804555268</v>
      </c>
      <c r="E35">
        <v>39.757482381570718</v>
      </c>
      <c r="F35">
        <v>31.694826966018024</v>
      </c>
      <c r="G35">
        <v>57.646271139448707</v>
      </c>
      <c r="H35">
        <v>105.87089598879606</v>
      </c>
      <c r="I35">
        <v>43.802955189887598</v>
      </c>
      <c r="J35">
        <v>3.6390553564204358</v>
      </c>
      <c r="K35">
        <v>283.37701651323653</v>
      </c>
      <c r="L35">
        <v>418.66343176582927</v>
      </c>
      <c r="M35">
        <v>3762.1177649559204</v>
      </c>
      <c r="N35">
        <v>254.83099257274122</v>
      </c>
      <c r="O35">
        <v>5.8230488788873709</v>
      </c>
      <c r="P35">
        <v>0</v>
      </c>
    </row>
    <row r="36" spans="1:16" x14ac:dyDescent="0.35">
      <c r="A36" t="s">
        <v>34</v>
      </c>
      <c r="B36">
        <v>380.03023260331713</v>
      </c>
      <c r="C36">
        <v>256.34735343326184</v>
      </c>
      <c r="D36">
        <v>580.38734029648208</v>
      </c>
      <c r="E36">
        <v>63.148483416274985</v>
      </c>
      <c r="F36">
        <v>35.607901129138426</v>
      </c>
      <c r="G36">
        <v>161.16081552204798</v>
      </c>
      <c r="H36">
        <v>319.08514829652211</v>
      </c>
      <c r="I36">
        <v>42.196878593716875</v>
      </c>
      <c r="J36">
        <v>5.8641328487188424</v>
      </c>
      <c r="K36">
        <v>810.73287998443197</v>
      </c>
      <c r="L36">
        <v>1074.9696141040642</v>
      </c>
      <c r="M36">
        <v>763.91932065443746</v>
      </c>
      <c r="N36">
        <v>257.81255491243883</v>
      </c>
      <c r="O36">
        <v>20.575123646408869</v>
      </c>
      <c r="P36">
        <v>0</v>
      </c>
    </row>
    <row r="37" spans="1:16" x14ac:dyDescent="0.35">
      <c r="A37" t="s">
        <v>35</v>
      </c>
      <c r="B37">
        <v>30.771679520499852</v>
      </c>
      <c r="C37">
        <v>348.6716860548683</v>
      </c>
      <c r="D37">
        <v>920.15565822338692</v>
      </c>
      <c r="E37">
        <v>55.668559312262758</v>
      </c>
      <c r="F37">
        <v>110.69902354862104</v>
      </c>
      <c r="G37">
        <v>1321.0553737467967</v>
      </c>
      <c r="H37">
        <v>431.7032898188952</v>
      </c>
      <c r="I37">
        <v>89.011988761314967</v>
      </c>
      <c r="J37">
        <v>12.026316267663379</v>
      </c>
      <c r="K37">
        <v>741.14806986326312</v>
      </c>
      <c r="L37">
        <v>578.23463084997911</v>
      </c>
      <c r="M37">
        <v>5533.0417155732057</v>
      </c>
      <c r="N37">
        <v>275.81764982704101</v>
      </c>
      <c r="O37">
        <v>15.990407084530737</v>
      </c>
      <c r="P37">
        <v>0</v>
      </c>
    </row>
    <row r="38" spans="1:16" x14ac:dyDescent="0.35">
      <c r="A38" t="s">
        <v>36</v>
      </c>
      <c r="B38">
        <v>41.283856574241995</v>
      </c>
      <c r="C38">
        <v>202.00179458252677</v>
      </c>
      <c r="D38">
        <v>419.30416619375973</v>
      </c>
      <c r="E38">
        <v>15.147680082174531</v>
      </c>
      <c r="F38">
        <v>87.96961702742054</v>
      </c>
      <c r="G38">
        <v>20.729538621734587</v>
      </c>
      <c r="H38">
        <v>201.68568924789892</v>
      </c>
      <c r="I38">
        <v>27.799830579917337</v>
      </c>
      <c r="J38">
        <v>2.8554177960824099</v>
      </c>
      <c r="K38">
        <v>814.03429970804632</v>
      </c>
      <c r="L38">
        <v>795.83143565821968</v>
      </c>
      <c r="M38">
        <v>1251.3129949748054</v>
      </c>
      <c r="N38">
        <v>145.51193537784201</v>
      </c>
      <c r="O38">
        <v>4.8334686477637367</v>
      </c>
      <c r="P38">
        <v>0</v>
      </c>
    </row>
    <row r="39" spans="1:16" x14ac:dyDescent="0.35">
      <c r="A39" t="s">
        <v>37</v>
      </c>
      <c r="B39">
        <v>14.794364771242547</v>
      </c>
      <c r="C39">
        <v>97.347976395504858</v>
      </c>
      <c r="D39">
        <v>338.23371584123663</v>
      </c>
      <c r="E39">
        <v>21.193685103840654</v>
      </c>
      <c r="F39">
        <v>18.285963966898265</v>
      </c>
      <c r="G39">
        <v>155.50897764193837</v>
      </c>
      <c r="H39">
        <v>219.82395264990038</v>
      </c>
      <c r="I39">
        <v>18.918149955129131</v>
      </c>
      <c r="J39">
        <v>6.504610110553581</v>
      </c>
      <c r="K39">
        <v>486.35525678146183</v>
      </c>
      <c r="L39">
        <v>417.38069952551939</v>
      </c>
      <c r="M39">
        <v>355.87096105192558</v>
      </c>
      <c r="N39">
        <v>86.043009951863937</v>
      </c>
      <c r="O39">
        <v>5.7848621420760669</v>
      </c>
      <c r="P39">
        <v>0</v>
      </c>
    </row>
    <row r="40" spans="1:16" x14ac:dyDescent="0.35">
      <c r="A40" t="s">
        <v>38</v>
      </c>
      <c r="B40">
        <v>15.033349125994304</v>
      </c>
      <c r="C40">
        <v>199.16019121262744</v>
      </c>
      <c r="D40">
        <v>303.858393028622</v>
      </c>
      <c r="E40">
        <v>21.457782587353115</v>
      </c>
      <c r="F40">
        <v>66.482964952229651</v>
      </c>
      <c r="G40">
        <v>293.66459767583649</v>
      </c>
      <c r="H40">
        <v>257.33117534647391</v>
      </c>
      <c r="I40">
        <v>29.061164844060297</v>
      </c>
      <c r="J40">
        <v>0</v>
      </c>
      <c r="K40">
        <v>688.53187820624737</v>
      </c>
      <c r="L40">
        <v>435.36056406443879</v>
      </c>
      <c r="M40">
        <v>199.88598133450682</v>
      </c>
      <c r="N40">
        <v>146.43701837804949</v>
      </c>
      <c r="O40">
        <v>3.7597600897289669</v>
      </c>
      <c r="P40">
        <v>0</v>
      </c>
    </row>
    <row r="41" spans="1:16" x14ac:dyDescent="0.35">
      <c r="A41" t="s">
        <v>39</v>
      </c>
      <c r="B41">
        <v>412.4422035777967</v>
      </c>
      <c r="C41">
        <v>224.21758192928169</v>
      </c>
      <c r="D41">
        <v>270.14323927180357</v>
      </c>
      <c r="E41">
        <v>25.237182661852327</v>
      </c>
      <c r="F41">
        <v>28.126277624923773</v>
      </c>
      <c r="G41">
        <v>401.96717922862717</v>
      </c>
      <c r="H41">
        <v>300.22856539433354</v>
      </c>
      <c r="I41">
        <v>20.64711593205848</v>
      </c>
      <c r="J41">
        <v>1.9608883497222338</v>
      </c>
      <c r="K41">
        <v>587.1045473764367</v>
      </c>
      <c r="L41">
        <v>543.71268261058765</v>
      </c>
      <c r="M41">
        <v>415.54973334122934</v>
      </c>
      <c r="N41">
        <v>128.9315328519865</v>
      </c>
      <c r="O41">
        <v>3.8587399851313</v>
      </c>
      <c r="P41">
        <v>0</v>
      </c>
    </row>
    <row r="42" spans="1:16" x14ac:dyDescent="0.35">
      <c r="A42" t="s">
        <v>40</v>
      </c>
      <c r="B42">
        <v>76.134094573438574</v>
      </c>
      <c r="C42">
        <v>367.84280476466523</v>
      </c>
      <c r="D42">
        <v>1026.3446050988159</v>
      </c>
      <c r="E42">
        <v>47.378607727072691</v>
      </c>
      <c r="F42">
        <v>169.23585458615594</v>
      </c>
      <c r="G42">
        <v>138.04828858100419</v>
      </c>
      <c r="H42">
        <v>399.50440660083365</v>
      </c>
      <c r="I42">
        <v>87.699432705612793</v>
      </c>
      <c r="J42">
        <v>23.822869097484141</v>
      </c>
      <c r="K42">
        <v>883.5962573867771</v>
      </c>
      <c r="L42">
        <v>2811.827463600674</v>
      </c>
      <c r="M42">
        <v>645.82882559847224</v>
      </c>
      <c r="N42">
        <v>223.87255228611644</v>
      </c>
      <c r="O42">
        <v>11.140462257573192</v>
      </c>
      <c r="P42">
        <v>0</v>
      </c>
    </row>
    <row r="43" spans="1:16" x14ac:dyDescent="0.35">
      <c r="A43" t="s">
        <v>41</v>
      </c>
      <c r="B43">
        <v>176.16935049946039</v>
      </c>
      <c r="C43">
        <v>205.54051841449626</v>
      </c>
      <c r="D43">
        <v>377.15769430886729</v>
      </c>
      <c r="E43">
        <v>46.753373100831936</v>
      </c>
      <c r="F43">
        <v>54.518483802239324</v>
      </c>
      <c r="G43">
        <v>100.66504168423883</v>
      </c>
      <c r="H43">
        <v>356.81354339954936</v>
      </c>
      <c r="I43">
        <v>42.706963802997528</v>
      </c>
      <c r="J43">
        <v>1.8964006397636333</v>
      </c>
      <c r="K43">
        <v>482.56388341004839</v>
      </c>
      <c r="L43">
        <v>846.17219157056434</v>
      </c>
      <c r="M43">
        <v>295.02825808249492</v>
      </c>
      <c r="N43">
        <v>176.2445665029735</v>
      </c>
      <c r="O43">
        <v>3.6945073142758567</v>
      </c>
      <c r="P43">
        <v>0</v>
      </c>
    </row>
    <row r="44" spans="1:16" x14ac:dyDescent="0.35">
      <c r="A44" t="s">
        <v>42</v>
      </c>
      <c r="B44">
        <v>12.439835638074433</v>
      </c>
      <c r="C44">
        <v>185.40206075860198</v>
      </c>
      <c r="D44">
        <v>582.67178580859945</v>
      </c>
      <c r="E44">
        <v>49.295125103603255</v>
      </c>
      <c r="F44">
        <v>79.150115501920553</v>
      </c>
      <c r="G44">
        <v>40.86583344324454</v>
      </c>
      <c r="H44">
        <v>276.1043404752794</v>
      </c>
      <c r="I44">
        <v>39.692219088241984</v>
      </c>
      <c r="J44">
        <v>3.7204125312123972</v>
      </c>
      <c r="K44">
        <v>562.5862646931372</v>
      </c>
      <c r="L44">
        <v>916.38323975551441</v>
      </c>
      <c r="M44">
        <v>588.75741801881259</v>
      </c>
      <c r="N44">
        <v>134.48596400258484</v>
      </c>
      <c r="O44">
        <v>1.0375931024806506</v>
      </c>
      <c r="P44">
        <v>0</v>
      </c>
    </row>
    <row r="45" spans="1:16" x14ac:dyDescent="0.35">
      <c r="A45" t="s">
        <v>43</v>
      </c>
      <c r="B45">
        <v>21.146691385504671</v>
      </c>
      <c r="C45">
        <v>107.4209214506073</v>
      </c>
      <c r="D45">
        <v>1312.9216194351368</v>
      </c>
      <c r="E45">
        <v>26.534006826525687</v>
      </c>
      <c r="F45">
        <v>68.092863859494713</v>
      </c>
      <c r="G45">
        <v>248.21093907967</v>
      </c>
      <c r="H45">
        <v>248.95519539888724</v>
      </c>
      <c r="I45">
        <v>52.69865906071869</v>
      </c>
      <c r="J45">
        <v>0</v>
      </c>
      <c r="K45">
        <v>800.8686451393404</v>
      </c>
      <c r="L45">
        <v>1159.8588245288859</v>
      </c>
      <c r="M45">
        <v>1056.7140871995498</v>
      </c>
      <c r="N45">
        <v>147.65744910223384</v>
      </c>
      <c r="O45">
        <v>10.470769549591381</v>
      </c>
      <c r="P45">
        <v>0</v>
      </c>
    </row>
    <row r="46" spans="1:16" x14ac:dyDescent="0.35">
      <c r="A46" t="s">
        <v>44</v>
      </c>
      <c r="B46">
        <v>227.69723423675597</v>
      </c>
      <c r="C46">
        <v>157.12905013153448</v>
      </c>
      <c r="D46">
        <v>313.84789294116268</v>
      </c>
      <c r="E46">
        <v>27.391033683444821</v>
      </c>
      <c r="F46">
        <v>38.869103375744487</v>
      </c>
      <c r="G46">
        <v>275.56532653338269</v>
      </c>
      <c r="H46">
        <v>255.11312675461528</v>
      </c>
      <c r="I46">
        <v>44.193650274802899</v>
      </c>
      <c r="J46">
        <v>3.9105582072166625</v>
      </c>
      <c r="K46">
        <v>319.06495916756592</v>
      </c>
      <c r="L46">
        <v>819.81630710578133</v>
      </c>
      <c r="M46">
        <v>374.62901047887198</v>
      </c>
      <c r="N46">
        <v>138.60702167415309</v>
      </c>
      <c r="O46">
        <v>10.605188358784311</v>
      </c>
      <c r="P46">
        <v>0</v>
      </c>
    </row>
    <row r="47" spans="1:16" x14ac:dyDescent="0.35">
      <c r="A47" t="s">
        <v>45</v>
      </c>
      <c r="B47">
        <v>43.913407880209562</v>
      </c>
      <c r="C47">
        <v>158.49075841471893</v>
      </c>
      <c r="D47">
        <v>505.31218628790748</v>
      </c>
      <c r="E47">
        <v>53.968169207597668</v>
      </c>
      <c r="F47">
        <v>70.486196609167067</v>
      </c>
      <c r="G47">
        <v>10.418272771835412</v>
      </c>
      <c r="H47">
        <v>466.82479890477629</v>
      </c>
      <c r="I47">
        <v>72.387069742610322</v>
      </c>
      <c r="J47">
        <v>3.1935940421522946</v>
      </c>
      <c r="K47">
        <v>681.52042370653089</v>
      </c>
      <c r="L47">
        <v>484.45153467947785</v>
      </c>
      <c r="M47">
        <v>608.37463814040336</v>
      </c>
      <c r="N47">
        <v>116.65607976685122</v>
      </c>
      <c r="O47">
        <v>7.305234660660795</v>
      </c>
      <c r="P47">
        <v>0</v>
      </c>
    </row>
    <row r="48" spans="1:16" x14ac:dyDescent="0.35">
      <c r="A48" t="s">
        <v>46</v>
      </c>
      <c r="B48">
        <v>53.585379441759983</v>
      </c>
      <c r="C48">
        <v>276.89467309524406</v>
      </c>
      <c r="D48">
        <v>618.01526876319713</v>
      </c>
      <c r="E48">
        <v>44.762557049587812</v>
      </c>
      <c r="F48">
        <v>112.415699692765</v>
      </c>
      <c r="G48">
        <v>225.1111168048225</v>
      </c>
      <c r="H48">
        <v>443.27610496307659</v>
      </c>
      <c r="I48">
        <v>63.272213866075965</v>
      </c>
      <c r="J48">
        <v>5.977835255168908</v>
      </c>
      <c r="K48">
        <v>1182.6494253208486</v>
      </c>
      <c r="L48">
        <v>617.25637837935597</v>
      </c>
      <c r="M48">
        <v>1293.3188810710992</v>
      </c>
      <c r="N48">
        <v>181.99700437909897</v>
      </c>
      <c r="O48">
        <v>6.3391630312768896</v>
      </c>
      <c r="P48">
        <v>0</v>
      </c>
    </row>
    <row r="49" spans="1:16" x14ac:dyDescent="0.35">
      <c r="A49" t="s">
        <v>47</v>
      </c>
      <c r="B49">
        <v>29.273331466313085</v>
      </c>
      <c r="C49">
        <v>142.72577485752478</v>
      </c>
      <c r="D49">
        <v>363.77768387468979</v>
      </c>
      <c r="E49">
        <v>36.325650498376163</v>
      </c>
      <c r="F49">
        <v>103.00089993937412</v>
      </c>
      <c r="G49">
        <v>34.597328967556912</v>
      </c>
      <c r="H49">
        <v>187.39181455727618</v>
      </c>
      <c r="I49">
        <v>26.200550634527847</v>
      </c>
      <c r="J49">
        <v>1.1975977658071082</v>
      </c>
      <c r="K49">
        <v>338.23788788182657</v>
      </c>
      <c r="L49">
        <v>494.29547498273865</v>
      </c>
      <c r="M49">
        <v>4786.9388499438264</v>
      </c>
      <c r="N49">
        <v>264.90077232048793</v>
      </c>
      <c r="O49">
        <v>0</v>
      </c>
      <c r="P49">
        <v>0</v>
      </c>
    </row>
    <row r="50" spans="1:16" x14ac:dyDescent="0.35">
      <c r="A50" t="s">
        <v>48</v>
      </c>
      <c r="B50">
        <v>21.076074706627598</v>
      </c>
      <c r="C50">
        <v>149.55054825609389</v>
      </c>
      <c r="D50">
        <v>862.21594353537103</v>
      </c>
      <c r="E50">
        <v>69.002834387296431</v>
      </c>
      <c r="F50">
        <v>25.871148962347206</v>
      </c>
      <c r="G50">
        <v>12.8598109080601</v>
      </c>
      <c r="H50">
        <v>1705.9076984540457</v>
      </c>
      <c r="I50">
        <v>22.499760928070096</v>
      </c>
      <c r="J50">
        <v>3.0621436994648681</v>
      </c>
      <c r="K50">
        <v>2189.6220071728849</v>
      </c>
      <c r="L50">
        <v>1193.1667622272446</v>
      </c>
      <c r="M50">
        <v>8065.0611908684023</v>
      </c>
      <c r="N50">
        <v>294.85197734924589</v>
      </c>
      <c r="O50">
        <v>33.574787290598245</v>
      </c>
      <c r="P50">
        <v>0</v>
      </c>
    </row>
    <row r="51" spans="1:16" x14ac:dyDescent="0.35">
      <c r="A51" t="s">
        <v>49</v>
      </c>
      <c r="B51">
        <v>29.031512630279536</v>
      </c>
      <c r="C51">
        <v>108.26183990073326</v>
      </c>
      <c r="D51">
        <v>256.629815628779</v>
      </c>
      <c r="E51">
        <v>26.256716082005955</v>
      </c>
      <c r="F51">
        <v>41.943432499457167</v>
      </c>
      <c r="G51">
        <v>9.2034920906716806</v>
      </c>
      <c r="H51">
        <v>336.09705153959754</v>
      </c>
      <c r="I51">
        <v>32.827749863197639</v>
      </c>
      <c r="J51">
        <v>6.6851628071883811</v>
      </c>
      <c r="K51">
        <v>755.11947904074384</v>
      </c>
      <c r="L51">
        <v>412.05140382577201</v>
      </c>
      <c r="M51">
        <v>1992.7483772695853</v>
      </c>
      <c r="N51">
        <v>125.47022934130736</v>
      </c>
      <c r="O51">
        <v>3.6863021255892061</v>
      </c>
      <c r="P51">
        <v>0</v>
      </c>
    </row>
    <row r="52" spans="1:16" x14ac:dyDescent="0.35">
      <c r="A52" t="s">
        <v>50</v>
      </c>
      <c r="B52">
        <v>399.47970225254073</v>
      </c>
      <c r="C52">
        <v>425.27389696272888</v>
      </c>
      <c r="D52">
        <v>504.56565131994199</v>
      </c>
      <c r="E52">
        <v>46.656045235087959</v>
      </c>
      <c r="F52">
        <v>250.80258632135954</v>
      </c>
      <c r="G52">
        <v>703.19451929658146</v>
      </c>
      <c r="H52">
        <v>470.32313954366271</v>
      </c>
      <c r="I52">
        <v>66.023127931177712</v>
      </c>
      <c r="J52">
        <v>1.2425394158352094</v>
      </c>
      <c r="K52">
        <v>1153.0315641899801</v>
      </c>
      <c r="L52">
        <v>1139.7080816179773</v>
      </c>
      <c r="M52">
        <v>8167.2982930701528</v>
      </c>
      <c r="N52">
        <v>178.75366921703869</v>
      </c>
      <c r="O52">
        <v>94.978227038371784</v>
      </c>
      <c r="P52">
        <v>0</v>
      </c>
    </row>
    <row r="53" spans="1:16" x14ac:dyDescent="0.35">
      <c r="A53" t="s">
        <v>51</v>
      </c>
      <c r="B53">
        <v>190.28596055920167</v>
      </c>
      <c r="C53">
        <v>492.71333755772491</v>
      </c>
      <c r="D53">
        <v>924.29573054290358</v>
      </c>
      <c r="E53">
        <v>47.288067800563951</v>
      </c>
      <c r="F53">
        <v>206.53412866645729</v>
      </c>
      <c r="G53">
        <v>46.882440294648511</v>
      </c>
      <c r="H53">
        <v>1229.2996051992843</v>
      </c>
      <c r="I53">
        <v>102.69942294941211</v>
      </c>
      <c r="J53">
        <v>0</v>
      </c>
      <c r="K53">
        <v>3283.3166262858736</v>
      </c>
      <c r="L53">
        <v>1855.7223462452339</v>
      </c>
      <c r="M53">
        <v>1152.5510656517858</v>
      </c>
      <c r="N53">
        <v>229.70781282859718</v>
      </c>
      <c r="O53">
        <v>4.8447689417662385</v>
      </c>
      <c r="P53">
        <v>0</v>
      </c>
    </row>
    <row r="54" spans="1:16" x14ac:dyDescent="0.35">
      <c r="A54" t="s">
        <v>52</v>
      </c>
      <c r="B54">
        <v>0</v>
      </c>
      <c r="C54">
        <v>8360.9693338132402</v>
      </c>
      <c r="D54">
        <v>22984.782537631032</v>
      </c>
      <c r="E54">
        <v>0</v>
      </c>
      <c r="F54">
        <v>189.95312183181034</v>
      </c>
      <c r="G54">
        <v>1126.453848181377</v>
      </c>
      <c r="H54">
        <v>0</v>
      </c>
      <c r="I54">
        <v>137.80318255795305</v>
      </c>
      <c r="J54">
        <v>0</v>
      </c>
      <c r="K54">
        <v>1566.241562813525</v>
      </c>
      <c r="L54">
        <v>5546.0096029800661</v>
      </c>
      <c r="M54">
        <v>13323.627290497378</v>
      </c>
      <c r="N54">
        <v>118.17115599991708</v>
      </c>
      <c r="O54">
        <v>30.471330796643102</v>
      </c>
      <c r="P54">
        <v>0</v>
      </c>
    </row>
    <row r="55" spans="1:16" x14ac:dyDescent="0.35">
      <c r="A55" t="s">
        <v>53</v>
      </c>
      <c r="B55">
        <v>0</v>
      </c>
      <c r="C55">
        <v>7475.5405290122035</v>
      </c>
      <c r="D55">
        <v>33950.494287266265</v>
      </c>
      <c r="E55">
        <v>0</v>
      </c>
      <c r="F55">
        <v>149.80597092347199</v>
      </c>
      <c r="G55">
        <v>196.44130515345964</v>
      </c>
      <c r="H55">
        <v>0</v>
      </c>
      <c r="I55">
        <v>92.506154784074297</v>
      </c>
      <c r="J55">
        <v>0</v>
      </c>
      <c r="K55">
        <v>971.99688110810996</v>
      </c>
      <c r="L55">
        <v>10104.335319681781</v>
      </c>
      <c r="M55">
        <v>4663.7172933765332</v>
      </c>
      <c r="N55">
        <v>371.23429267411552</v>
      </c>
      <c r="O55">
        <v>0</v>
      </c>
      <c r="P55">
        <v>0</v>
      </c>
    </row>
    <row r="56" spans="1:16" x14ac:dyDescent="0.35">
      <c r="A56" t="s">
        <v>54</v>
      </c>
      <c r="B56">
        <v>0</v>
      </c>
      <c r="C56">
        <v>57.716407940773685</v>
      </c>
      <c r="D56">
        <v>1431.5149181479603</v>
      </c>
      <c r="E56">
        <v>0</v>
      </c>
      <c r="F56">
        <v>0.2554616324192911</v>
      </c>
      <c r="G56">
        <v>755.88080525067789</v>
      </c>
      <c r="H56">
        <v>0</v>
      </c>
      <c r="I56">
        <v>1.4263274476743777</v>
      </c>
      <c r="J56">
        <v>50.240406258920217</v>
      </c>
      <c r="K56">
        <v>134.29172179069755</v>
      </c>
      <c r="L56">
        <v>2131.4312393365126</v>
      </c>
      <c r="M56">
        <v>100.81232584240053</v>
      </c>
      <c r="N56">
        <v>0</v>
      </c>
      <c r="O56">
        <v>0</v>
      </c>
      <c r="P56">
        <v>0</v>
      </c>
    </row>
    <row r="57" spans="1:16" x14ac:dyDescent="0.35">
      <c r="A57" t="s">
        <v>55</v>
      </c>
      <c r="B57">
        <v>0</v>
      </c>
      <c r="C57">
        <v>9.1855925391819326</v>
      </c>
      <c r="D57">
        <v>3521.5843535352246</v>
      </c>
      <c r="E57">
        <v>0</v>
      </c>
      <c r="F57">
        <v>0</v>
      </c>
      <c r="G57">
        <v>90.482486853457246</v>
      </c>
      <c r="H57">
        <v>0</v>
      </c>
      <c r="I57">
        <v>0</v>
      </c>
      <c r="J57">
        <v>23.68791423704003</v>
      </c>
      <c r="K57">
        <v>800.28977715830547</v>
      </c>
      <c r="L57">
        <v>2560.6731364708467</v>
      </c>
      <c r="M57">
        <v>446.51923613292183</v>
      </c>
      <c r="N57">
        <v>0</v>
      </c>
      <c r="O57">
        <v>0</v>
      </c>
      <c r="P57">
        <v>0</v>
      </c>
    </row>
    <row r="58" spans="1:16" x14ac:dyDescent="0.35">
      <c r="A58" t="s">
        <v>56</v>
      </c>
      <c r="B58">
        <v>0</v>
      </c>
      <c r="C58">
        <v>10.748228790289099</v>
      </c>
      <c r="D58">
        <v>2047.1675926278065</v>
      </c>
      <c r="E58">
        <v>0</v>
      </c>
      <c r="F58">
        <v>0</v>
      </c>
      <c r="G58">
        <v>73.069169379616071</v>
      </c>
      <c r="H58">
        <v>0</v>
      </c>
      <c r="I58">
        <v>0</v>
      </c>
      <c r="J58">
        <v>47.856239026586351</v>
      </c>
      <c r="K58">
        <v>226.42053059257779</v>
      </c>
      <c r="L58">
        <v>3500.1617222997615</v>
      </c>
      <c r="M58">
        <v>210.78488490440134</v>
      </c>
      <c r="N58">
        <v>0</v>
      </c>
      <c r="O58">
        <v>0</v>
      </c>
      <c r="P58">
        <v>0</v>
      </c>
    </row>
    <row r="59" spans="1:16" x14ac:dyDescent="0.35">
      <c r="A59" t="s">
        <v>57</v>
      </c>
      <c r="B59">
        <v>0</v>
      </c>
      <c r="C59">
        <v>18.949870814789374</v>
      </c>
      <c r="D59">
        <v>853.26918067455392</v>
      </c>
      <c r="E59">
        <v>0</v>
      </c>
      <c r="F59">
        <v>0</v>
      </c>
      <c r="G59">
        <v>19.438183917517335</v>
      </c>
      <c r="H59">
        <v>0</v>
      </c>
      <c r="I59">
        <v>0</v>
      </c>
      <c r="J59">
        <v>16.637305864658781</v>
      </c>
      <c r="K59">
        <v>71.217706443192057</v>
      </c>
      <c r="L59">
        <v>1281.7412190168486</v>
      </c>
      <c r="M59">
        <v>30.857799380863803</v>
      </c>
      <c r="N59">
        <v>0</v>
      </c>
      <c r="O59">
        <v>0</v>
      </c>
      <c r="P59">
        <v>0</v>
      </c>
    </row>
    <row r="60" spans="1:16" x14ac:dyDescent="0.35">
      <c r="A60" t="s">
        <v>58</v>
      </c>
      <c r="B60">
        <v>0</v>
      </c>
      <c r="C60">
        <v>3.4769689155738841</v>
      </c>
      <c r="D60">
        <v>708.84532253260886</v>
      </c>
      <c r="E60">
        <v>0</v>
      </c>
      <c r="F60">
        <v>0</v>
      </c>
      <c r="G60">
        <v>40.306477626738719</v>
      </c>
      <c r="H60">
        <v>0</v>
      </c>
      <c r="I60">
        <v>0</v>
      </c>
      <c r="J60">
        <v>127.8981589350889</v>
      </c>
      <c r="K60">
        <v>97.046719501057709</v>
      </c>
      <c r="L60">
        <v>2164.5301535049589</v>
      </c>
      <c r="M60">
        <v>123.42637101482678</v>
      </c>
      <c r="N60">
        <v>1.208183249794766</v>
      </c>
      <c r="O60">
        <v>0</v>
      </c>
      <c r="P60">
        <v>0</v>
      </c>
    </row>
    <row r="61" spans="1:16" x14ac:dyDescent="0.35">
      <c r="A61" t="s">
        <v>59</v>
      </c>
      <c r="B61">
        <v>0</v>
      </c>
      <c r="C61">
        <v>24.807956888391253</v>
      </c>
      <c r="D61">
        <v>543.12807347156047</v>
      </c>
      <c r="E61">
        <v>0</v>
      </c>
      <c r="F61">
        <v>0.33714328067940202</v>
      </c>
      <c r="G61">
        <v>137.2916958423007</v>
      </c>
      <c r="H61">
        <v>0</v>
      </c>
      <c r="I61">
        <v>0</v>
      </c>
      <c r="J61">
        <v>23.340073323935528</v>
      </c>
      <c r="K61">
        <v>1.7146396066321901</v>
      </c>
      <c r="L61">
        <v>237.62970540347021</v>
      </c>
      <c r="M61">
        <v>103.24478161673316</v>
      </c>
      <c r="N61">
        <v>0</v>
      </c>
      <c r="O61">
        <v>0</v>
      </c>
      <c r="P61">
        <v>0</v>
      </c>
    </row>
    <row r="62" spans="1:16" x14ac:dyDescent="0.35">
      <c r="A62" t="s">
        <v>60</v>
      </c>
      <c r="B62">
        <v>0</v>
      </c>
      <c r="C62">
        <v>55.96801871499504</v>
      </c>
      <c r="D62">
        <v>1421.8330385814027</v>
      </c>
      <c r="E62">
        <v>0</v>
      </c>
      <c r="F62">
        <v>0</v>
      </c>
      <c r="G62">
        <v>85.689564792113046</v>
      </c>
      <c r="H62">
        <v>0</v>
      </c>
      <c r="I62">
        <v>0</v>
      </c>
      <c r="J62">
        <v>41.013453010843243</v>
      </c>
      <c r="K62">
        <v>92.441625458373437</v>
      </c>
      <c r="L62">
        <v>4843.8742773028298</v>
      </c>
      <c r="M62">
        <v>64.513840639859637</v>
      </c>
      <c r="N62">
        <v>0.82790100108722864</v>
      </c>
      <c r="O62">
        <v>0</v>
      </c>
      <c r="P62">
        <v>0</v>
      </c>
    </row>
    <row r="63" spans="1:16" x14ac:dyDescent="0.35">
      <c r="A63" t="s">
        <v>61</v>
      </c>
      <c r="B63">
        <v>0</v>
      </c>
      <c r="C63">
        <v>63.686149157743316</v>
      </c>
      <c r="D63">
        <v>827.75696246404573</v>
      </c>
      <c r="E63">
        <v>0</v>
      </c>
      <c r="F63">
        <v>0</v>
      </c>
      <c r="G63">
        <v>48.590443339546212</v>
      </c>
      <c r="H63">
        <v>0</v>
      </c>
      <c r="I63">
        <v>0</v>
      </c>
      <c r="J63">
        <v>22.766821063265176</v>
      </c>
      <c r="K63">
        <v>34.783584816577111</v>
      </c>
      <c r="L63">
        <v>5777.6788313605248</v>
      </c>
      <c r="M63">
        <v>40.897403632152084</v>
      </c>
      <c r="N63">
        <v>0.97294094316302859</v>
      </c>
      <c r="O63">
        <v>0</v>
      </c>
      <c r="P63">
        <v>0</v>
      </c>
    </row>
    <row r="64" spans="1:16" x14ac:dyDescent="0.35">
      <c r="A64" t="s">
        <v>62</v>
      </c>
      <c r="B64">
        <v>0</v>
      </c>
      <c r="C64">
        <v>20.785749106796441</v>
      </c>
      <c r="D64">
        <v>1053.0947524346018</v>
      </c>
      <c r="E64">
        <v>0</v>
      </c>
      <c r="F64">
        <v>0</v>
      </c>
      <c r="G64">
        <v>44.320692924396305</v>
      </c>
      <c r="H64">
        <v>0</v>
      </c>
      <c r="I64">
        <v>0</v>
      </c>
      <c r="J64">
        <v>18.838393994499661</v>
      </c>
      <c r="K64">
        <v>17.446564784441428</v>
      </c>
      <c r="L64">
        <v>4404.9816945595931</v>
      </c>
      <c r="M64">
        <v>22.645439591815457</v>
      </c>
      <c r="N64">
        <v>0</v>
      </c>
      <c r="O64">
        <v>0</v>
      </c>
      <c r="P64">
        <v>0</v>
      </c>
    </row>
    <row r="65" spans="1:16" x14ac:dyDescent="0.35">
      <c r="A65" t="s">
        <v>63</v>
      </c>
      <c r="B65">
        <v>0</v>
      </c>
      <c r="C65">
        <v>28.337457639121403</v>
      </c>
      <c r="D65">
        <v>910.69223895640391</v>
      </c>
      <c r="E65">
        <v>0</v>
      </c>
      <c r="F65">
        <v>1.3146314842555415</v>
      </c>
      <c r="G65">
        <v>41.916074159511226</v>
      </c>
      <c r="H65">
        <v>0</v>
      </c>
      <c r="I65">
        <v>1.3146314842555415</v>
      </c>
      <c r="J65">
        <v>46.806683117333577</v>
      </c>
      <c r="K65">
        <v>14.188515329313555</v>
      </c>
      <c r="L65">
        <v>5096.2020913424585</v>
      </c>
      <c r="M65">
        <v>31.799728555136902</v>
      </c>
      <c r="N65">
        <v>0.65731574212777077</v>
      </c>
      <c r="O65">
        <v>0</v>
      </c>
      <c r="P65">
        <v>0</v>
      </c>
    </row>
    <row r="66" spans="1:16" x14ac:dyDescent="0.35">
      <c r="A66" t="s">
        <v>64</v>
      </c>
      <c r="B66">
        <v>0</v>
      </c>
      <c r="C66">
        <v>199.22995029792685</v>
      </c>
      <c r="D66">
        <v>3377.462864614201</v>
      </c>
      <c r="E66">
        <v>0</v>
      </c>
      <c r="F66">
        <v>3.7578702292812998</v>
      </c>
      <c r="G66">
        <v>70.589658484898465</v>
      </c>
      <c r="H66">
        <v>0</v>
      </c>
      <c r="I66">
        <v>2.6320285110278174</v>
      </c>
      <c r="J66">
        <v>63.542570464731725</v>
      </c>
      <c r="K66">
        <v>281.04180295488942</v>
      </c>
      <c r="L66">
        <v>10265.908573579416</v>
      </c>
      <c r="M66">
        <v>371.42727291062971</v>
      </c>
      <c r="N66">
        <v>0</v>
      </c>
      <c r="O66">
        <v>0</v>
      </c>
      <c r="P66">
        <v>0</v>
      </c>
    </row>
    <row r="67" spans="1:16" x14ac:dyDescent="0.35">
      <c r="A67" t="s">
        <v>65</v>
      </c>
      <c r="B67">
        <v>0</v>
      </c>
      <c r="C67">
        <v>91.253398985273776</v>
      </c>
      <c r="D67">
        <v>2457.845323984649</v>
      </c>
      <c r="E67">
        <v>0</v>
      </c>
      <c r="F67">
        <v>0</v>
      </c>
      <c r="G67">
        <v>39.397950796986521</v>
      </c>
      <c r="H67">
        <v>0</v>
      </c>
      <c r="I67">
        <v>0</v>
      </c>
      <c r="J67">
        <v>43.898366384465781</v>
      </c>
      <c r="K67">
        <v>74.635978924441346</v>
      </c>
      <c r="L67">
        <v>2745.4766298982258</v>
      </c>
      <c r="M67">
        <v>770.66935946425519</v>
      </c>
      <c r="N67">
        <v>0</v>
      </c>
      <c r="O67">
        <v>0</v>
      </c>
      <c r="P67">
        <v>0</v>
      </c>
    </row>
    <row r="68" spans="1:16" x14ac:dyDescent="0.35">
      <c r="A68" t="s">
        <v>66</v>
      </c>
      <c r="B68">
        <v>0</v>
      </c>
      <c r="C68">
        <v>629.69274507406897</v>
      </c>
      <c r="D68">
        <v>2961.311975717701</v>
      </c>
      <c r="E68">
        <v>1.2067137057166999</v>
      </c>
      <c r="F68">
        <v>8.5652152724137203</v>
      </c>
      <c r="G68">
        <v>55.948650269447022</v>
      </c>
      <c r="H68">
        <v>0</v>
      </c>
      <c r="I68">
        <v>1.0142669310590458</v>
      </c>
      <c r="J68">
        <v>85.751796977306824</v>
      </c>
      <c r="K68">
        <v>493.66450414478726</v>
      </c>
      <c r="L68">
        <v>9963.1931228006542</v>
      </c>
      <c r="M68">
        <v>298.2954695148739</v>
      </c>
      <c r="N68">
        <v>2.4246421468260588</v>
      </c>
      <c r="O68">
        <v>0.23584621359630895</v>
      </c>
      <c r="P68">
        <v>0</v>
      </c>
    </row>
    <row r="69" spans="1:16" x14ac:dyDescent="0.35">
      <c r="A69" t="s">
        <v>67</v>
      </c>
      <c r="B69">
        <v>0</v>
      </c>
      <c r="C69">
        <v>366.73145483186852</v>
      </c>
      <c r="D69">
        <v>33101.613125564443</v>
      </c>
      <c r="E69">
        <v>0</v>
      </c>
      <c r="F69">
        <v>10.6629307768297</v>
      </c>
      <c r="G69">
        <v>150.80223638763724</v>
      </c>
      <c r="H69">
        <v>0</v>
      </c>
      <c r="I69">
        <v>0</v>
      </c>
      <c r="J69">
        <v>706.0732025416695</v>
      </c>
      <c r="K69">
        <v>150.30101980295143</v>
      </c>
      <c r="L69">
        <v>4374.9967449711157</v>
      </c>
      <c r="M69">
        <v>2425.588389480512</v>
      </c>
      <c r="N69">
        <v>0.56274467381593896</v>
      </c>
      <c r="O69">
        <v>0</v>
      </c>
      <c r="P69">
        <v>0</v>
      </c>
    </row>
    <row r="70" spans="1:16" x14ac:dyDescent="0.35">
      <c r="A70" t="s">
        <v>68</v>
      </c>
      <c r="B70">
        <v>0</v>
      </c>
      <c r="C70">
        <v>278.0888931955007</v>
      </c>
      <c r="D70">
        <v>3975.1387484250172</v>
      </c>
      <c r="E70">
        <v>0</v>
      </c>
      <c r="F70">
        <v>3.8850785459982999</v>
      </c>
      <c r="G70">
        <v>84.48015109957737</v>
      </c>
      <c r="H70">
        <v>0</v>
      </c>
      <c r="I70">
        <v>0</v>
      </c>
      <c r="J70">
        <v>298.86217452301457</v>
      </c>
      <c r="K70">
        <v>155.27101800152292</v>
      </c>
      <c r="L70">
        <v>11833.979658721753</v>
      </c>
      <c r="M70">
        <v>6372.9679278550193</v>
      </c>
      <c r="N70">
        <v>0.99091996911067681</v>
      </c>
      <c r="O70">
        <v>0</v>
      </c>
      <c r="P70">
        <v>0</v>
      </c>
    </row>
    <row r="71" spans="1:16" x14ac:dyDescent="0.35">
      <c r="A71" t="s">
        <v>69</v>
      </c>
      <c r="B71">
        <v>0</v>
      </c>
      <c r="C71">
        <v>8.7917661234946749</v>
      </c>
      <c r="D71">
        <v>428.3096548124584</v>
      </c>
      <c r="E71">
        <v>0</v>
      </c>
      <c r="F71">
        <v>1.0860960808254234</v>
      </c>
      <c r="G71">
        <v>34.647093883451547</v>
      </c>
      <c r="H71">
        <v>0.15388947487395882</v>
      </c>
      <c r="I71">
        <v>4.4214513303338844E-2</v>
      </c>
      <c r="J71">
        <v>16.847870887535898</v>
      </c>
      <c r="K71">
        <v>5.471259539212987</v>
      </c>
      <c r="L71">
        <v>186.70941975583196</v>
      </c>
      <c r="M71">
        <v>25.648580804232076</v>
      </c>
      <c r="N71">
        <v>0</v>
      </c>
      <c r="O71">
        <v>0</v>
      </c>
      <c r="P71">
        <v>0</v>
      </c>
    </row>
    <row r="72" spans="1:16" x14ac:dyDescent="0.35">
      <c r="A72" t="s">
        <v>70</v>
      </c>
      <c r="B72">
        <v>0</v>
      </c>
      <c r="C72">
        <v>327.19283868607374</v>
      </c>
      <c r="D72">
        <v>4859.745874633667</v>
      </c>
      <c r="E72">
        <v>0.79608973823686113</v>
      </c>
      <c r="F72">
        <v>2.0136387496579444</v>
      </c>
      <c r="G72">
        <v>51.664016781548419</v>
      </c>
      <c r="H72">
        <v>0</v>
      </c>
      <c r="I72">
        <v>0</v>
      </c>
      <c r="J72">
        <v>54.366006511926528</v>
      </c>
      <c r="K72">
        <v>253.74965232337493</v>
      </c>
      <c r="L72">
        <v>8531.3720656731493</v>
      </c>
      <c r="M72">
        <v>408.20093191232922</v>
      </c>
      <c r="N72">
        <v>0.79608973823686113</v>
      </c>
      <c r="O72">
        <v>0.7225586571019722</v>
      </c>
      <c r="P72">
        <v>0</v>
      </c>
    </row>
    <row r="73" spans="1:16" x14ac:dyDescent="0.35">
      <c r="A73" t="s">
        <v>71</v>
      </c>
      <c r="B73">
        <v>0</v>
      </c>
      <c r="C73">
        <v>13.32056571684033</v>
      </c>
      <c r="D73">
        <v>1400.063343134799</v>
      </c>
      <c r="E73">
        <v>0.18415225863578319</v>
      </c>
      <c r="F73">
        <v>2.2111586516514485</v>
      </c>
      <c r="G73">
        <v>1455.1499795857503</v>
      </c>
      <c r="H73">
        <v>0</v>
      </c>
      <c r="I73">
        <v>0.14337200813978893</v>
      </c>
      <c r="J73">
        <v>68.985621129575307</v>
      </c>
      <c r="K73">
        <v>10.517314783893243</v>
      </c>
      <c r="L73">
        <v>1293.1949206581237</v>
      </c>
      <c r="M73">
        <v>34.225257088517793</v>
      </c>
      <c r="N73">
        <v>0.22187862230565356</v>
      </c>
      <c r="O73">
        <v>0</v>
      </c>
      <c r="P73">
        <v>0</v>
      </c>
    </row>
    <row r="74" spans="1:16" x14ac:dyDescent="0.35">
      <c r="A74" t="s">
        <v>72</v>
      </c>
      <c r="B74">
        <v>0</v>
      </c>
      <c r="C74">
        <v>7.4998594641262448</v>
      </c>
      <c r="D74">
        <v>816.19725157091693</v>
      </c>
      <c r="E74">
        <v>0</v>
      </c>
      <c r="F74">
        <v>0.82438516639228043</v>
      </c>
      <c r="G74">
        <v>1345.6829255313928</v>
      </c>
      <c r="H74">
        <v>0</v>
      </c>
      <c r="I74">
        <v>0.19006743958709399</v>
      </c>
      <c r="J74">
        <v>56.263481074374262</v>
      </c>
      <c r="K74">
        <v>5.7244979574581887</v>
      </c>
      <c r="L74">
        <v>279.87289401616374</v>
      </c>
      <c r="M74">
        <v>77.433911322098396</v>
      </c>
      <c r="N74">
        <v>0.2162012131211688</v>
      </c>
      <c r="O74">
        <v>0</v>
      </c>
      <c r="P74">
        <v>0</v>
      </c>
    </row>
    <row r="75" spans="1:16" x14ac:dyDescent="0.35">
      <c r="A75" t="s">
        <v>73</v>
      </c>
      <c r="B75">
        <v>0</v>
      </c>
      <c r="C75">
        <v>40.875572790840629</v>
      </c>
      <c r="D75">
        <v>853.21433381549741</v>
      </c>
      <c r="E75">
        <v>0</v>
      </c>
      <c r="F75">
        <v>0.56131398835921498</v>
      </c>
      <c r="G75">
        <v>864.56746261951707</v>
      </c>
      <c r="H75">
        <v>0</v>
      </c>
      <c r="I75">
        <v>0</v>
      </c>
      <c r="J75">
        <v>23.856988599441994</v>
      </c>
      <c r="K75">
        <v>112.21787137435309</v>
      </c>
      <c r="L75">
        <v>3675.528709266674</v>
      </c>
      <c r="M75">
        <v>40.101038810866541</v>
      </c>
      <c r="N75">
        <v>0.93835335158857502</v>
      </c>
      <c r="O75">
        <v>0</v>
      </c>
      <c r="P75">
        <v>0</v>
      </c>
    </row>
    <row r="76" spans="1:16" x14ac:dyDescent="0.35">
      <c r="A76" t="s">
        <v>74</v>
      </c>
      <c r="B76">
        <v>0</v>
      </c>
      <c r="C76">
        <v>17.095804145841186</v>
      </c>
      <c r="D76">
        <v>1675.2974583349164</v>
      </c>
      <c r="E76">
        <v>0</v>
      </c>
      <c r="F76">
        <v>2.1558557313393072</v>
      </c>
      <c r="G76">
        <v>322.26614603764563</v>
      </c>
      <c r="H76">
        <v>0.26949879831936713</v>
      </c>
      <c r="I76">
        <v>0.27845644758421106</v>
      </c>
      <c r="J76">
        <v>29.540150032151068</v>
      </c>
      <c r="K76">
        <v>19.964523696115627</v>
      </c>
      <c r="L76">
        <v>442.85819222927455</v>
      </c>
      <c r="M76">
        <v>59.096294961925878</v>
      </c>
      <c r="N76">
        <v>8.0314579952467505E-2</v>
      </c>
      <c r="O76">
        <v>0</v>
      </c>
      <c r="P76">
        <v>0</v>
      </c>
    </row>
    <row r="77" spans="1:16" x14ac:dyDescent="0.35">
      <c r="A77" t="s">
        <v>75</v>
      </c>
      <c r="B77">
        <v>0</v>
      </c>
      <c r="C77">
        <v>13.105881022992858</v>
      </c>
      <c r="D77">
        <v>1282.7322485133827</v>
      </c>
      <c r="E77">
        <v>0.197523380509395</v>
      </c>
      <c r="F77">
        <v>0.60501014595055336</v>
      </c>
      <c r="G77">
        <v>59.825881292893705</v>
      </c>
      <c r="H77">
        <v>0</v>
      </c>
      <c r="I77">
        <v>0.13302535781419042</v>
      </c>
      <c r="J77">
        <v>44.450688336379962</v>
      </c>
      <c r="K77">
        <v>11.60669214267018</v>
      </c>
      <c r="L77">
        <v>499.52830694600641</v>
      </c>
      <c r="M77">
        <v>42.750952921799005</v>
      </c>
      <c r="N77">
        <v>0.11889420485339584</v>
      </c>
      <c r="O77">
        <v>0</v>
      </c>
      <c r="P77">
        <v>0</v>
      </c>
    </row>
    <row r="78" spans="1:16" x14ac:dyDescent="0.35">
      <c r="A78" t="s">
        <v>76</v>
      </c>
      <c r="B78">
        <v>0</v>
      </c>
      <c r="C78">
        <v>28.580294785103121</v>
      </c>
      <c r="D78">
        <v>1085.5017116830843</v>
      </c>
      <c r="E78">
        <v>0</v>
      </c>
      <c r="F78">
        <v>0.78370065983888748</v>
      </c>
      <c r="G78">
        <v>315.9771035399441</v>
      </c>
      <c r="H78">
        <v>0</v>
      </c>
      <c r="I78">
        <v>0</v>
      </c>
      <c r="J78">
        <v>35.575665765640167</v>
      </c>
      <c r="K78">
        <v>35.583770020684071</v>
      </c>
      <c r="L78">
        <v>2441.9735708198705</v>
      </c>
      <c r="M78">
        <v>59.118443122437796</v>
      </c>
      <c r="N78">
        <v>0.19135821658240074</v>
      </c>
      <c r="O78">
        <v>0.18584605348225966</v>
      </c>
      <c r="P78">
        <v>0</v>
      </c>
    </row>
    <row r="79" spans="1:16" x14ac:dyDescent="0.35">
      <c r="A79" t="s">
        <v>77</v>
      </c>
      <c r="B79">
        <v>0</v>
      </c>
      <c r="C79">
        <v>88.413549613584181</v>
      </c>
      <c r="D79">
        <v>1464.4172139351015</v>
      </c>
      <c r="E79">
        <v>0</v>
      </c>
      <c r="F79">
        <v>1.3548817376507951</v>
      </c>
      <c r="G79">
        <v>1150.7361649703594</v>
      </c>
      <c r="H79">
        <v>0</v>
      </c>
      <c r="I79">
        <v>0.38041611481452225</v>
      </c>
      <c r="J79">
        <v>78.444353806095464</v>
      </c>
      <c r="K79">
        <v>179.19143278620965</v>
      </c>
      <c r="L79">
        <v>2548.3761604998081</v>
      </c>
      <c r="M79">
        <v>88.469391578176172</v>
      </c>
      <c r="N79">
        <v>1.69992860029677</v>
      </c>
      <c r="O79">
        <v>0</v>
      </c>
      <c r="P79">
        <v>0</v>
      </c>
    </row>
    <row r="80" spans="1:16" x14ac:dyDescent="0.35">
      <c r="A80" t="s">
        <v>78</v>
      </c>
      <c r="B80">
        <v>0</v>
      </c>
      <c r="C80">
        <v>34.020984962692687</v>
      </c>
      <c r="D80">
        <v>713.90093938274367</v>
      </c>
      <c r="E80">
        <v>0</v>
      </c>
      <c r="F80">
        <v>0.15063167831222068</v>
      </c>
      <c r="G80">
        <v>88.226306807861562</v>
      </c>
      <c r="H80">
        <v>0</v>
      </c>
      <c r="I80">
        <v>0.49458798885491534</v>
      </c>
      <c r="J80">
        <v>37.552545260602692</v>
      </c>
      <c r="K80">
        <v>189.782736690359</v>
      </c>
      <c r="L80">
        <v>2059.3390410322845</v>
      </c>
      <c r="M80">
        <v>79.267415049674966</v>
      </c>
      <c r="N80">
        <v>0.53931298432599339</v>
      </c>
      <c r="O80">
        <v>0</v>
      </c>
      <c r="P80">
        <v>0</v>
      </c>
    </row>
    <row r="81" spans="1:16" x14ac:dyDescent="0.35">
      <c r="A81" t="s">
        <v>79</v>
      </c>
      <c r="B81">
        <v>0</v>
      </c>
      <c r="C81">
        <v>68.97751190584961</v>
      </c>
      <c r="D81">
        <v>1188.0621608448241</v>
      </c>
      <c r="E81">
        <v>0</v>
      </c>
      <c r="F81">
        <v>0.58578986010308332</v>
      </c>
      <c r="G81">
        <v>1941.5524790107966</v>
      </c>
      <c r="H81">
        <v>0</v>
      </c>
      <c r="I81">
        <v>0</v>
      </c>
      <c r="J81">
        <v>57.513588618991683</v>
      </c>
      <c r="K81">
        <v>90.142213763246886</v>
      </c>
      <c r="L81">
        <v>2076.0783266505014</v>
      </c>
      <c r="M81">
        <v>89.291659772867291</v>
      </c>
      <c r="N81">
        <v>0.9611289349278922</v>
      </c>
      <c r="O81">
        <v>0</v>
      </c>
      <c r="P81">
        <v>0</v>
      </c>
    </row>
    <row r="82" spans="1:16" x14ac:dyDescent="0.35">
      <c r="A82" t="s">
        <v>80</v>
      </c>
      <c r="B82">
        <v>0</v>
      </c>
      <c r="C82">
        <v>49.815870373388591</v>
      </c>
      <c r="D82">
        <v>1177.3349690723535</v>
      </c>
      <c r="E82">
        <v>0</v>
      </c>
      <c r="F82">
        <v>0.23817563621079479</v>
      </c>
      <c r="G82">
        <v>79.766692693115104</v>
      </c>
      <c r="H82">
        <v>0</v>
      </c>
      <c r="I82">
        <v>0.25593870359551446</v>
      </c>
      <c r="J82">
        <v>57.206486371949374</v>
      </c>
      <c r="K82">
        <v>314.48986605483941</v>
      </c>
      <c r="L82">
        <v>2502.5428151058877</v>
      </c>
      <c r="M82">
        <v>44.029723464414836</v>
      </c>
      <c r="N82">
        <v>0.20179515858196112</v>
      </c>
      <c r="O82">
        <v>0</v>
      </c>
      <c r="P82">
        <v>0</v>
      </c>
    </row>
    <row r="83" spans="1:16" x14ac:dyDescent="0.35">
      <c r="A83" t="s">
        <v>81</v>
      </c>
      <c r="B83">
        <v>0</v>
      </c>
      <c r="C83">
        <v>41.054523886127228</v>
      </c>
      <c r="D83">
        <v>1350.6685398720842</v>
      </c>
      <c r="E83">
        <v>0</v>
      </c>
      <c r="F83">
        <v>0.99345635594260961</v>
      </c>
      <c r="G83">
        <v>952.41091231380574</v>
      </c>
      <c r="H83">
        <v>0</v>
      </c>
      <c r="I83">
        <v>0.10405477778146821</v>
      </c>
      <c r="J83">
        <v>35.178749744440779</v>
      </c>
      <c r="K83">
        <v>18.907634038806272</v>
      </c>
      <c r="L83">
        <v>1353.9089837243496</v>
      </c>
      <c r="M83">
        <v>44.135812945516406</v>
      </c>
      <c r="N83">
        <v>0.13500733071764465</v>
      </c>
      <c r="O83">
        <v>0</v>
      </c>
      <c r="P83">
        <v>0</v>
      </c>
    </row>
    <row r="84" spans="1:16" x14ac:dyDescent="0.35">
      <c r="A84" t="s">
        <v>82</v>
      </c>
      <c r="B84">
        <v>0</v>
      </c>
      <c r="C84">
        <v>44.102625880588718</v>
      </c>
      <c r="D84">
        <v>912.91300746264528</v>
      </c>
      <c r="E84">
        <v>0</v>
      </c>
      <c r="F84">
        <v>1.8767897616611016</v>
      </c>
      <c r="G84">
        <v>438.16740341497791</v>
      </c>
      <c r="H84">
        <v>0</v>
      </c>
      <c r="I84">
        <v>0</v>
      </c>
      <c r="J84">
        <v>74.127766290574002</v>
      </c>
      <c r="K84">
        <v>135.10885298476722</v>
      </c>
      <c r="L84">
        <v>3709.5418057305524</v>
      </c>
      <c r="M84">
        <v>94.109800949814229</v>
      </c>
      <c r="N84">
        <v>1.4405496932337503</v>
      </c>
      <c r="O84">
        <v>0.4836719174070333</v>
      </c>
      <c r="P84">
        <v>0</v>
      </c>
    </row>
    <row r="85" spans="1:16" x14ac:dyDescent="0.35">
      <c r="A85" t="s">
        <v>83</v>
      </c>
      <c r="B85">
        <v>0</v>
      </c>
      <c r="C85">
        <v>45.58206856228059</v>
      </c>
      <c r="D85">
        <v>1362.3129752374903</v>
      </c>
      <c r="E85">
        <v>0</v>
      </c>
      <c r="F85">
        <v>0.2220444891514704</v>
      </c>
      <c r="G85">
        <v>539.01591117833891</v>
      </c>
      <c r="H85">
        <v>0</v>
      </c>
      <c r="I85">
        <v>0.14472455367252601</v>
      </c>
      <c r="J85">
        <v>50.286508716567667</v>
      </c>
      <c r="K85">
        <v>149.57538329208649</v>
      </c>
      <c r="L85">
        <v>1881.9045005934768</v>
      </c>
      <c r="M85">
        <v>77.325466517483832</v>
      </c>
      <c r="N85">
        <v>0.21329858862656842</v>
      </c>
      <c r="O85">
        <v>0</v>
      </c>
      <c r="P85">
        <v>0</v>
      </c>
    </row>
    <row r="86" spans="1:16" x14ac:dyDescent="0.35">
      <c r="A86" t="s">
        <v>84</v>
      </c>
      <c r="B86">
        <v>0</v>
      </c>
      <c r="C86">
        <v>26.172611274805899</v>
      </c>
      <c r="D86">
        <v>891.23707594080577</v>
      </c>
      <c r="E86">
        <v>0</v>
      </c>
      <c r="F86">
        <v>0.71420577491169357</v>
      </c>
      <c r="G86">
        <v>935.83950104576229</v>
      </c>
      <c r="H86">
        <v>0</v>
      </c>
      <c r="I86">
        <v>0</v>
      </c>
      <c r="J86">
        <v>46.433186718038776</v>
      </c>
      <c r="K86">
        <v>33.731762343761865</v>
      </c>
      <c r="L86">
        <v>2440.2598337356344</v>
      </c>
      <c r="M86">
        <v>41.333576941356228</v>
      </c>
      <c r="N86">
        <v>0.33067530219206753</v>
      </c>
      <c r="O86">
        <v>0</v>
      </c>
      <c r="P86">
        <v>0</v>
      </c>
    </row>
    <row r="87" spans="1:16" x14ac:dyDescent="0.35">
      <c r="A87" t="s">
        <v>351</v>
      </c>
      <c r="B87">
        <v>0</v>
      </c>
      <c r="C87">
        <v>26.338749458019898</v>
      </c>
      <c r="D87">
        <v>928.51692349609095</v>
      </c>
      <c r="E87">
        <v>0</v>
      </c>
      <c r="F87">
        <v>1.8183970587746368</v>
      </c>
      <c r="G87">
        <v>89.926630726707671</v>
      </c>
      <c r="H87">
        <v>0</v>
      </c>
      <c r="I87">
        <v>0</v>
      </c>
      <c r="J87">
        <v>232.21069581680885</v>
      </c>
      <c r="K87">
        <v>182.32050680405504</v>
      </c>
      <c r="L87">
        <v>2692.119526549197</v>
      </c>
      <c r="M87">
        <v>186.43451089908277</v>
      </c>
      <c r="N87">
        <v>0</v>
      </c>
      <c r="O87">
        <v>0</v>
      </c>
      <c r="P87">
        <v>0</v>
      </c>
    </row>
    <row r="88" spans="1:16" x14ac:dyDescent="0.35">
      <c r="A88" t="s">
        <v>85</v>
      </c>
      <c r="B88">
        <v>0</v>
      </c>
      <c r="C88">
        <v>14.292577436282491</v>
      </c>
      <c r="D88">
        <v>1235.022111855867</v>
      </c>
      <c r="E88">
        <v>0</v>
      </c>
      <c r="F88">
        <v>2.2202486404867763</v>
      </c>
      <c r="G88">
        <v>39.261393637405156</v>
      </c>
      <c r="H88">
        <v>0.20038161216108322</v>
      </c>
      <c r="I88">
        <v>0.69332037807734725</v>
      </c>
      <c r="J88">
        <v>45.349911681337247</v>
      </c>
      <c r="K88">
        <v>5.1678183122797083</v>
      </c>
      <c r="L88">
        <v>252.501517953123</v>
      </c>
      <c r="M88">
        <v>49.958542159020269</v>
      </c>
      <c r="N88">
        <v>0</v>
      </c>
      <c r="O88">
        <v>0</v>
      </c>
      <c r="P88">
        <v>0</v>
      </c>
    </row>
    <row r="89" spans="1:16" x14ac:dyDescent="0.35">
      <c r="A89" t="s">
        <v>86</v>
      </c>
      <c r="B89">
        <v>0</v>
      </c>
      <c r="C89">
        <v>409.822647620449</v>
      </c>
      <c r="D89">
        <v>23.602589064149164</v>
      </c>
      <c r="E89">
        <v>3837.4715460495886</v>
      </c>
      <c r="F89">
        <v>344.81720141927673</v>
      </c>
      <c r="G89">
        <v>27.450496612418913</v>
      </c>
      <c r="H89">
        <v>1558.6434801521991</v>
      </c>
      <c r="I89">
        <v>54.883745979606211</v>
      </c>
      <c r="J89">
        <v>19.249677243648588</v>
      </c>
      <c r="K89">
        <v>5.7133745243705878</v>
      </c>
      <c r="L89">
        <v>50.027608197834901</v>
      </c>
      <c r="M89">
        <v>314.06640208427598</v>
      </c>
      <c r="N89">
        <v>220.47098551522524</v>
      </c>
      <c r="O89">
        <v>301.5163022534071</v>
      </c>
      <c r="P89">
        <v>0</v>
      </c>
    </row>
    <row r="90" spans="1:16" x14ac:dyDescent="0.35">
      <c r="A90" t="s">
        <v>87</v>
      </c>
      <c r="B90">
        <v>0</v>
      </c>
      <c r="C90">
        <v>808.43808385166722</v>
      </c>
      <c r="D90">
        <v>34.064496611151768</v>
      </c>
      <c r="E90">
        <v>12218.009641737632</v>
      </c>
      <c r="F90">
        <v>725.93023911580849</v>
      </c>
      <c r="G90">
        <v>15.096292436083651</v>
      </c>
      <c r="H90">
        <v>2579.0720607333178</v>
      </c>
      <c r="I90">
        <v>161.94057202918083</v>
      </c>
      <c r="J90">
        <v>19.196938401885166</v>
      </c>
      <c r="K90">
        <v>16.719914091964483</v>
      </c>
      <c r="L90">
        <v>99.173885131153767</v>
      </c>
      <c r="M90">
        <v>1379.204941899631</v>
      </c>
      <c r="N90">
        <v>3244.9796260634607</v>
      </c>
      <c r="O90">
        <v>4692.4806165375012</v>
      </c>
      <c r="P90">
        <v>0</v>
      </c>
    </row>
    <row r="91" spans="1:16" x14ac:dyDescent="0.35">
      <c r="A91" t="s">
        <v>88</v>
      </c>
      <c r="B91">
        <v>0</v>
      </c>
      <c r="C91">
        <v>79.652313886771339</v>
      </c>
      <c r="D91">
        <v>20.045370356509533</v>
      </c>
      <c r="E91">
        <v>4116.2724954271735</v>
      </c>
      <c r="F91">
        <v>339.46517618199556</v>
      </c>
      <c r="G91">
        <v>0</v>
      </c>
      <c r="H91">
        <v>7451.0065327811099</v>
      </c>
      <c r="I91">
        <v>48.372632676781201</v>
      </c>
      <c r="J91">
        <v>0</v>
      </c>
      <c r="K91">
        <v>0</v>
      </c>
      <c r="L91">
        <v>70.438079115729735</v>
      </c>
      <c r="M91">
        <v>165.92342175675225</v>
      </c>
      <c r="N91">
        <v>159.29622828879229</v>
      </c>
      <c r="O91">
        <v>1009.4794754835772</v>
      </c>
      <c r="P91">
        <v>0</v>
      </c>
    </row>
    <row r="92" spans="1:16" x14ac:dyDescent="0.35">
      <c r="A92" t="s">
        <v>89</v>
      </c>
      <c r="B92">
        <v>0</v>
      </c>
      <c r="C92">
        <v>318.06443694311031</v>
      </c>
      <c r="D92">
        <v>14.396932058360717</v>
      </c>
      <c r="E92">
        <v>1162.9500916373886</v>
      </c>
      <c r="F92">
        <v>328.24398200040031</v>
      </c>
      <c r="G92">
        <v>56.358716852301889</v>
      </c>
      <c r="H92">
        <v>3937.1171100448619</v>
      </c>
      <c r="I92">
        <v>36.598450868675314</v>
      </c>
      <c r="J92">
        <v>0</v>
      </c>
      <c r="K92">
        <v>6.8074249652074998</v>
      </c>
      <c r="L92">
        <v>94.875454068714447</v>
      </c>
      <c r="M92">
        <v>476.01158498675619</v>
      </c>
      <c r="N92">
        <v>324.28035921795208</v>
      </c>
      <c r="O92">
        <v>3896.0194341513256</v>
      </c>
      <c r="P92">
        <v>0</v>
      </c>
    </row>
    <row r="93" spans="1:16" x14ac:dyDescent="0.35">
      <c r="A93" t="s">
        <v>90</v>
      </c>
      <c r="B93">
        <v>0</v>
      </c>
      <c r="C93">
        <v>395.70718196820809</v>
      </c>
      <c r="D93">
        <v>133.75167236666346</v>
      </c>
      <c r="E93">
        <v>4258.7653743160381</v>
      </c>
      <c r="F93">
        <v>323.24402063309878</v>
      </c>
      <c r="G93">
        <v>107.89826293974215</v>
      </c>
      <c r="H93">
        <v>3715.5429039667683</v>
      </c>
      <c r="I93">
        <v>7.151434778804</v>
      </c>
      <c r="J93">
        <v>5.223656707995957</v>
      </c>
      <c r="K93">
        <v>12.768938619545686</v>
      </c>
      <c r="L93">
        <v>79.22274426638819</v>
      </c>
      <c r="M93">
        <v>5169.4031015438632</v>
      </c>
      <c r="N93">
        <v>1964.47089490913</v>
      </c>
      <c r="O93">
        <v>990.77339761959672</v>
      </c>
      <c r="P93">
        <v>0</v>
      </c>
    </row>
    <row r="94" spans="1:16" x14ac:dyDescent="0.35">
      <c r="A94" t="s">
        <v>91</v>
      </c>
      <c r="B94">
        <v>0</v>
      </c>
      <c r="C94">
        <v>159.24279126963202</v>
      </c>
      <c r="D94">
        <v>55.901146697714559</v>
      </c>
      <c r="E94">
        <v>508.43365404510081</v>
      </c>
      <c r="F94">
        <v>115.56411934255745</v>
      </c>
      <c r="G94">
        <v>42.760388994744545</v>
      </c>
      <c r="H94">
        <v>1366.6876281941561</v>
      </c>
      <c r="I94">
        <v>0</v>
      </c>
      <c r="J94">
        <v>0</v>
      </c>
      <c r="K94">
        <v>3.4280247146223428</v>
      </c>
      <c r="L94">
        <v>54.490109421557683</v>
      </c>
      <c r="M94">
        <v>2819.2221202698029</v>
      </c>
      <c r="N94">
        <v>225.81109195396613</v>
      </c>
      <c r="O94">
        <v>317.75436789957274</v>
      </c>
      <c r="P94">
        <v>0</v>
      </c>
    </row>
    <row r="95" spans="1:16" x14ac:dyDescent="0.35">
      <c r="A95" t="s">
        <v>92</v>
      </c>
      <c r="B95">
        <v>3.4403115415564831</v>
      </c>
      <c r="C95">
        <v>308.47515838332936</v>
      </c>
      <c r="D95">
        <v>392.68345719132532</v>
      </c>
      <c r="E95">
        <v>865.53139016677676</v>
      </c>
      <c r="F95">
        <v>231.2506920046938</v>
      </c>
      <c r="G95">
        <v>78.910971014662991</v>
      </c>
      <c r="H95">
        <v>1783.8202868148637</v>
      </c>
      <c r="I95">
        <v>6.90882235804375</v>
      </c>
      <c r="J95">
        <v>1.7483550457090333</v>
      </c>
      <c r="K95">
        <v>6.90882235804375</v>
      </c>
      <c r="L95">
        <v>95.645454732008432</v>
      </c>
      <c r="M95">
        <v>4434.5651959732513</v>
      </c>
      <c r="N95">
        <v>104.62184792797765</v>
      </c>
      <c r="O95">
        <v>69.822579698426821</v>
      </c>
      <c r="P95">
        <v>0</v>
      </c>
    </row>
    <row r="96" spans="1:16" x14ac:dyDescent="0.35">
      <c r="A96" t="s">
        <v>93</v>
      </c>
      <c r="B96">
        <v>3.4903524367064001</v>
      </c>
      <c r="C96">
        <v>167.4514982338992</v>
      </c>
      <c r="D96">
        <v>33.70322834359024</v>
      </c>
      <c r="E96">
        <v>876.48909484411809</v>
      </c>
      <c r="F96">
        <v>110.10510400382134</v>
      </c>
      <c r="G96">
        <v>145.13194880127813</v>
      </c>
      <c r="H96">
        <v>622.75466742289962</v>
      </c>
      <c r="I96">
        <v>6.1752389264805405</v>
      </c>
      <c r="J96">
        <v>3.4903524367064001</v>
      </c>
      <c r="K96">
        <v>16.144216141222341</v>
      </c>
      <c r="L96">
        <v>71.648035699591034</v>
      </c>
      <c r="M96">
        <v>4131.4611757418097</v>
      </c>
      <c r="N96">
        <v>76.297927093742558</v>
      </c>
      <c r="O96">
        <v>61.269784636774176</v>
      </c>
      <c r="P96">
        <v>0</v>
      </c>
    </row>
    <row r="97" spans="1:16" x14ac:dyDescent="0.35">
      <c r="A97" t="s">
        <v>94</v>
      </c>
      <c r="B97">
        <v>104.85041800698342</v>
      </c>
      <c r="C97">
        <v>45.795301195856737</v>
      </c>
      <c r="D97">
        <v>0</v>
      </c>
      <c r="E97">
        <v>459.5233011204254</v>
      </c>
      <c r="F97">
        <v>142.55467526149508</v>
      </c>
      <c r="G97">
        <v>139.22223036529491</v>
      </c>
      <c r="H97">
        <v>376.69751738583875</v>
      </c>
      <c r="I97">
        <v>489.45046514908154</v>
      </c>
      <c r="J97">
        <v>5457.3348034740293</v>
      </c>
      <c r="K97">
        <v>0</v>
      </c>
      <c r="L97">
        <v>5964.6348181873518</v>
      </c>
      <c r="M97">
        <v>3771.0273376083651</v>
      </c>
      <c r="N97">
        <v>1393.1329435463988</v>
      </c>
      <c r="O97">
        <v>3.2454671854412771</v>
      </c>
      <c r="P97">
        <v>0</v>
      </c>
    </row>
    <row r="98" spans="1:16" x14ac:dyDescent="0.35">
      <c r="A98" t="s">
        <v>95</v>
      </c>
      <c r="B98">
        <v>162.30359503998406</v>
      </c>
      <c r="C98">
        <v>76.615129471474646</v>
      </c>
      <c r="D98">
        <v>7.8350433524803327</v>
      </c>
      <c r="E98">
        <v>615.66260598225074</v>
      </c>
      <c r="F98">
        <v>86.01208937666614</v>
      </c>
      <c r="G98">
        <v>394.75794101252632</v>
      </c>
      <c r="H98">
        <v>346.03755940439493</v>
      </c>
      <c r="I98">
        <v>245.6690555515832</v>
      </c>
      <c r="J98">
        <v>11102.292222866927</v>
      </c>
      <c r="K98">
        <v>0</v>
      </c>
      <c r="L98">
        <v>5601.0380176772096</v>
      </c>
      <c r="M98">
        <v>5810.152968278041</v>
      </c>
      <c r="N98">
        <v>1329.4368213021776</v>
      </c>
      <c r="O98">
        <v>14.063691136912233</v>
      </c>
      <c r="P98">
        <v>0</v>
      </c>
    </row>
    <row r="99" spans="1:16" x14ac:dyDescent="0.35">
      <c r="A99" t="s">
        <v>96</v>
      </c>
      <c r="B99">
        <v>63.791915706893505</v>
      </c>
      <c r="C99">
        <v>110.98319870000405</v>
      </c>
      <c r="D99">
        <v>1.823071073303431</v>
      </c>
      <c r="E99">
        <v>387.80403183950233</v>
      </c>
      <c r="F99">
        <v>69.99161974937735</v>
      </c>
      <c r="G99">
        <v>658.59644884514194</v>
      </c>
      <c r="H99">
        <v>376.05850738610332</v>
      </c>
      <c r="I99">
        <v>145.75746896882671</v>
      </c>
      <c r="J99">
        <v>2667.5651431703022</v>
      </c>
      <c r="K99">
        <v>0</v>
      </c>
      <c r="L99">
        <v>7912.4183708400442</v>
      </c>
      <c r="M99">
        <v>5448.0972722400656</v>
      </c>
      <c r="N99">
        <v>1043.088631322134</v>
      </c>
      <c r="O99">
        <v>2.4735135165423463</v>
      </c>
      <c r="P99">
        <v>0</v>
      </c>
    </row>
    <row r="100" spans="1:16" x14ac:dyDescent="0.35">
      <c r="A100" t="s">
        <v>97</v>
      </c>
      <c r="B100">
        <v>136.26762717349439</v>
      </c>
      <c r="C100">
        <v>117.50378507294326</v>
      </c>
      <c r="D100">
        <v>2.9380071016047093</v>
      </c>
      <c r="E100">
        <v>710.46093088939438</v>
      </c>
      <c r="F100">
        <v>137.03628655763936</v>
      </c>
      <c r="G100">
        <v>799.37055327725921</v>
      </c>
      <c r="H100">
        <v>614.8358896444812</v>
      </c>
      <c r="I100">
        <v>199.04894379552834</v>
      </c>
      <c r="J100">
        <v>1411.1617385777467</v>
      </c>
      <c r="K100">
        <v>0</v>
      </c>
      <c r="L100">
        <v>10491.743463747789</v>
      </c>
      <c r="M100">
        <v>7429.2093189827219</v>
      </c>
      <c r="N100">
        <v>1703.9202212864418</v>
      </c>
      <c r="O100">
        <v>11.693268264386736</v>
      </c>
      <c r="P100">
        <v>0</v>
      </c>
    </row>
    <row r="101" spans="1:16" x14ac:dyDescent="0.35">
      <c r="A101" t="s">
        <v>98</v>
      </c>
      <c r="B101">
        <v>127.85884957780205</v>
      </c>
      <c r="C101">
        <v>93.329442415161083</v>
      </c>
      <c r="D101">
        <v>9.7127366914299937</v>
      </c>
      <c r="E101">
        <v>695.74821625705465</v>
      </c>
      <c r="F101">
        <v>149.03321931448897</v>
      </c>
      <c r="G101">
        <v>1829.7589332587663</v>
      </c>
      <c r="H101">
        <v>322.94160440513122</v>
      </c>
      <c r="I101">
        <v>188.275693574596</v>
      </c>
      <c r="J101">
        <v>1366.8944236047232</v>
      </c>
      <c r="K101">
        <v>0</v>
      </c>
      <c r="L101">
        <v>12567.42769520219</v>
      </c>
      <c r="M101">
        <v>12548.455106065003</v>
      </c>
      <c r="N101">
        <v>1492.6044145828207</v>
      </c>
      <c r="O101">
        <v>8.6654100435736723</v>
      </c>
      <c r="P101">
        <v>0</v>
      </c>
    </row>
    <row r="102" spans="1:16" x14ac:dyDescent="0.35">
      <c r="A102" t="s">
        <v>99</v>
      </c>
      <c r="B102">
        <v>129.87693206599761</v>
      </c>
      <c r="C102">
        <v>87.347694867296212</v>
      </c>
      <c r="D102">
        <v>11.554192592976859</v>
      </c>
      <c r="E102">
        <v>569.53843539023546</v>
      </c>
      <c r="F102">
        <v>214.82720920740832</v>
      </c>
      <c r="G102">
        <v>229.86183955654394</v>
      </c>
      <c r="H102">
        <v>437.60422460727557</v>
      </c>
      <c r="I102">
        <v>218.04847805890927</v>
      </c>
      <c r="J102">
        <v>640.63375631009467</v>
      </c>
      <c r="K102">
        <v>10.157110265547734</v>
      </c>
      <c r="L102">
        <v>25272.690134753568</v>
      </c>
      <c r="M102">
        <v>3347.5055924783715</v>
      </c>
      <c r="N102">
        <v>1514.7003529501892</v>
      </c>
      <c r="O102">
        <v>23.120777923953703</v>
      </c>
      <c r="P102">
        <v>0</v>
      </c>
    </row>
    <row r="103" spans="1:16" x14ac:dyDescent="0.35">
      <c r="A103" t="s">
        <v>100</v>
      </c>
      <c r="B103">
        <v>212.24718463266035</v>
      </c>
      <c r="C103">
        <v>259.79880645444786</v>
      </c>
      <c r="D103">
        <v>0</v>
      </c>
      <c r="E103">
        <v>2231.3019440869257</v>
      </c>
      <c r="F103">
        <v>166.11868587778253</v>
      </c>
      <c r="G103">
        <v>130.94818621703817</v>
      </c>
      <c r="H103">
        <v>415.56649185954404</v>
      </c>
      <c r="I103">
        <v>718.32731185418936</v>
      </c>
      <c r="J103">
        <v>4694.8601928314702</v>
      </c>
      <c r="K103">
        <v>0</v>
      </c>
      <c r="L103">
        <v>2527.3539979429302</v>
      </c>
      <c r="M103">
        <v>3670.1674304800536</v>
      </c>
      <c r="N103">
        <v>8607.6029045337655</v>
      </c>
      <c r="O103">
        <v>8.4642585546231004</v>
      </c>
      <c r="P103">
        <v>0</v>
      </c>
    </row>
    <row r="104" spans="1:16" x14ac:dyDescent="0.35">
      <c r="A104" t="s">
        <v>101</v>
      </c>
      <c r="B104">
        <v>1212.9007383881465</v>
      </c>
      <c r="C104">
        <v>69.70176925331765</v>
      </c>
      <c r="D104">
        <v>0</v>
      </c>
      <c r="E104">
        <v>278.11911546869703</v>
      </c>
      <c r="F104">
        <v>92.788389050441225</v>
      </c>
      <c r="G104">
        <v>58.940472110602649</v>
      </c>
      <c r="H104">
        <v>65.995870088841627</v>
      </c>
      <c r="I104">
        <v>55.392629287817122</v>
      </c>
      <c r="J104">
        <v>1025.1246063085939</v>
      </c>
      <c r="K104">
        <v>4.7753578114142252</v>
      </c>
      <c r="L104">
        <v>423.23474610824871</v>
      </c>
      <c r="M104">
        <v>6704.8318514952198</v>
      </c>
      <c r="N104">
        <v>3526.3447558315979</v>
      </c>
      <c r="O104">
        <v>0</v>
      </c>
      <c r="P104">
        <v>0</v>
      </c>
    </row>
    <row r="105" spans="1:16" x14ac:dyDescent="0.35">
      <c r="A105" t="s">
        <v>102</v>
      </c>
      <c r="B105">
        <v>964.80925213581668</v>
      </c>
      <c r="C105">
        <v>93.290560687952294</v>
      </c>
      <c r="D105">
        <v>0</v>
      </c>
      <c r="E105">
        <v>215.04444177169418</v>
      </c>
      <c r="F105">
        <v>115.30303382542598</v>
      </c>
      <c r="G105">
        <v>94.030732889985302</v>
      </c>
      <c r="H105">
        <v>42.882473261905062</v>
      </c>
      <c r="I105">
        <v>59.10376880629024</v>
      </c>
      <c r="J105">
        <v>1896.894551692088</v>
      </c>
      <c r="K105">
        <v>0</v>
      </c>
      <c r="L105">
        <v>447.6765481647746</v>
      </c>
      <c r="M105">
        <v>5967.2062643328336</v>
      </c>
      <c r="N105">
        <v>4273.113390130402</v>
      </c>
      <c r="O105">
        <v>0</v>
      </c>
      <c r="P105">
        <v>0</v>
      </c>
    </row>
    <row r="106" spans="1:16" x14ac:dyDescent="0.35">
      <c r="A106" t="s">
        <v>103</v>
      </c>
      <c r="B106">
        <v>3869.5545110560165</v>
      </c>
      <c r="C106">
        <v>110.02687855471274</v>
      </c>
      <c r="D106">
        <v>0</v>
      </c>
      <c r="E106">
        <v>251.29103501219601</v>
      </c>
      <c r="F106">
        <v>87.189724653070897</v>
      </c>
      <c r="G106">
        <v>6.603693980696633</v>
      </c>
      <c r="H106">
        <v>9.629765940248399</v>
      </c>
      <c r="I106">
        <v>45.674307803283362</v>
      </c>
      <c r="J106">
        <v>2970.2492252612269</v>
      </c>
      <c r="K106">
        <v>0</v>
      </c>
      <c r="L106">
        <v>620.45714393429967</v>
      </c>
      <c r="M106">
        <v>6144.7920254600367</v>
      </c>
      <c r="N106">
        <v>2304.4047877770586</v>
      </c>
      <c r="O106">
        <v>0</v>
      </c>
      <c r="P106">
        <v>0</v>
      </c>
    </row>
    <row r="107" spans="1:16" x14ac:dyDescent="0.35">
      <c r="A107" t="s">
        <v>104</v>
      </c>
      <c r="B107">
        <v>9.2470801550506501</v>
      </c>
      <c r="C107">
        <v>61.677039949950696</v>
      </c>
      <c r="D107">
        <v>268.56814986624352</v>
      </c>
      <c r="E107">
        <v>1.5486397549116799</v>
      </c>
      <c r="F107">
        <v>29.379396968902451</v>
      </c>
      <c r="G107">
        <v>2625.9738271869451</v>
      </c>
      <c r="H107">
        <v>38.536960375114283</v>
      </c>
      <c r="I107">
        <v>47.918315653423178</v>
      </c>
      <c r="J107">
        <v>81.809356763802555</v>
      </c>
      <c r="K107">
        <v>723.04468372096198</v>
      </c>
      <c r="L107">
        <v>123.3988382743205</v>
      </c>
      <c r="M107">
        <v>893.08174814030599</v>
      </c>
      <c r="N107">
        <v>32.4766764787258</v>
      </c>
      <c r="O107">
        <v>3.097279509823355</v>
      </c>
      <c r="P107">
        <v>0</v>
      </c>
    </row>
    <row r="108" spans="1:16" x14ac:dyDescent="0.35">
      <c r="A108" t="s">
        <v>105</v>
      </c>
      <c r="B108">
        <v>14.013767627856664</v>
      </c>
      <c r="C108">
        <v>224.10513210468469</v>
      </c>
      <c r="D108">
        <v>1048.7805651139818</v>
      </c>
      <c r="E108">
        <v>46.579869215585894</v>
      </c>
      <c r="F108">
        <v>257.16106833209739</v>
      </c>
      <c r="G108">
        <v>78.967430184363508</v>
      </c>
      <c r="H108">
        <v>80.010528160975241</v>
      </c>
      <c r="I108">
        <v>499.1106613772024</v>
      </c>
      <c r="J108">
        <v>121.63162153378619</v>
      </c>
      <c r="K108">
        <v>1214.7946619381876</v>
      </c>
      <c r="L108">
        <v>127.71016585540993</v>
      </c>
      <c r="M108">
        <v>684.59780342535998</v>
      </c>
      <c r="N108">
        <v>199.22031611792514</v>
      </c>
      <c r="O108">
        <v>23.989035243608569</v>
      </c>
      <c r="P108">
        <v>0</v>
      </c>
    </row>
    <row r="109" spans="1:16" x14ac:dyDescent="0.35">
      <c r="A109" t="s">
        <v>106</v>
      </c>
      <c r="B109">
        <v>14.461436787883542</v>
      </c>
      <c r="C109">
        <v>114.20790889116984</v>
      </c>
      <c r="D109">
        <v>339.32921353921228</v>
      </c>
      <c r="E109">
        <v>22.354098105505127</v>
      </c>
      <c r="F109">
        <v>116.46492618200836</v>
      </c>
      <c r="G109">
        <v>4458.1513329071186</v>
      </c>
      <c r="H109">
        <v>39.851197721703286</v>
      </c>
      <c r="I109">
        <v>107.78437546300134</v>
      </c>
      <c r="J109">
        <v>128.38071311269644</v>
      </c>
      <c r="K109">
        <v>762.62256681826921</v>
      </c>
      <c r="L109">
        <v>279.51602326355612</v>
      </c>
      <c r="M109">
        <v>2124.8128594521954</v>
      </c>
      <c r="N109">
        <v>98.259698131653025</v>
      </c>
      <c r="O109">
        <v>5.9739414759483243</v>
      </c>
      <c r="P109">
        <v>0</v>
      </c>
    </row>
    <row r="110" spans="1:16" x14ac:dyDescent="0.35">
      <c r="A110" t="s">
        <v>107</v>
      </c>
      <c r="B110">
        <v>35.879634929905144</v>
      </c>
      <c r="C110">
        <v>349.79330337607468</v>
      </c>
      <c r="D110">
        <v>864.53774723978654</v>
      </c>
      <c r="E110">
        <v>101.56769335554908</v>
      </c>
      <c r="F110">
        <v>236.1995101248207</v>
      </c>
      <c r="G110">
        <v>69.700822620239009</v>
      </c>
      <c r="H110">
        <v>112.59422970188317</v>
      </c>
      <c r="I110">
        <v>252.57617501429624</v>
      </c>
      <c r="J110">
        <v>155.10131056775592</v>
      </c>
      <c r="K110">
        <v>2041.8508587760964</v>
      </c>
      <c r="L110">
        <v>286.44329041216935</v>
      </c>
      <c r="M110">
        <v>2297.9772684961749</v>
      </c>
      <c r="N110">
        <v>239.63027771496624</v>
      </c>
      <c r="O110">
        <v>6.4549374825479964</v>
      </c>
      <c r="P110">
        <v>0</v>
      </c>
    </row>
    <row r="111" spans="1:16" x14ac:dyDescent="0.35">
      <c r="A111" t="s">
        <v>108</v>
      </c>
      <c r="B111">
        <v>17.40714005936006</v>
      </c>
      <c r="C111">
        <v>70.507658355748774</v>
      </c>
      <c r="D111">
        <v>706.28034476618109</v>
      </c>
      <c r="E111">
        <v>58.383105086437801</v>
      </c>
      <c r="F111">
        <v>79.492713170540526</v>
      </c>
      <c r="G111">
        <v>64.376817981667202</v>
      </c>
      <c r="H111">
        <v>103.1396782707136</v>
      </c>
      <c r="I111">
        <v>265.47294244984278</v>
      </c>
      <c r="J111">
        <v>317.74483761909823</v>
      </c>
      <c r="K111">
        <v>1326.9118852447007</v>
      </c>
      <c r="L111">
        <v>270.68346065622626</v>
      </c>
      <c r="M111">
        <v>1358.5893125610912</v>
      </c>
      <c r="N111">
        <v>176.23552709956977</v>
      </c>
      <c r="O111">
        <v>3.7494648537625777</v>
      </c>
      <c r="P111">
        <v>0</v>
      </c>
    </row>
    <row r="112" spans="1:16" x14ac:dyDescent="0.35">
      <c r="A112" t="s">
        <v>109</v>
      </c>
      <c r="B112">
        <v>17.090554020110304</v>
      </c>
      <c r="C112">
        <v>202.8385335284114</v>
      </c>
      <c r="D112">
        <v>808.01323640644887</v>
      </c>
      <c r="E112">
        <v>48.07487312681868</v>
      </c>
      <c r="F112">
        <v>211.32985905286478</v>
      </c>
      <c r="G112">
        <v>68.638638623726635</v>
      </c>
      <c r="H112">
        <v>72.460147377762439</v>
      </c>
      <c r="I112">
        <v>353.58440347313473</v>
      </c>
      <c r="J112">
        <v>133.46360513418551</v>
      </c>
      <c r="K112">
        <v>979.04122545830273</v>
      </c>
      <c r="L112">
        <v>132.61763722105522</v>
      </c>
      <c r="M112">
        <v>1145.0597124638734</v>
      </c>
      <c r="N112">
        <v>190.69498205202873</v>
      </c>
      <c r="O112">
        <v>5.5703068379407767</v>
      </c>
      <c r="P112">
        <v>0</v>
      </c>
    </row>
    <row r="113" spans="1:16" x14ac:dyDescent="0.35">
      <c r="A113" t="s">
        <v>110</v>
      </c>
      <c r="B113">
        <v>26.215577510847421</v>
      </c>
      <c r="C113">
        <v>297.0267835267598</v>
      </c>
      <c r="D113">
        <v>1108.7861601168963</v>
      </c>
      <c r="E113">
        <v>46.627319270796072</v>
      </c>
      <c r="F113">
        <v>309.09843243220683</v>
      </c>
      <c r="G113">
        <v>1478.6365176842603</v>
      </c>
      <c r="H113">
        <v>85.754231731106415</v>
      </c>
      <c r="I113">
        <v>393.11578676235649</v>
      </c>
      <c r="J113">
        <v>153.47519401334765</v>
      </c>
      <c r="K113">
        <v>3538.3394093477036</v>
      </c>
      <c r="L113">
        <v>337.28047228547246</v>
      </c>
      <c r="M113">
        <v>6882.0679132525993</v>
      </c>
      <c r="N113">
        <v>191.29533719411242</v>
      </c>
      <c r="O113">
        <v>9.1522005989193538</v>
      </c>
      <c r="P113">
        <v>0</v>
      </c>
    </row>
    <row r="114" spans="1:16" x14ac:dyDescent="0.35">
      <c r="A114" t="s">
        <v>111</v>
      </c>
      <c r="B114">
        <v>33.002373975274793</v>
      </c>
      <c r="C114">
        <v>165.48136914940662</v>
      </c>
      <c r="D114">
        <v>245.49500173925887</v>
      </c>
      <c r="E114">
        <v>29.984320597670241</v>
      </c>
      <c r="F114">
        <v>233.83486909200829</v>
      </c>
      <c r="G114">
        <v>68.307200504883625</v>
      </c>
      <c r="H114">
        <v>208.8925149486017</v>
      </c>
      <c r="I114">
        <v>311.22322278069402</v>
      </c>
      <c r="J114">
        <v>205.69535815351111</v>
      </c>
      <c r="K114">
        <v>2170.1183852234999</v>
      </c>
      <c r="L114">
        <v>276.22830859575663</v>
      </c>
      <c r="M114">
        <v>841.28559412436152</v>
      </c>
      <c r="N114">
        <v>109.97505670655656</v>
      </c>
      <c r="O114">
        <v>36.36990715444017</v>
      </c>
      <c r="P114">
        <v>0</v>
      </c>
    </row>
    <row r="115" spans="1:16" x14ac:dyDescent="0.35">
      <c r="A115" t="s">
        <v>112</v>
      </c>
      <c r="B115">
        <v>42.30882345647376</v>
      </c>
      <c r="C115">
        <v>252.21318486269539</v>
      </c>
      <c r="D115">
        <v>333.01749949119215</v>
      </c>
      <c r="E115">
        <v>32.528304761908096</v>
      </c>
      <c r="F115">
        <v>387.93320568775039</v>
      </c>
      <c r="G115">
        <v>90.192543955718619</v>
      </c>
      <c r="H115">
        <v>368.72870837677505</v>
      </c>
      <c r="I115">
        <v>502.04611747996415</v>
      </c>
      <c r="J115">
        <v>954.4652884129307</v>
      </c>
      <c r="K115">
        <v>3950.8408392151655</v>
      </c>
      <c r="L115">
        <v>333.06233499644702</v>
      </c>
      <c r="M115">
        <v>1165.3832908446707</v>
      </c>
      <c r="N115">
        <v>175.90145812487677</v>
      </c>
      <c r="O115">
        <v>6.9351373361480269</v>
      </c>
      <c r="P115">
        <v>0</v>
      </c>
    </row>
    <row r="116" spans="1:16" x14ac:dyDescent="0.35">
      <c r="A116" t="s">
        <v>113</v>
      </c>
      <c r="B116">
        <v>6.9523281596452335</v>
      </c>
      <c r="C116">
        <v>22.043991958240198</v>
      </c>
      <c r="D116">
        <v>116.00557467229163</v>
      </c>
      <c r="E116">
        <v>16.7293580844315</v>
      </c>
      <c r="F116">
        <v>37.197015812899565</v>
      </c>
      <c r="G116">
        <v>715.5068178901239</v>
      </c>
      <c r="H116">
        <v>11.326423024347896</v>
      </c>
      <c r="I116">
        <v>33.580408035050802</v>
      </c>
      <c r="J116">
        <v>66.957469947099554</v>
      </c>
      <c r="K116">
        <v>167.48411056221053</v>
      </c>
      <c r="L116">
        <v>293.2701626654657</v>
      </c>
      <c r="M116">
        <v>3999.0536338213965</v>
      </c>
      <c r="N116">
        <v>59.988960570468365</v>
      </c>
      <c r="O116">
        <v>7.7452624182939402</v>
      </c>
      <c r="P116">
        <v>0</v>
      </c>
    </row>
    <row r="117" spans="1:16" x14ac:dyDescent="0.35">
      <c r="A117" t="s">
        <v>114</v>
      </c>
      <c r="B117">
        <v>35.712737421821629</v>
      </c>
      <c r="C117">
        <v>97.405292857631295</v>
      </c>
      <c r="D117">
        <v>215.19958080126847</v>
      </c>
      <c r="E117">
        <v>51.868953951924922</v>
      </c>
      <c r="F117">
        <v>184.64897282048383</v>
      </c>
      <c r="G117">
        <v>223.26887115548263</v>
      </c>
      <c r="H117">
        <v>215.43541901259829</v>
      </c>
      <c r="I117">
        <v>185.09210450784258</v>
      </c>
      <c r="J117">
        <v>117.66587943038321</v>
      </c>
      <c r="K117">
        <v>1558.599011244306</v>
      </c>
      <c r="L117">
        <v>1096.4944923099674</v>
      </c>
      <c r="M117">
        <v>1286.8925896629712</v>
      </c>
      <c r="N117">
        <v>140.14577168169649</v>
      </c>
      <c r="O117">
        <v>19.110363766296278</v>
      </c>
      <c r="P117">
        <v>0</v>
      </c>
    </row>
    <row r="118" spans="1:16" x14ac:dyDescent="0.35">
      <c r="A118" t="s">
        <v>115</v>
      </c>
      <c r="B118">
        <v>24.933766802943232</v>
      </c>
      <c r="C118">
        <v>181.03948996204292</v>
      </c>
      <c r="D118">
        <v>289.2340571234534</v>
      </c>
      <c r="E118">
        <v>25.701323326203898</v>
      </c>
      <c r="F118">
        <v>282.52893281906785</v>
      </c>
      <c r="G118">
        <v>328.11226454505862</v>
      </c>
      <c r="H118">
        <v>370.85405102411289</v>
      </c>
      <c r="I118">
        <v>352.98202272210062</v>
      </c>
      <c r="J118">
        <v>103.02530533501974</v>
      </c>
      <c r="K118">
        <v>1455.5205511659556</v>
      </c>
      <c r="L118">
        <v>4568.9397123314784</v>
      </c>
      <c r="M118">
        <v>2109.9631437687726</v>
      </c>
      <c r="N118">
        <v>137.53361687377964</v>
      </c>
      <c r="O118">
        <v>61.086390822358581</v>
      </c>
      <c r="P118">
        <v>0</v>
      </c>
    </row>
    <row r="119" spans="1:16" x14ac:dyDescent="0.35">
      <c r="A119" t="s">
        <v>116</v>
      </c>
      <c r="B119">
        <v>38.567054070996981</v>
      </c>
      <c r="C119">
        <v>99.240671406213949</v>
      </c>
      <c r="D119">
        <v>480.75284572497986</v>
      </c>
      <c r="E119">
        <v>51.578018070700743</v>
      </c>
      <c r="F119">
        <v>135.39052336334473</v>
      </c>
      <c r="G119">
        <v>234.50100394612573</v>
      </c>
      <c r="H119">
        <v>279.9429912012103</v>
      </c>
      <c r="I119">
        <v>269.74602946114805</v>
      </c>
      <c r="J119">
        <v>106.1106413813863</v>
      </c>
      <c r="K119">
        <v>1076.0828602105828</v>
      </c>
      <c r="L119">
        <v>302.67870983379265</v>
      </c>
      <c r="M119">
        <v>4104.3396070260869</v>
      </c>
      <c r="N119">
        <v>206.31313374907162</v>
      </c>
      <c r="O119">
        <v>1.457158111406087</v>
      </c>
      <c r="P119">
        <v>0</v>
      </c>
    </row>
    <row r="120" spans="1:16" x14ac:dyDescent="0.35">
      <c r="A120" t="s">
        <v>117</v>
      </c>
      <c r="B120">
        <v>57.75632092572139</v>
      </c>
      <c r="C120">
        <v>52.450355384095737</v>
      </c>
      <c r="D120">
        <v>77.773207707192512</v>
      </c>
      <c r="E120">
        <v>9.4336787624639378</v>
      </c>
      <c r="F120">
        <v>51.797799276150066</v>
      </c>
      <c r="G120">
        <v>188.15140133113607</v>
      </c>
      <c r="H120">
        <v>105.41640694797667</v>
      </c>
      <c r="I120">
        <v>39.73831942224335</v>
      </c>
      <c r="J120">
        <v>64.849318812224482</v>
      </c>
      <c r="K120">
        <v>1410.0639009197132</v>
      </c>
      <c r="L120">
        <v>356.06137374841728</v>
      </c>
      <c r="M120">
        <v>2236.1436357257762</v>
      </c>
      <c r="N120">
        <v>96.630565901859086</v>
      </c>
      <c r="O120">
        <v>5.0178867642509823</v>
      </c>
      <c r="P120">
        <v>0</v>
      </c>
    </row>
    <row r="121" spans="1:16" x14ac:dyDescent="0.35">
      <c r="A121" t="s">
        <v>118</v>
      </c>
      <c r="B121">
        <v>21.870654223143351</v>
      </c>
      <c r="C121">
        <v>72.479891601828029</v>
      </c>
      <c r="D121">
        <v>150.00801873835195</v>
      </c>
      <c r="E121">
        <v>14.474844338506736</v>
      </c>
      <c r="F121">
        <v>107.80490582273481</v>
      </c>
      <c r="G121">
        <v>60.242800767286461</v>
      </c>
      <c r="H121">
        <v>163.38491652818115</v>
      </c>
      <c r="I121">
        <v>165.91242039781025</v>
      </c>
      <c r="J121">
        <v>531.54450397066148</v>
      </c>
      <c r="K121">
        <v>1989.5998769002629</v>
      </c>
      <c r="L121">
        <v>1140.3011815504617</v>
      </c>
      <c r="M121">
        <v>746.23456750390756</v>
      </c>
      <c r="N121">
        <v>83.746161005373878</v>
      </c>
      <c r="O121">
        <v>25.201728269807649</v>
      </c>
      <c r="P121">
        <v>0</v>
      </c>
    </row>
    <row r="122" spans="1:16" x14ac:dyDescent="0.35">
      <c r="A122" t="s">
        <v>119</v>
      </c>
      <c r="B122">
        <v>49.43411964066744</v>
      </c>
      <c r="C122">
        <v>80.307874894122762</v>
      </c>
      <c r="D122">
        <v>139.70363230736234</v>
      </c>
      <c r="E122">
        <v>12.902651620302352</v>
      </c>
      <c r="F122">
        <v>183.12333348887614</v>
      </c>
      <c r="G122">
        <v>75.948628371756186</v>
      </c>
      <c r="H122">
        <v>247.29545661976465</v>
      </c>
      <c r="I122">
        <v>184.12152391340305</v>
      </c>
      <c r="J122">
        <v>66.296797507632647</v>
      </c>
      <c r="K122">
        <v>3441.371256418262</v>
      </c>
      <c r="L122">
        <v>241.38046636864692</v>
      </c>
      <c r="M122">
        <v>1860.8020986548959</v>
      </c>
      <c r="N122">
        <v>96.712926852725175</v>
      </c>
      <c r="O122">
        <v>5.1863231461737715</v>
      </c>
      <c r="P122">
        <v>0</v>
      </c>
    </row>
    <row r="123" spans="1:16" x14ac:dyDescent="0.35">
      <c r="A123" t="s">
        <v>120</v>
      </c>
      <c r="B123">
        <v>37.847040379982872</v>
      </c>
      <c r="C123">
        <v>54.832175320394001</v>
      </c>
      <c r="D123">
        <v>41.974384892275957</v>
      </c>
      <c r="E123">
        <v>8.5279993623556773</v>
      </c>
      <c r="F123">
        <v>34.915264841009638</v>
      </c>
      <c r="G123">
        <v>157.06377347986583</v>
      </c>
      <c r="H123">
        <v>42.407735880841962</v>
      </c>
      <c r="I123">
        <v>34.978705375381836</v>
      </c>
      <c r="J123">
        <v>42.658301907648557</v>
      </c>
      <c r="K123">
        <v>711.64551563964915</v>
      </c>
      <c r="L123">
        <v>330.30863944023554</v>
      </c>
      <c r="M123">
        <v>3533.3828105122611</v>
      </c>
      <c r="N123">
        <v>26.074642455031679</v>
      </c>
      <c r="O123">
        <v>2.3701115597264311</v>
      </c>
      <c r="P123">
        <v>0</v>
      </c>
    </row>
    <row r="124" spans="1:16" x14ac:dyDescent="0.35">
      <c r="A124" t="s">
        <v>121</v>
      </c>
      <c r="B124">
        <v>623.29140142986546</v>
      </c>
      <c r="C124">
        <v>305.30054499558054</v>
      </c>
      <c r="D124">
        <v>466.56299247333169</v>
      </c>
      <c r="E124">
        <v>263.48236414504629</v>
      </c>
      <c r="F124">
        <v>352.35994569256763</v>
      </c>
      <c r="G124">
        <v>121.07694118188596</v>
      </c>
      <c r="H124">
        <v>2261.6061684417878</v>
      </c>
      <c r="I124">
        <v>586.66999860765463</v>
      </c>
      <c r="J124">
        <v>141.36762216383104</v>
      </c>
      <c r="K124">
        <v>3746.1663650559881</v>
      </c>
      <c r="L124">
        <v>766.74386325536011</v>
      </c>
      <c r="M124">
        <v>1084.8870355537767</v>
      </c>
      <c r="N124">
        <v>708.84474579022435</v>
      </c>
      <c r="O124">
        <v>14.080881857402169</v>
      </c>
      <c r="P124">
        <v>0</v>
      </c>
    </row>
    <row r="125" spans="1:16" x14ac:dyDescent="0.35">
      <c r="A125" t="s">
        <v>122</v>
      </c>
      <c r="B125">
        <v>402.40456258360337</v>
      </c>
      <c r="C125">
        <v>160.78230154809049</v>
      </c>
      <c r="D125">
        <v>229.28048803517291</v>
      </c>
      <c r="E125">
        <v>132.28747409266532</v>
      </c>
      <c r="F125">
        <v>208.93607151506833</v>
      </c>
      <c r="G125">
        <v>4662.1077921993765</v>
      </c>
      <c r="H125">
        <v>924.63366282490665</v>
      </c>
      <c r="I125">
        <v>267.43133143304306</v>
      </c>
      <c r="J125">
        <v>68.927550101176408</v>
      </c>
      <c r="K125">
        <v>4329.3563462426455</v>
      </c>
      <c r="L125">
        <v>431.45673478715344</v>
      </c>
      <c r="M125">
        <v>4025.0796158034809</v>
      </c>
      <c r="N125">
        <v>488.78436661447643</v>
      </c>
      <c r="O125">
        <v>13.825271701489566</v>
      </c>
      <c r="P125">
        <v>0</v>
      </c>
    </row>
    <row r="126" spans="1:16" x14ac:dyDescent="0.35">
      <c r="A126" t="s">
        <v>123</v>
      </c>
      <c r="B126">
        <v>419.24563518198062</v>
      </c>
      <c r="C126">
        <v>412.72304381258573</v>
      </c>
      <c r="D126">
        <v>511.72596974617636</v>
      </c>
      <c r="E126">
        <v>281.75426033684482</v>
      </c>
      <c r="F126">
        <v>479.19440685331989</v>
      </c>
      <c r="G126">
        <v>127.61989275188185</v>
      </c>
      <c r="H126">
        <v>1441.5316422935177</v>
      </c>
      <c r="I126">
        <v>755.92613137502701</v>
      </c>
      <c r="J126">
        <v>167.98718861845327</v>
      </c>
      <c r="K126">
        <v>7243.0287072619258</v>
      </c>
      <c r="L126">
        <v>910.68749335939037</v>
      </c>
      <c r="M126">
        <v>2452.3515464193242</v>
      </c>
      <c r="N126">
        <v>867.95889915943224</v>
      </c>
      <c r="O126">
        <v>56.522142287518932</v>
      </c>
      <c r="P126">
        <v>0</v>
      </c>
    </row>
    <row r="127" spans="1:16" x14ac:dyDescent="0.35">
      <c r="A127" t="s">
        <v>124</v>
      </c>
      <c r="B127">
        <v>181.81147094850746</v>
      </c>
      <c r="C127">
        <v>113.68467292276671</v>
      </c>
      <c r="D127">
        <v>182.25829219357126</v>
      </c>
      <c r="E127">
        <v>242.04144957446962</v>
      </c>
      <c r="F127">
        <v>246.79129391723322</v>
      </c>
      <c r="G127">
        <v>1821.7926228578988</v>
      </c>
      <c r="H127">
        <v>492.10637333687083</v>
      </c>
      <c r="I127">
        <v>164.22383000390366</v>
      </c>
      <c r="J127">
        <v>77.029378467693775</v>
      </c>
      <c r="K127">
        <v>1891.1723437613514</v>
      </c>
      <c r="L127">
        <v>583.98795248722422</v>
      </c>
      <c r="M127">
        <v>2886.641336845812</v>
      </c>
      <c r="N127">
        <v>487.13070719375514</v>
      </c>
      <c r="O127">
        <v>11.542288200455067</v>
      </c>
      <c r="P127">
        <v>0</v>
      </c>
    </row>
    <row r="128" spans="1:16" x14ac:dyDescent="0.35">
      <c r="A128" t="s">
        <v>125</v>
      </c>
      <c r="B128">
        <v>111.92020586296687</v>
      </c>
      <c r="C128">
        <v>122.22441973492732</v>
      </c>
      <c r="D128">
        <v>160.71525295653592</v>
      </c>
      <c r="E128">
        <v>195.36347538715333</v>
      </c>
      <c r="F128">
        <v>189.28317096209608</v>
      </c>
      <c r="G128">
        <v>1705.2949517535378</v>
      </c>
      <c r="H128">
        <v>184.16595596589704</v>
      </c>
      <c r="I128">
        <v>269.20381347577563</v>
      </c>
      <c r="J128">
        <v>67.993643561399395</v>
      </c>
      <c r="K128">
        <v>939.78348060352596</v>
      </c>
      <c r="L128">
        <v>449.15833125893499</v>
      </c>
      <c r="M128">
        <v>723.77204545194354</v>
      </c>
      <c r="N128">
        <v>336.58093301773158</v>
      </c>
      <c r="O128">
        <v>2.8910958758415566</v>
      </c>
      <c r="P128">
        <v>0</v>
      </c>
    </row>
    <row r="129" spans="1:16" x14ac:dyDescent="0.35">
      <c r="A129" t="s">
        <v>126</v>
      </c>
      <c r="B129">
        <v>15.251667572956661</v>
      </c>
      <c r="C129">
        <v>167.74018925867699</v>
      </c>
      <c r="D129">
        <v>658.34827472425798</v>
      </c>
      <c r="E129">
        <v>42.365189729533142</v>
      </c>
      <c r="F129">
        <v>116.47131974257654</v>
      </c>
      <c r="G129">
        <v>42.637168809377918</v>
      </c>
      <c r="H129">
        <v>55.598257521295949</v>
      </c>
      <c r="I129">
        <v>276.25613257096461</v>
      </c>
      <c r="J129">
        <v>135.76750937179497</v>
      </c>
      <c r="K129">
        <v>2039.9373920328992</v>
      </c>
      <c r="L129">
        <v>183.68306160811449</v>
      </c>
      <c r="M129">
        <v>2551.8096105743812</v>
      </c>
      <c r="N129">
        <v>137.31996202787818</v>
      </c>
      <c r="O129">
        <v>214.53631460008501</v>
      </c>
      <c r="P129">
        <v>0</v>
      </c>
    </row>
    <row r="130" spans="1:16" x14ac:dyDescent="0.35">
      <c r="A130" t="s">
        <v>127</v>
      </c>
      <c r="B130">
        <v>26.303411641706063</v>
      </c>
      <c r="C130">
        <v>394.03257981524638</v>
      </c>
      <c r="D130">
        <v>1163.9421336540906</v>
      </c>
      <c r="E130">
        <v>11.533007423290243</v>
      </c>
      <c r="F130">
        <v>187.74608410355501</v>
      </c>
      <c r="G130">
        <v>295.96841240621802</v>
      </c>
      <c r="H130">
        <v>37.023167867112384</v>
      </c>
      <c r="I130">
        <v>507.54183701023499</v>
      </c>
      <c r="J130">
        <v>247.45046100076121</v>
      </c>
      <c r="K130">
        <v>1490.6624849201819</v>
      </c>
      <c r="L130">
        <v>179.20232695188923</v>
      </c>
      <c r="M130">
        <v>3292.5880787012065</v>
      </c>
      <c r="N130">
        <v>157.19611761453334</v>
      </c>
      <c r="O130">
        <v>2.6799390563515768</v>
      </c>
      <c r="P130">
        <v>0</v>
      </c>
    </row>
    <row r="131" spans="1:16" x14ac:dyDescent="0.35">
      <c r="A131" t="s">
        <v>128</v>
      </c>
      <c r="B131">
        <v>8.0490316050484676</v>
      </c>
      <c r="C131">
        <v>530.95281083407735</v>
      </c>
      <c r="D131">
        <v>1195.938162158493</v>
      </c>
      <c r="E131">
        <v>4.2659863115300336</v>
      </c>
      <c r="F131">
        <v>193.23165029495297</v>
      </c>
      <c r="G131">
        <v>91.012745549793237</v>
      </c>
      <c r="H131">
        <v>26.991710233044731</v>
      </c>
      <c r="I131">
        <v>551.84531244729703</v>
      </c>
      <c r="J131">
        <v>268.09516572054548</v>
      </c>
      <c r="K131">
        <v>3115.416504173339</v>
      </c>
      <c r="L131">
        <v>1043.788544594164</v>
      </c>
      <c r="M131">
        <v>11871.190689766847</v>
      </c>
      <c r="N131">
        <v>152.26208387944763</v>
      </c>
      <c r="O131">
        <v>0</v>
      </c>
      <c r="P131">
        <v>0</v>
      </c>
    </row>
    <row r="132" spans="1:16" x14ac:dyDescent="0.35">
      <c r="A132" t="s">
        <v>129</v>
      </c>
      <c r="B132">
        <v>13.533225484564937</v>
      </c>
      <c r="C132">
        <v>184.65050456903973</v>
      </c>
      <c r="D132">
        <v>731.17525820733533</v>
      </c>
      <c r="E132">
        <v>40.084454242487773</v>
      </c>
      <c r="F132">
        <v>144.05030257585827</v>
      </c>
      <c r="G132">
        <v>64.423117126607806</v>
      </c>
      <c r="H132">
        <v>63.895779975898101</v>
      </c>
      <c r="I132">
        <v>342.75821220926207</v>
      </c>
      <c r="J132">
        <v>240.09400897895307</v>
      </c>
      <c r="K132">
        <v>1453.8095152248704</v>
      </c>
      <c r="L132">
        <v>205.93271103376927</v>
      </c>
      <c r="M132">
        <v>1586.3333374306239</v>
      </c>
      <c r="N132">
        <v>190.63699152280552</v>
      </c>
      <c r="O132">
        <v>56.105229022361193</v>
      </c>
      <c r="P132">
        <v>0</v>
      </c>
    </row>
    <row r="133" spans="1:16" x14ac:dyDescent="0.35">
      <c r="A133" t="s">
        <v>130</v>
      </c>
      <c r="B133">
        <v>29.180112284670898</v>
      </c>
      <c r="C133">
        <v>261.68174289852135</v>
      </c>
      <c r="D133">
        <v>981.9597850773099</v>
      </c>
      <c r="E133">
        <v>46.83104415567481</v>
      </c>
      <c r="F133">
        <v>278.84337394978729</v>
      </c>
      <c r="G133">
        <v>112.08417697264137</v>
      </c>
      <c r="H133">
        <v>87.288314224720537</v>
      </c>
      <c r="I133">
        <v>362.27624543126547</v>
      </c>
      <c r="J133">
        <v>154.45410050718624</v>
      </c>
      <c r="K133">
        <v>2283.0431743321142</v>
      </c>
      <c r="L133">
        <v>247.31859441333353</v>
      </c>
      <c r="M133">
        <v>1956.0375464923609</v>
      </c>
      <c r="N133">
        <v>192.39525760317687</v>
      </c>
      <c r="O133">
        <v>161.91753892663991</v>
      </c>
      <c r="P133">
        <v>0</v>
      </c>
    </row>
    <row r="134" spans="1:16" x14ac:dyDescent="0.35">
      <c r="A134" t="s">
        <v>131</v>
      </c>
      <c r="B134">
        <v>8.5658615924322437</v>
      </c>
      <c r="C134">
        <v>37.168721116606477</v>
      </c>
      <c r="D134">
        <v>97.055091272864246</v>
      </c>
      <c r="E134">
        <v>26.881188181643072</v>
      </c>
      <c r="F134">
        <v>29.051649939796615</v>
      </c>
      <c r="G134">
        <v>368.83505758829187</v>
      </c>
      <c r="H134">
        <v>52.916654541127862</v>
      </c>
      <c r="I134">
        <v>39.62165414094428</v>
      </c>
      <c r="J134">
        <v>108.96665965465665</v>
      </c>
      <c r="K134">
        <v>190.47735393920115</v>
      </c>
      <c r="L134">
        <v>214.14474995180129</v>
      </c>
      <c r="M134">
        <v>854.9770580473305</v>
      </c>
      <c r="N134">
        <v>59.250852540292826</v>
      </c>
      <c r="O134">
        <v>0.28503249297527999</v>
      </c>
      <c r="P134">
        <v>0</v>
      </c>
    </row>
    <row r="135" spans="1:16" x14ac:dyDescent="0.35">
      <c r="A135" t="s">
        <v>132</v>
      </c>
      <c r="B135">
        <v>7.9675941176297247</v>
      </c>
      <c r="C135">
        <v>51.038642542068011</v>
      </c>
      <c r="D135">
        <v>367.96272733315982</v>
      </c>
      <c r="E135">
        <v>81.829004646566347</v>
      </c>
      <c r="F135">
        <v>61.680527359679175</v>
      </c>
      <c r="G135">
        <v>809.44316499479714</v>
      </c>
      <c r="H135">
        <v>94.663023096485333</v>
      </c>
      <c r="I135">
        <v>162.36290572239193</v>
      </c>
      <c r="J135">
        <v>463.5431054743716</v>
      </c>
      <c r="K135">
        <v>198.97027935907315</v>
      </c>
      <c r="L135">
        <v>255.0102505753018</v>
      </c>
      <c r="M135">
        <v>807.48668656548887</v>
      </c>
      <c r="N135">
        <v>176.55892743623829</v>
      </c>
      <c r="O135">
        <v>7.7137028847330038</v>
      </c>
      <c r="P135">
        <v>0</v>
      </c>
    </row>
    <row r="136" spans="1:16" x14ac:dyDescent="0.35">
      <c r="A136" t="s">
        <v>133</v>
      </c>
      <c r="B136">
        <v>35.71829887190799</v>
      </c>
      <c r="C136">
        <v>197.36605170977666</v>
      </c>
      <c r="D136">
        <v>317.66872102009955</v>
      </c>
      <c r="E136">
        <v>63.559168757396598</v>
      </c>
      <c r="F136">
        <v>242.32814112290274</v>
      </c>
      <c r="G136">
        <v>2964.8694763911358</v>
      </c>
      <c r="H136">
        <v>117.34357716593576</v>
      </c>
      <c r="I136">
        <v>132.8398348331701</v>
      </c>
      <c r="J136">
        <v>288.9245714131838</v>
      </c>
      <c r="K136">
        <v>606.40409239718122</v>
      </c>
      <c r="L136">
        <v>354.4259789036679</v>
      </c>
      <c r="M136">
        <v>2248.7206266428616</v>
      </c>
      <c r="N136">
        <v>108.20275507703217</v>
      </c>
      <c r="O136">
        <v>5.9871696791255404</v>
      </c>
      <c r="P136">
        <v>0</v>
      </c>
    </row>
    <row r="137" spans="1:16" x14ac:dyDescent="0.35">
      <c r="A137" t="s">
        <v>134</v>
      </c>
      <c r="B137">
        <v>38.342612353340783</v>
      </c>
      <c r="C137">
        <v>116.54247778702438</v>
      </c>
      <c r="D137">
        <v>653.92029859927004</v>
      </c>
      <c r="E137">
        <v>139.80084734526392</v>
      </c>
      <c r="F137">
        <v>148.95225465194704</v>
      </c>
      <c r="G137">
        <v>1073.1549805651166</v>
      </c>
      <c r="H137">
        <v>257.60660591723314</v>
      </c>
      <c r="I137">
        <v>254.33951261284281</v>
      </c>
      <c r="J137">
        <v>952.17382688193504</v>
      </c>
      <c r="K137">
        <v>642.8411801785569</v>
      </c>
      <c r="L137">
        <v>672.69005250829002</v>
      </c>
      <c r="M137">
        <v>6848.4061552692365</v>
      </c>
      <c r="N137">
        <v>296.83246356955772</v>
      </c>
      <c r="O137">
        <v>3.92746561389152</v>
      </c>
      <c r="P137">
        <v>0</v>
      </c>
    </row>
    <row r="138" spans="1:16" x14ac:dyDescent="0.35">
      <c r="A138" t="s">
        <v>135</v>
      </c>
      <c r="B138">
        <v>65.358421110193987</v>
      </c>
      <c r="C138">
        <v>193.45901919780349</v>
      </c>
      <c r="D138">
        <v>365.95407579512016</v>
      </c>
      <c r="E138">
        <v>97.282859044777936</v>
      </c>
      <c r="F138">
        <v>108.00269020570531</v>
      </c>
      <c r="G138">
        <v>1500.8788944912942</v>
      </c>
      <c r="H138">
        <v>133.0144750673939</v>
      </c>
      <c r="I138">
        <v>131.98950578771667</v>
      </c>
      <c r="J138">
        <v>660.93262189021345</v>
      </c>
      <c r="K138">
        <v>716.25422846382344</v>
      </c>
      <c r="L138">
        <v>558.72813283587811</v>
      </c>
      <c r="M138">
        <v>5737.1753532976591</v>
      </c>
      <c r="N138">
        <v>163.62189308983156</v>
      </c>
      <c r="O138">
        <v>9.2679685033350498</v>
      </c>
      <c r="P138">
        <v>0</v>
      </c>
    </row>
    <row r="139" spans="1:16" x14ac:dyDescent="0.35">
      <c r="A139" t="s">
        <v>136</v>
      </c>
      <c r="B139">
        <v>45.533067295431806</v>
      </c>
      <c r="C139">
        <v>161.72266583425616</v>
      </c>
      <c r="D139">
        <v>575.48792936401264</v>
      </c>
      <c r="E139">
        <v>79.081626813388013</v>
      </c>
      <c r="F139">
        <v>126.18153086142325</v>
      </c>
      <c r="G139">
        <v>429.58366879276417</v>
      </c>
      <c r="H139">
        <v>124.14661421194668</v>
      </c>
      <c r="I139">
        <v>218.06839639139068</v>
      </c>
      <c r="J139">
        <v>527.07156924526703</v>
      </c>
      <c r="K139">
        <v>443.60246036448245</v>
      </c>
      <c r="L139">
        <v>244.27052182153025</v>
      </c>
      <c r="M139">
        <v>2495.5629853747482</v>
      </c>
      <c r="N139">
        <v>178.85400516089501</v>
      </c>
      <c r="O139">
        <v>6.1704040575359018</v>
      </c>
      <c r="P139">
        <v>0</v>
      </c>
    </row>
    <row r="140" spans="1:16" x14ac:dyDescent="0.35">
      <c r="A140" t="s">
        <v>137</v>
      </c>
      <c r="B140">
        <v>8.3397561031172742</v>
      </c>
      <c r="C140">
        <v>50.778144625235633</v>
      </c>
      <c r="D140">
        <v>189.01968206954695</v>
      </c>
      <c r="E140">
        <v>14.011534905278186</v>
      </c>
      <c r="F140">
        <v>35.582206937314311</v>
      </c>
      <c r="G140">
        <v>23.171701252323057</v>
      </c>
      <c r="H140">
        <v>24.296610786605818</v>
      </c>
      <c r="I140">
        <v>47.664506535875361</v>
      </c>
      <c r="J140">
        <v>160.18872740026538</v>
      </c>
      <c r="K140">
        <v>292.82678832241481</v>
      </c>
      <c r="L140">
        <v>101.2016078143713</v>
      </c>
      <c r="M140">
        <v>876.83810300504422</v>
      </c>
      <c r="N140">
        <v>67.446983643301039</v>
      </c>
      <c r="O140">
        <v>1.9109930549155958</v>
      </c>
      <c r="P140">
        <v>0</v>
      </c>
    </row>
    <row r="141" spans="1:16" x14ac:dyDescent="0.35">
      <c r="A141" t="s">
        <v>138</v>
      </c>
      <c r="B141">
        <v>5.5729729275951376</v>
      </c>
      <c r="C141">
        <v>40.507904576067439</v>
      </c>
      <c r="D141">
        <v>122.26094485834015</v>
      </c>
      <c r="E141">
        <v>6.3313591994616587</v>
      </c>
      <c r="F141">
        <v>28.501746707961139</v>
      </c>
      <c r="G141">
        <v>28.618284539678857</v>
      </c>
      <c r="H141">
        <v>20.499978724718019</v>
      </c>
      <c r="I141">
        <v>27.949711579732046</v>
      </c>
      <c r="J141">
        <v>423.46522665429251</v>
      </c>
      <c r="K141">
        <v>255.30166897788823</v>
      </c>
      <c r="L141">
        <v>122.66355690495998</v>
      </c>
      <c r="M141">
        <v>441.2557309146473</v>
      </c>
      <c r="N141">
        <v>42.466021788088803</v>
      </c>
      <c r="O141">
        <v>1.0904506290403337</v>
      </c>
      <c r="P141">
        <v>0</v>
      </c>
    </row>
    <row r="142" spans="1:16" x14ac:dyDescent="0.35">
      <c r="A142" t="s">
        <v>139</v>
      </c>
      <c r="B142">
        <v>5.7627794232308469</v>
      </c>
      <c r="C142">
        <v>28.986203535612589</v>
      </c>
      <c r="D142">
        <v>126.1807008807148</v>
      </c>
      <c r="E142">
        <v>9.697885456393232</v>
      </c>
      <c r="F142">
        <v>17.649282162196155</v>
      </c>
      <c r="G142">
        <v>227.33949709882177</v>
      </c>
      <c r="H142">
        <v>18.23216373494941</v>
      </c>
      <c r="I142">
        <v>30.822609835405373</v>
      </c>
      <c r="J142">
        <v>320.62463300908797</v>
      </c>
      <c r="K142">
        <v>299.52183527974756</v>
      </c>
      <c r="L142">
        <v>116.85345714022037</v>
      </c>
      <c r="M142">
        <v>1028.5673269497411</v>
      </c>
      <c r="N142">
        <v>43.810416568632156</v>
      </c>
      <c r="O142">
        <v>1.3492631690554162</v>
      </c>
      <c r="P142">
        <v>0</v>
      </c>
    </row>
    <row r="143" spans="1:16" x14ac:dyDescent="0.35">
      <c r="A143" t="s">
        <v>140</v>
      </c>
      <c r="B143">
        <v>6.5717129566850048</v>
      </c>
      <c r="C143">
        <v>29.566191811383145</v>
      </c>
      <c r="D143">
        <v>51.960166838111789</v>
      </c>
      <c r="E143">
        <v>5.7835187225083038</v>
      </c>
      <c r="F143">
        <v>12.808984145901555</v>
      </c>
      <c r="G143">
        <v>238.22771915579267</v>
      </c>
      <c r="H143">
        <v>8.8887349988968207</v>
      </c>
      <c r="I143">
        <v>12.764092731667919</v>
      </c>
      <c r="J143">
        <v>109.12170352879414</v>
      </c>
      <c r="K143">
        <v>200.23120982641043</v>
      </c>
      <c r="L143">
        <v>162.36302337206175</v>
      </c>
      <c r="M143">
        <v>1845.1247174468883</v>
      </c>
      <c r="N143">
        <v>27.42628890447736</v>
      </c>
      <c r="O143">
        <v>0.61370115712230566</v>
      </c>
      <c r="P143">
        <v>0</v>
      </c>
    </row>
    <row r="144" spans="1:16" x14ac:dyDescent="0.35">
      <c r="A144" t="s">
        <v>141</v>
      </c>
      <c r="B144">
        <v>5.6039904956498692</v>
      </c>
      <c r="C144">
        <v>85.999935965793313</v>
      </c>
      <c r="D144">
        <v>245.01732201540756</v>
      </c>
      <c r="E144">
        <v>22.641215259246323</v>
      </c>
      <c r="F144">
        <v>88.033298450940222</v>
      </c>
      <c r="G144">
        <v>75.278708995091748</v>
      </c>
      <c r="H144">
        <v>14.916915713889502</v>
      </c>
      <c r="I144">
        <v>102.48588296044282</v>
      </c>
      <c r="J144">
        <v>104.54025842551562</v>
      </c>
      <c r="K144">
        <v>265.58385018255024</v>
      </c>
      <c r="L144">
        <v>208.96308040144103</v>
      </c>
      <c r="M144">
        <v>2355.7727614869546</v>
      </c>
      <c r="N144">
        <v>68.388925458133642</v>
      </c>
      <c r="O144">
        <v>1.9165186516113981</v>
      </c>
      <c r="P144">
        <v>0</v>
      </c>
    </row>
    <row r="145" spans="1:16" x14ac:dyDescent="0.35">
      <c r="A145" t="s">
        <v>142</v>
      </c>
      <c r="B145">
        <v>0</v>
      </c>
      <c r="C145">
        <v>0.31994897336475248</v>
      </c>
      <c r="D145">
        <v>958.02897965723707</v>
      </c>
      <c r="E145">
        <v>0</v>
      </c>
      <c r="F145">
        <v>0</v>
      </c>
      <c r="G145">
        <v>153.1959067382075</v>
      </c>
      <c r="H145">
        <v>0</v>
      </c>
      <c r="I145">
        <v>0.99984054176485249</v>
      </c>
      <c r="J145">
        <v>0.57441467390440371</v>
      </c>
      <c r="K145">
        <v>0</v>
      </c>
      <c r="L145">
        <v>2.3295100800526427</v>
      </c>
      <c r="M145">
        <v>842.7862485811803</v>
      </c>
      <c r="N145">
        <v>0</v>
      </c>
      <c r="O145">
        <v>0</v>
      </c>
      <c r="P145">
        <v>0</v>
      </c>
    </row>
    <row r="146" spans="1:16" x14ac:dyDescent="0.35">
      <c r="A146" t="s">
        <v>143</v>
      </c>
      <c r="B146">
        <v>0</v>
      </c>
      <c r="C146">
        <v>0.82918309153112124</v>
      </c>
      <c r="D146">
        <v>421.09199365426525</v>
      </c>
      <c r="E146">
        <v>0</v>
      </c>
      <c r="F146">
        <v>0</v>
      </c>
      <c r="G146">
        <v>29.308302903641501</v>
      </c>
      <c r="H146">
        <v>0</v>
      </c>
      <c r="I146">
        <v>1.454313515294325</v>
      </c>
      <c r="J146">
        <v>0.82918309153112124</v>
      </c>
      <c r="K146">
        <v>0</v>
      </c>
      <c r="L146">
        <v>2.5822399088914865</v>
      </c>
      <c r="M146">
        <v>1085.3880309078395</v>
      </c>
      <c r="N146">
        <v>0</v>
      </c>
      <c r="O146">
        <v>0</v>
      </c>
      <c r="P146">
        <v>0</v>
      </c>
    </row>
    <row r="147" spans="1:16" x14ac:dyDescent="0.35">
      <c r="A147" t="s">
        <v>144</v>
      </c>
      <c r="B147">
        <v>0</v>
      </c>
      <c r="C147">
        <v>1.553150356139575</v>
      </c>
      <c r="D147">
        <v>452.29269271786444</v>
      </c>
      <c r="E147">
        <v>0</v>
      </c>
      <c r="F147">
        <v>0</v>
      </c>
      <c r="G147">
        <v>24.281841728574999</v>
      </c>
      <c r="H147">
        <v>0</v>
      </c>
      <c r="I147">
        <v>0</v>
      </c>
      <c r="J147">
        <v>0</v>
      </c>
      <c r="K147">
        <v>0</v>
      </c>
      <c r="L147">
        <v>5.3150667746173461</v>
      </c>
      <c r="M147">
        <v>3696.8322925178845</v>
      </c>
      <c r="N147">
        <v>0</v>
      </c>
      <c r="O147">
        <v>0</v>
      </c>
      <c r="P147">
        <v>0</v>
      </c>
    </row>
    <row r="148" spans="1:16" x14ac:dyDescent="0.35">
      <c r="A148" t="s">
        <v>145</v>
      </c>
      <c r="B148">
        <v>0</v>
      </c>
      <c r="C148">
        <v>1932.3168796944374</v>
      </c>
      <c r="D148">
        <v>6289.1073336340287</v>
      </c>
      <c r="E148">
        <v>19.808125607469783</v>
      </c>
      <c r="F148">
        <v>477.95474679077893</v>
      </c>
      <c r="G148">
        <v>806.40576586830298</v>
      </c>
      <c r="H148">
        <v>0</v>
      </c>
      <c r="I148">
        <v>14.365516343314283</v>
      </c>
      <c r="J148">
        <v>75.856331287826649</v>
      </c>
      <c r="K148">
        <v>5277.2241957794222</v>
      </c>
      <c r="L148">
        <v>12835.716053917229</v>
      </c>
      <c r="M148">
        <v>1277.1381704120572</v>
      </c>
      <c r="N148">
        <v>23.978165324786318</v>
      </c>
      <c r="O148">
        <v>0</v>
      </c>
      <c r="P148">
        <v>0</v>
      </c>
    </row>
    <row r="149" spans="1:16" x14ac:dyDescent="0.35">
      <c r="A149" t="s">
        <v>146</v>
      </c>
      <c r="B149">
        <v>0</v>
      </c>
      <c r="C149">
        <v>2836.467989010906</v>
      </c>
      <c r="D149">
        <v>12437.311818621052</v>
      </c>
      <c r="E149">
        <v>12.18853231865725</v>
      </c>
      <c r="F149">
        <v>400.34182929447002</v>
      </c>
      <c r="G149">
        <v>90.144353606735919</v>
      </c>
      <c r="H149">
        <v>0</v>
      </c>
      <c r="I149">
        <v>31.607549911094218</v>
      </c>
      <c r="J149">
        <v>0</v>
      </c>
      <c r="K149">
        <v>3812.8549065994393</v>
      </c>
      <c r="L149">
        <v>36817.694994643462</v>
      </c>
      <c r="M149">
        <v>2346.5166394788916</v>
      </c>
      <c r="N149">
        <v>18.904706288736566</v>
      </c>
      <c r="O149">
        <v>0</v>
      </c>
      <c r="P149">
        <v>0</v>
      </c>
    </row>
    <row r="150" spans="1:16" x14ac:dyDescent="0.35">
      <c r="A150" t="s">
        <v>147</v>
      </c>
      <c r="B150">
        <v>0</v>
      </c>
      <c r="C150">
        <v>770.37350029695722</v>
      </c>
      <c r="D150">
        <v>12484.283483195361</v>
      </c>
      <c r="E150">
        <v>0</v>
      </c>
      <c r="F150">
        <v>218.46416073495919</v>
      </c>
      <c r="G150">
        <v>885.02412413202751</v>
      </c>
      <c r="H150">
        <v>0</v>
      </c>
      <c r="I150">
        <v>0</v>
      </c>
      <c r="J150">
        <v>0</v>
      </c>
      <c r="K150">
        <v>1429.0015843967981</v>
      </c>
      <c r="L150">
        <v>23859.3277200087</v>
      </c>
      <c r="M150">
        <v>3909.8981773281885</v>
      </c>
      <c r="N150">
        <v>16.891715985095651</v>
      </c>
      <c r="O150">
        <v>0</v>
      </c>
      <c r="P150">
        <v>0</v>
      </c>
    </row>
    <row r="151" spans="1:16" x14ac:dyDescent="0.35">
      <c r="A151" t="s">
        <v>148</v>
      </c>
      <c r="B151">
        <v>0</v>
      </c>
      <c r="C151">
        <v>4160.6028565272445</v>
      </c>
      <c r="D151">
        <v>13971.460194099742</v>
      </c>
      <c r="E151">
        <v>4.4437357411771172</v>
      </c>
      <c r="F151">
        <v>917.90002462777932</v>
      </c>
      <c r="G151">
        <v>983.72667484710746</v>
      </c>
      <c r="H151">
        <v>0</v>
      </c>
      <c r="I151">
        <v>0</v>
      </c>
      <c r="J151">
        <v>0</v>
      </c>
      <c r="K151">
        <v>1844.7393271818516</v>
      </c>
      <c r="L151">
        <v>29155.167845450502</v>
      </c>
      <c r="M151">
        <v>2930.4209238145422</v>
      </c>
      <c r="N151">
        <v>26.8211192949619</v>
      </c>
      <c r="O151">
        <v>0</v>
      </c>
      <c r="P151">
        <v>0</v>
      </c>
    </row>
    <row r="152" spans="1:16" x14ac:dyDescent="0.35">
      <c r="A152" t="s">
        <v>149</v>
      </c>
      <c r="B152">
        <v>0</v>
      </c>
      <c r="C152">
        <v>8.0929992582520196</v>
      </c>
      <c r="D152">
        <v>189.23542881450473</v>
      </c>
      <c r="E152">
        <v>0</v>
      </c>
      <c r="F152">
        <v>0</v>
      </c>
      <c r="G152">
        <v>187.87091390223733</v>
      </c>
      <c r="H152">
        <v>0</v>
      </c>
      <c r="I152">
        <v>0</v>
      </c>
      <c r="J152">
        <v>6.1436275941245704</v>
      </c>
      <c r="K152">
        <v>0.63659681903368004</v>
      </c>
      <c r="L152">
        <v>52.035377622422104</v>
      </c>
      <c r="M152">
        <v>61.407011961034236</v>
      </c>
      <c r="N152">
        <v>0.27911965408468703</v>
      </c>
      <c r="O152">
        <v>0</v>
      </c>
      <c r="P152">
        <v>0</v>
      </c>
    </row>
    <row r="153" spans="1:16" x14ac:dyDescent="0.35">
      <c r="A153" t="s">
        <v>150</v>
      </c>
      <c r="B153">
        <v>0</v>
      </c>
      <c r="C153">
        <v>10.361799325070001</v>
      </c>
      <c r="D153">
        <v>227.5652962297834</v>
      </c>
      <c r="E153">
        <v>0</v>
      </c>
      <c r="F153">
        <v>0</v>
      </c>
      <c r="G153">
        <v>305.27401738177969</v>
      </c>
      <c r="H153">
        <v>0</v>
      </c>
      <c r="I153">
        <v>0</v>
      </c>
      <c r="J153">
        <v>11.673945376858336</v>
      </c>
      <c r="K153">
        <v>0</v>
      </c>
      <c r="L153">
        <v>85.241136203978868</v>
      </c>
      <c r="M153">
        <v>71.511417933238903</v>
      </c>
      <c r="N153">
        <v>0</v>
      </c>
      <c r="O153">
        <v>0</v>
      </c>
      <c r="P153">
        <v>0</v>
      </c>
    </row>
    <row r="154" spans="1:16" x14ac:dyDescent="0.35">
      <c r="A154" t="s">
        <v>151</v>
      </c>
      <c r="B154">
        <v>0</v>
      </c>
      <c r="C154">
        <v>7.7346042314139103</v>
      </c>
      <c r="D154">
        <v>263.26954470222893</v>
      </c>
      <c r="E154">
        <v>0</v>
      </c>
      <c r="F154">
        <v>0</v>
      </c>
      <c r="G154">
        <v>233.34589912725946</v>
      </c>
      <c r="H154">
        <v>0</v>
      </c>
      <c r="I154">
        <v>0</v>
      </c>
      <c r="J154">
        <v>29.304724094068334</v>
      </c>
      <c r="K154">
        <v>0.8611938990073601</v>
      </c>
      <c r="L154">
        <v>62.102936405524694</v>
      </c>
      <c r="M154">
        <v>155.39084028023555</v>
      </c>
      <c r="N154">
        <v>0</v>
      </c>
      <c r="O154">
        <v>0</v>
      </c>
      <c r="P154">
        <v>0</v>
      </c>
    </row>
    <row r="155" spans="1:16" x14ac:dyDescent="0.35">
      <c r="A155" t="s">
        <v>152</v>
      </c>
      <c r="B155">
        <v>0</v>
      </c>
      <c r="C155">
        <v>5.0536594718299428</v>
      </c>
      <c r="D155">
        <v>109.2621305388664</v>
      </c>
      <c r="E155">
        <v>0</v>
      </c>
      <c r="F155">
        <v>0</v>
      </c>
      <c r="G155">
        <v>445.89728982233839</v>
      </c>
      <c r="H155">
        <v>0</v>
      </c>
      <c r="I155">
        <v>0</v>
      </c>
      <c r="J155">
        <v>11.71282806606478</v>
      </c>
      <c r="K155">
        <v>0</v>
      </c>
      <c r="L155">
        <v>48.44513958765927</v>
      </c>
      <c r="M155">
        <v>71.7239470146191</v>
      </c>
      <c r="N155">
        <v>0</v>
      </c>
      <c r="O155">
        <v>0</v>
      </c>
      <c r="P155">
        <v>0</v>
      </c>
    </row>
    <row r="156" spans="1:16" x14ac:dyDescent="0.35">
      <c r="A156" t="s">
        <v>153</v>
      </c>
      <c r="B156">
        <v>0</v>
      </c>
      <c r="C156">
        <v>4.8822615767698236</v>
      </c>
      <c r="D156">
        <v>94.976870719435766</v>
      </c>
      <c r="E156">
        <v>0</v>
      </c>
      <c r="F156">
        <v>0</v>
      </c>
      <c r="G156">
        <v>515.10608761023991</v>
      </c>
      <c r="H156">
        <v>0</v>
      </c>
      <c r="I156">
        <v>0</v>
      </c>
      <c r="J156">
        <v>10.385794589153253</v>
      </c>
      <c r="K156">
        <v>3.8323128505827668</v>
      </c>
      <c r="L156">
        <v>533.57819588748373</v>
      </c>
      <c r="M156">
        <v>167.83974000606258</v>
      </c>
      <c r="N156">
        <v>0</v>
      </c>
      <c r="O156">
        <v>0</v>
      </c>
      <c r="P156">
        <v>0</v>
      </c>
    </row>
    <row r="157" spans="1:16" x14ac:dyDescent="0.35">
      <c r="A157" t="s">
        <v>154</v>
      </c>
      <c r="B157">
        <v>0</v>
      </c>
      <c r="C157">
        <v>5.3379764844950106</v>
      </c>
      <c r="D157">
        <v>161.52932321332185</v>
      </c>
      <c r="E157">
        <v>0</v>
      </c>
      <c r="F157">
        <v>0</v>
      </c>
      <c r="G157">
        <v>442.38472020912133</v>
      </c>
      <c r="H157">
        <v>0</v>
      </c>
      <c r="I157">
        <v>0</v>
      </c>
      <c r="J157">
        <v>10.706860166210173</v>
      </c>
      <c r="K157">
        <v>0.82062373674149003</v>
      </c>
      <c r="L157">
        <v>143.8482939651411</v>
      </c>
      <c r="M157">
        <v>42.5688699940414</v>
      </c>
      <c r="N157">
        <v>0</v>
      </c>
      <c r="O157">
        <v>0</v>
      </c>
      <c r="P157">
        <v>0</v>
      </c>
    </row>
    <row r="158" spans="1:16" x14ac:dyDescent="0.35">
      <c r="A158" t="s">
        <v>155</v>
      </c>
      <c r="B158">
        <v>0</v>
      </c>
      <c r="C158">
        <v>2.5736354878221799</v>
      </c>
      <c r="D158">
        <v>388.05611564143328</v>
      </c>
      <c r="E158">
        <v>0</v>
      </c>
      <c r="F158">
        <v>0</v>
      </c>
      <c r="G158">
        <v>33.254733189718301</v>
      </c>
      <c r="H158">
        <v>0</v>
      </c>
      <c r="I158">
        <v>0</v>
      </c>
      <c r="J158">
        <v>50.255481936233018</v>
      </c>
      <c r="K158">
        <v>0</v>
      </c>
      <c r="L158">
        <v>46.227708475948134</v>
      </c>
      <c r="M158">
        <v>369.14865254091234</v>
      </c>
      <c r="N158">
        <v>0</v>
      </c>
      <c r="O158">
        <v>0</v>
      </c>
      <c r="P158">
        <v>0</v>
      </c>
    </row>
    <row r="159" spans="1:16" x14ac:dyDescent="0.35">
      <c r="A159" t="s">
        <v>156</v>
      </c>
      <c r="B159">
        <v>0</v>
      </c>
      <c r="C159">
        <v>7.0530528618196229</v>
      </c>
      <c r="D159">
        <v>276.77552907846967</v>
      </c>
      <c r="E159">
        <v>0</v>
      </c>
      <c r="F159">
        <v>0</v>
      </c>
      <c r="G159">
        <v>85.091786697860059</v>
      </c>
      <c r="H159">
        <v>0</v>
      </c>
      <c r="I159">
        <v>0</v>
      </c>
      <c r="J159">
        <v>42.29846126734197</v>
      </c>
      <c r="K159">
        <v>1.4999267516957933</v>
      </c>
      <c r="L159">
        <v>38.606010256056933</v>
      </c>
      <c r="M159">
        <v>179.29770836732015</v>
      </c>
      <c r="N159">
        <v>0</v>
      </c>
      <c r="O159">
        <v>0</v>
      </c>
      <c r="P159">
        <v>0</v>
      </c>
    </row>
    <row r="160" spans="1:16" x14ac:dyDescent="0.35">
      <c r="A160" t="s">
        <v>157</v>
      </c>
      <c r="B160">
        <v>0</v>
      </c>
      <c r="C160">
        <v>22.462440665518113</v>
      </c>
      <c r="D160">
        <v>1883.2580531697126</v>
      </c>
      <c r="E160">
        <v>0</v>
      </c>
      <c r="F160">
        <v>0</v>
      </c>
      <c r="G160">
        <v>100.73596911072542</v>
      </c>
      <c r="H160">
        <v>0</v>
      </c>
      <c r="I160">
        <v>0</v>
      </c>
      <c r="J160">
        <v>109.45102915214331</v>
      </c>
      <c r="K160">
        <v>2.8742346379370751</v>
      </c>
      <c r="L160">
        <v>207.86037015932632</v>
      </c>
      <c r="M160">
        <v>76.966549306047995</v>
      </c>
      <c r="N160">
        <v>0</v>
      </c>
      <c r="O160">
        <v>0</v>
      </c>
      <c r="P160">
        <v>0</v>
      </c>
    </row>
    <row r="161" spans="1:16" x14ac:dyDescent="0.35">
      <c r="A161" t="s">
        <v>158</v>
      </c>
      <c r="B161">
        <v>0</v>
      </c>
      <c r="C161">
        <v>106.85133813000597</v>
      </c>
      <c r="D161">
        <v>2196.6893717841922</v>
      </c>
      <c r="E161">
        <v>0</v>
      </c>
      <c r="F161">
        <v>0</v>
      </c>
      <c r="G161">
        <v>93.990500116563226</v>
      </c>
      <c r="H161">
        <v>0</v>
      </c>
      <c r="I161">
        <v>0</v>
      </c>
      <c r="J161">
        <v>55.340395129654596</v>
      </c>
      <c r="K161">
        <v>11.43820695423128</v>
      </c>
      <c r="L161">
        <v>453.70271799893709</v>
      </c>
      <c r="M161">
        <v>64.48364362687218</v>
      </c>
      <c r="N161">
        <v>0</v>
      </c>
      <c r="O161">
        <v>0</v>
      </c>
      <c r="P161">
        <v>0</v>
      </c>
    </row>
    <row r="162" spans="1:16" x14ac:dyDescent="0.35">
      <c r="A162" t="s">
        <v>159</v>
      </c>
      <c r="B162">
        <v>0</v>
      </c>
      <c r="C162">
        <v>11.662946573847243</v>
      </c>
      <c r="D162">
        <v>836.98683980260921</v>
      </c>
      <c r="E162">
        <v>0</v>
      </c>
      <c r="F162">
        <v>0</v>
      </c>
      <c r="G162">
        <v>589.22251588406857</v>
      </c>
      <c r="H162">
        <v>0</v>
      </c>
      <c r="I162">
        <v>0</v>
      </c>
      <c r="J162">
        <v>312.94719719142432</v>
      </c>
      <c r="K162">
        <v>2.4534749436276901</v>
      </c>
      <c r="L162">
        <v>219.09615133627739</v>
      </c>
      <c r="M162">
        <v>118.00256400636553</v>
      </c>
      <c r="N162">
        <v>0</v>
      </c>
      <c r="O162">
        <v>0</v>
      </c>
      <c r="P162">
        <v>0</v>
      </c>
    </row>
    <row r="163" spans="1:16" x14ac:dyDescent="0.35">
      <c r="A163" t="s">
        <v>160</v>
      </c>
      <c r="B163">
        <v>0</v>
      </c>
      <c r="C163">
        <v>29.927358845992703</v>
      </c>
      <c r="D163">
        <v>2166.4690862595817</v>
      </c>
      <c r="E163">
        <v>0</v>
      </c>
      <c r="F163">
        <v>0</v>
      </c>
      <c r="G163">
        <v>48.485850856486216</v>
      </c>
      <c r="H163">
        <v>0</v>
      </c>
      <c r="I163">
        <v>0</v>
      </c>
      <c r="J163">
        <v>82.642107435240248</v>
      </c>
      <c r="K163">
        <v>4.118456765484745</v>
      </c>
      <c r="L163">
        <v>262.90158225841122</v>
      </c>
      <c r="M163">
        <v>94.145510705764124</v>
      </c>
      <c r="N163">
        <v>0</v>
      </c>
      <c r="O163">
        <v>0</v>
      </c>
      <c r="P163">
        <v>0</v>
      </c>
    </row>
    <row r="164" spans="1:16" x14ac:dyDescent="0.35">
      <c r="A164" t="s">
        <v>161</v>
      </c>
      <c r="B164">
        <v>0</v>
      </c>
      <c r="C164">
        <v>9.9643770085598256</v>
      </c>
      <c r="D164">
        <v>1680.2088024559882</v>
      </c>
      <c r="E164">
        <v>0</v>
      </c>
      <c r="F164">
        <v>0</v>
      </c>
      <c r="G164">
        <v>42.075129236252849</v>
      </c>
      <c r="H164">
        <v>0</v>
      </c>
      <c r="I164">
        <v>0</v>
      </c>
      <c r="J164">
        <v>52.634239815206051</v>
      </c>
      <c r="K164">
        <v>0.54539556697098002</v>
      </c>
      <c r="L164">
        <v>451.64150615562727</v>
      </c>
      <c r="M164">
        <v>92.850249117630725</v>
      </c>
      <c r="N164">
        <v>0</v>
      </c>
      <c r="O164">
        <v>0</v>
      </c>
      <c r="P164">
        <v>0</v>
      </c>
    </row>
    <row r="165" spans="1:16" x14ac:dyDescent="0.35">
      <c r="A165" t="s">
        <v>162</v>
      </c>
      <c r="B165">
        <v>0</v>
      </c>
      <c r="C165">
        <v>31.88134018592104</v>
      </c>
      <c r="D165">
        <v>2226.3618721554435</v>
      </c>
      <c r="E165">
        <v>0</v>
      </c>
      <c r="F165">
        <v>0</v>
      </c>
      <c r="G165">
        <v>710.68033457709896</v>
      </c>
      <c r="H165">
        <v>0</v>
      </c>
      <c r="I165">
        <v>0</v>
      </c>
      <c r="J165">
        <v>79.613902585813648</v>
      </c>
      <c r="K165">
        <v>4.0104561780003776</v>
      </c>
      <c r="L165">
        <v>232.16251448927579</v>
      </c>
      <c r="M165">
        <v>42.81047147857975</v>
      </c>
      <c r="N165">
        <v>0</v>
      </c>
      <c r="O165">
        <v>0</v>
      </c>
      <c r="P165">
        <v>0</v>
      </c>
    </row>
    <row r="166" spans="1:16" x14ac:dyDescent="0.35">
      <c r="A166" t="s">
        <v>163</v>
      </c>
      <c r="B166">
        <v>0</v>
      </c>
      <c r="C166">
        <v>8.1958702574688278</v>
      </c>
      <c r="D166">
        <v>2151.4612110251596</v>
      </c>
      <c r="E166">
        <v>0</v>
      </c>
      <c r="F166">
        <v>0</v>
      </c>
      <c r="G166">
        <v>481.33161038442296</v>
      </c>
      <c r="H166">
        <v>0</v>
      </c>
      <c r="I166">
        <v>0</v>
      </c>
      <c r="J166">
        <v>51.854597339637209</v>
      </c>
      <c r="K166">
        <v>2.6732392087106973</v>
      </c>
      <c r="L166">
        <v>190.63847271524986</v>
      </c>
      <c r="M166">
        <v>98.795686504308875</v>
      </c>
      <c r="N166">
        <v>0</v>
      </c>
      <c r="O166">
        <v>0</v>
      </c>
      <c r="P166">
        <v>0</v>
      </c>
    </row>
    <row r="167" spans="1:16" x14ac:dyDescent="0.35">
      <c r="A167" t="s">
        <v>164</v>
      </c>
      <c r="B167">
        <v>0</v>
      </c>
      <c r="C167">
        <v>26.758292234002187</v>
      </c>
      <c r="D167">
        <v>2851.4702541056445</v>
      </c>
      <c r="E167">
        <v>0</v>
      </c>
      <c r="F167">
        <v>0</v>
      </c>
      <c r="G167">
        <v>36.922642236742604</v>
      </c>
      <c r="H167">
        <v>0</v>
      </c>
      <c r="I167">
        <v>0</v>
      </c>
      <c r="J167">
        <v>61.142688814062026</v>
      </c>
      <c r="K167">
        <v>1.2606292271653801</v>
      </c>
      <c r="L167">
        <v>306.99425358297691</v>
      </c>
      <c r="M167">
        <v>94.992818721656832</v>
      </c>
      <c r="N167">
        <v>0</v>
      </c>
      <c r="O167">
        <v>0</v>
      </c>
      <c r="P167">
        <v>0</v>
      </c>
    </row>
    <row r="168" spans="1:16" x14ac:dyDescent="0.35">
      <c r="A168" t="s">
        <v>165</v>
      </c>
      <c r="B168">
        <v>0</v>
      </c>
      <c r="C168">
        <v>29.521078957259768</v>
      </c>
      <c r="D168">
        <v>1680.2917690822776</v>
      </c>
      <c r="E168">
        <v>0</v>
      </c>
      <c r="F168">
        <v>0</v>
      </c>
      <c r="G168">
        <v>53.722755360572684</v>
      </c>
      <c r="H168">
        <v>0</v>
      </c>
      <c r="I168">
        <v>0</v>
      </c>
      <c r="J168">
        <v>54.389089777001587</v>
      </c>
      <c r="K168">
        <v>4.5229187974788525</v>
      </c>
      <c r="L168">
        <v>269.51195527550436</v>
      </c>
      <c r="M168">
        <v>216.86963660598499</v>
      </c>
      <c r="N168">
        <v>0</v>
      </c>
      <c r="O168">
        <v>0</v>
      </c>
      <c r="P168">
        <v>0</v>
      </c>
    </row>
    <row r="169" spans="1:16" x14ac:dyDescent="0.35">
      <c r="A169" t="s">
        <v>293</v>
      </c>
      <c r="B169">
        <v>0</v>
      </c>
      <c r="C169">
        <v>1.084616844504555</v>
      </c>
      <c r="D169">
        <v>1.5372522205576364</v>
      </c>
      <c r="E169">
        <v>0</v>
      </c>
      <c r="F169">
        <v>0</v>
      </c>
      <c r="G169">
        <v>1.810541504212325</v>
      </c>
      <c r="H169">
        <v>0</v>
      </c>
      <c r="I169">
        <v>0</v>
      </c>
      <c r="J169">
        <v>0</v>
      </c>
      <c r="K169">
        <v>0</v>
      </c>
      <c r="L169">
        <v>2.4425229726638</v>
      </c>
      <c r="M169">
        <v>1.5372522205576364</v>
      </c>
      <c r="N169">
        <v>0</v>
      </c>
      <c r="O169">
        <v>0</v>
      </c>
      <c r="P169">
        <v>0</v>
      </c>
    </row>
    <row r="170" spans="1:16" x14ac:dyDescent="0.35">
      <c r="A170" t="s">
        <v>166</v>
      </c>
      <c r="B170">
        <v>0</v>
      </c>
      <c r="C170">
        <v>15.682397867396432</v>
      </c>
      <c r="D170">
        <v>327.03564077918298</v>
      </c>
      <c r="E170">
        <v>0</v>
      </c>
      <c r="F170">
        <v>0</v>
      </c>
      <c r="G170">
        <v>635.63814729531464</v>
      </c>
      <c r="H170">
        <v>0</v>
      </c>
      <c r="I170">
        <v>0</v>
      </c>
      <c r="J170">
        <v>44.075139143884364</v>
      </c>
      <c r="K170">
        <v>0.51998817511299333</v>
      </c>
      <c r="L170">
        <v>1597.0824979815266</v>
      </c>
      <c r="M170">
        <v>42.519419419974895</v>
      </c>
      <c r="N170">
        <v>0</v>
      </c>
      <c r="O170">
        <v>0</v>
      </c>
      <c r="P170">
        <v>0</v>
      </c>
    </row>
    <row r="171" spans="1:16" x14ac:dyDescent="0.35">
      <c r="A171" t="s">
        <v>167</v>
      </c>
      <c r="B171">
        <v>0</v>
      </c>
      <c r="C171">
        <v>21.855743360728386</v>
      </c>
      <c r="D171">
        <v>193.07520494037755</v>
      </c>
      <c r="E171">
        <v>0</v>
      </c>
      <c r="F171">
        <v>0</v>
      </c>
      <c r="G171">
        <v>169.3038634569194</v>
      </c>
      <c r="H171">
        <v>0</v>
      </c>
      <c r="I171">
        <v>0</v>
      </c>
      <c r="J171">
        <v>20.069884118997766</v>
      </c>
      <c r="K171">
        <v>0</v>
      </c>
      <c r="L171">
        <v>616.8075892913796</v>
      </c>
      <c r="M171">
        <v>29.7457696897572</v>
      </c>
      <c r="N171">
        <v>0</v>
      </c>
      <c r="O171">
        <v>0</v>
      </c>
      <c r="P171">
        <v>0</v>
      </c>
    </row>
    <row r="172" spans="1:16" x14ac:dyDescent="0.35">
      <c r="A172" t="s">
        <v>168</v>
      </c>
      <c r="B172">
        <v>0</v>
      </c>
      <c r="C172">
        <v>2.0998974523741132</v>
      </c>
      <c r="D172">
        <v>68.690172330105369</v>
      </c>
      <c r="E172">
        <v>0</v>
      </c>
      <c r="F172">
        <v>0</v>
      </c>
      <c r="G172">
        <v>31.21944059497385</v>
      </c>
      <c r="H172">
        <v>0</v>
      </c>
      <c r="I172">
        <v>0</v>
      </c>
      <c r="J172">
        <v>7.6099469025591633</v>
      </c>
      <c r="K172">
        <v>0</v>
      </c>
      <c r="L172">
        <v>125.87057858588807</v>
      </c>
      <c r="M172">
        <v>50.133855255654694</v>
      </c>
      <c r="N172">
        <v>0</v>
      </c>
      <c r="O172">
        <v>0</v>
      </c>
      <c r="P172">
        <v>0</v>
      </c>
    </row>
    <row r="173" spans="1:16" x14ac:dyDescent="0.35">
      <c r="A173" t="s">
        <v>169</v>
      </c>
      <c r="B173">
        <v>0</v>
      </c>
      <c r="C173">
        <v>20.221924174596712</v>
      </c>
      <c r="D173">
        <v>1056.2399100357193</v>
      </c>
      <c r="E173">
        <v>0</v>
      </c>
      <c r="F173">
        <v>0</v>
      </c>
      <c r="G173">
        <v>422.23769117618497</v>
      </c>
      <c r="H173">
        <v>0</v>
      </c>
      <c r="I173">
        <v>0</v>
      </c>
      <c r="J173">
        <v>28.904822539130432</v>
      </c>
      <c r="K173">
        <v>6.9716627506489379</v>
      </c>
      <c r="L173">
        <v>216.70128909543718</v>
      </c>
      <c r="M173">
        <v>127.58599745466343</v>
      </c>
      <c r="N173">
        <v>0</v>
      </c>
      <c r="O173">
        <v>0</v>
      </c>
      <c r="P173">
        <v>0</v>
      </c>
    </row>
    <row r="174" spans="1:16" x14ac:dyDescent="0.35">
      <c r="A174" t="s">
        <v>170</v>
      </c>
      <c r="B174">
        <v>0</v>
      </c>
      <c r="C174">
        <v>76.296504497817182</v>
      </c>
      <c r="D174">
        <v>979.05211401594306</v>
      </c>
      <c r="E174">
        <v>0</v>
      </c>
      <c r="F174">
        <v>0</v>
      </c>
      <c r="G174">
        <v>344.64546951398711</v>
      </c>
      <c r="H174">
        <v>0</v>
      </c>
      <c r="I174">
        <v>0</v>
      </c>
      <c r="J174">
        <v>37.534017821332583</v>
      </c>
      <c r="K174">
        <v>1.638327050628362</v>
      </c>
      <c r="L174">
        <v>281.27183191106622</v>
      </c>
      <c r="M174">
        <v>128.55483635082857</v>
      </c>
      <c r="N174">
        <v>2.9862178056488999</v>
      </c>
      <c r="O174">
        <v>0</v>
      </c>
      <c r="P174">
        <v>0</v>
      </c>
    </row>
    <row r="175" spans="1:16" x14ac:dyDescent="0.35">
      <c r="A175" t="s">
        <v>171</v>
      </c>
      <c r="B175">
        <v>0</v>
      </c>
      <c r="C175">
        <v>12.140638618154203</v>
      </c>
      <c r="D175">
        <v>419.29188107095263</v>
      </c>
      <c r="E175">
        <v>0</v>
      </c>
      <c r="F175">
        <v>0</v>
      </c>
      <c r="G175">
        <v>131.33278144439774</v>
      </c>
      <c r="H175">
        <v>0</v>
      </c>
      <c r="I175">
        <v>0</v>
      </c>
      <c r="J175">
        <v>25.147480906842773</v>
      </c>
      <c r="K175">
        <v>0.75362327249639838</v>
      </c>
      <c r="L175">
        <v>159.93422642695182</v>
      </c>
      <c r="M175">
        <v>83.582955032483326</v>
      </c>
      <c r="N175">
        <v>0</v>
      </c>
      <c r="O175">
        <v>0</v>
      </c>
      <c r="P175">
        <v>0</v>
      </c>
    </row>
    <row r="176" spans="1:16" x14ac:dyDescent="0.35">
      <c r="A176" t="s">
        <v>172</v>
      </c>
      <c r="B176">
        <v>0</v>
      </c>
      <c r="C176">
        <v>23.916342496309365</v>
      </c>
      <c r="D176">
        <v>334.13816370872621</v>
      </c>
      <c r="E176">
        <v>0</v>
      </c>
      <c r="F176">
        <v>0</v>
      </c>
      <c r="G176">
        <v>129.75480596254761</v>
      </c>
      <c r="H176">
        <v>0</v>
      </c>
      <c r="I176">
        <v>0</v>
      </c>
      <c r="J176">
        <v>17.748106578824149</v>
      </c>
      <c r="K176">
        <v>0.76239645568622505</v>
      </c>
      <c r="L176">
        <v>141.6762148249388</v>
      </c>
      <c r="M176">
        <v>49.658434588303116</v>
      </c>
      <c r="N176">
        <v>0</v>
      </c>
      <c r="O176">
        <v>0</v>
      </c>
      <c r="P176">
        <v>0</v>
      </c>
    </row>
    <row r="177" spans="1:16" x14ac:dyDescent="0.35">
      <c r="A177" t="s">
        <v>173</v>
      </c>
      <c r="B177">
        <v>0</v>
      </c>
      <c r="C177">
        <v>42.611571044047281</v>
      </c>
      <c r="D177">
        <v>753.97200859110933</v>
      </c>
      <c r="E177">
        <v>0</v>
      </c>
      <c r="F177">
        <v>0</v>
      </c>
      <c r="G177">
        <v>145.8768669922182</v>
      </c>
      <c r="H177">
        <v>0</v>
      </c>
      <c r="I177">
        <v>0</v>
      </c>
      <c r="J177">
        <v>28.783130429501277</v>
      </c>
      <c r="K177">
        <v>6.2207524300204327</v>
      </c>
      <c r="L177">
        <v>197.45604917140241</v>
      </c>
      <c r="M177">
        <v>109.93764169546223</v>
      </c>
      <c r="N177">
        <v>0</v>
      </c>
      <c r="O177">
        <v>0</v>
      </c>
      <c r="P177">
        <v>0</v>
      </c>
    </row>
    <row r="178" spans="1:16" x14ac:dyDescent="0.35">
      <c r="A178" t="s">
        <v>174</v>
      </c>
      <c r="B178">
        <v>0</v>
      </c>
      <c r="C178">
        <v>31.90846163238847</v>
      </c>
      <c r="D178">
        <v>537.44660756160636</v>
      </c>
      <c r="E178">
        <v>0</v>
      </c>
      <c r="F178">
        <v>0</v>
      </c>
      <c r="G178">
        <v>288.83848262239127</v>
      </c>
      <c r="H178">
        <v>0</v>
      </c>
      <c r="I178">
        <v>0</v>
      </c>
      <c r="J178">
        <v>53.800880279176994</v>
      </c>
      <c r="K178">
        <v>2.4979958041841868</v>
      </c>
      <c r="L178">
        <v>100.78280948980009</v>
      </c>
      <c r="M178">
        <v>227.05707724926526</v>
      </c>
      <c r="N178">
        <v>0</v>
      </c>
      <c r="O178">
        <v>0</v>
      </c>
      <c r="P178">
        <v>0</v>
      </c>
    </row>
    <row r="179" spans="1:16" x14ac:dyDescent="0.35">
      <c r="A179" t="s">
        <v>175</v>
      </c>
      <c r="B179">
        <v>0</v>
      </c>
      <c r="C179">
        <v>848.00298238427376</v>
      </c>
      <c r="D179">
        <v>2013.7701726562279</v>
      </c>
      <c r="E179">
        <v>65.87862373539933</v>
      </c>
      <c r="F179">
        <v>408.16410969760102</v>
      </c>
      <c r="G179">
        <v>41.387137917385274</v>
      </c>
      <c r="H179">
        <v>10.102256258450618</v>
      </c>
      <c r="I179">
        <v>0</v>
      </c>
      <c r="J179">
        <v>77.201667357923824</v>
      </c>
      <c r="K179">
        <v>31.809655706025499</v>
      </c>
      <c r="L179">
        <v>10783.659618355829</v>
      </c>
      <c r="M179">
        <v>1833.2281051576711</v>
      </c>
      <c r="N179">
        <v>139.30961759745077</v>
      </c>
      <c r="O179">
        <v>64.445152762383572</v>
      </c>
      <c r="P179">
        <v>0</v>
      </c>
    </row>
    <row r="180" spans="1:16" x14ac:dyDescent="0.35">
      <c r="A180" t="s">
        <v>176</v>
      </c>
      <c r="B180">
        <v>0</v>
      </c>
      <c r="C180">
        <v>1991.4329658631741</v>
      </c>
      <c r="D180">
        <v>10368.269332889686</v>
      </c>
      <c r="E180">
        <v>120.93309409917728</v>
      </c>
      <c r="F180">
        <v>715.98105081237361</v>
      </c>
      <c r="G180">
        <v>190.52743711508185</v>
      </c>
      <c r="H180">
        <v>54.843861009731931</v>
      </c>
      <c r="I180">
        <v>9.2048811781526165</v>
      </c>
      <c r="J180">
        <v>33.137572241349432</v>
      </c>
      <c r="K180">
        <v>104.36430797850265</v>
      </c>
      <c r="L180">
        <v>11332.641608361184</v>
      </c>
      <c r="M180">
        <v>3511.3220876482933</v>
      </c>
      <c r="N180">
        <v>386.92695360243351</v>
      </c>
      <c r="O180">
        <v>19.724745381755582</v>
      </c>
      <c r="P180">
        <v>0</v>
      </c>
    </row>
    <row r="181" spans="1:16" x14ac:dyDescent="0.35">
      <c r="A181" t="s">
        <v>177</v>
      </c>
      <c r="B181">
        <v>0</v>
      </c>
      <c r="C181">
        <v>1229.4265300670866</v>
      </c>
      <c r="D181">
        <v>1476.9423538387514</v>
      </c>
      <c r="E181">
        <v>41.808639704381982</v>
      </c>
      <c r="F181">
        <v>397.95756776284799</v>
      </c>
      <c r="G181">
        <v>928.54766829891116</v>
      </c>
      <c r="H181">
        <v>24.457252349937281</v>
      </c>
      <c r="I181">
        <v>0</v>
      </c>
      <c r="J181">
        <v>4.7399847905889336</v>
      </c>
      <c r="K181">
        <v>107.21953883992444</v>
      </c>
      <c r="L181">
        <v>8295.270489286364</v>
      </c>
      <c r="M181">
        <v>11296.743691603944</v>
      </c>
      <c r="N181">
        <v>171.25353955957738</v>
      </c>
      <c r="O181">
        <v>17.140123573111751</v>
      </c>
      <c r="P181">
        <v>0</v>
      </c>
    </row>
    <row r="182" spans="1:16" x14ac:dyDescent="0.35">
      <c r="A182" t="s">
        <v>178</v>
      </c>
      <c r="B182">
        <v>0</v>
      </c>
      <c r="C182">
        <v>12028.289648738268</v>
      </c>
      <c r="D182">
        <v>6012.1378442523446</v>
      </c>
      <c r="E182">
        <v>13120.777440274522</v>
      </c>
      <c r="F182">
        <v>3869.971448088339</v>
      </c>
      <c r="G182">
        <v>305.8612535334774</v>
      </c>
      <c r="H182">
        <v>65.678966271460226</v>
      </c>
      <c r="I182">
        <v>143.15232482192522</v>
      </c>
      <c r="J182">
        <v>0</v>
      </c>
      <c r="K182">
        <v>202.64073742136858</v>
      </c>
      <c r="L182">
        <v>20952.011622085825</v>
      </c>
      <c r="M182">
        <v>2728.4969433109741</v>
      </c>
      <c r="N182">
        <v>8003.8420540076613</v>
      </c>
      <c r="O182">
        <v>41.707634027905314</v>
      </c>
      <c r="P182">
        <v>0</v>
      </c>
    </row>
    <row r="183" spans="1:16" x14ac:dyDescent="0.35">
      <c r="A183" t="s">
        <v>179</v>
      </c>
      <c r="B183">
        <v>0</v>
      </c>
      <c r="C183">
        <v>851.22967624264982</v>
      </c>
      <c r="D183">
        <v>3725.9985693676863</v>
      </c>
      <c r="E183">
        <v>1116.2510737646426</v>
      </c>
      <c r="F183">
        <v>4588.3570911468296</v>
      </c>
      <c r="G183">
        <v>60.804782268414527</v>
      </c>
      <c r="H183">
        <v>239.7522055553184</v>
      </c>
      <c r="I183">
        <v>0</v>
      </c>
      <c r="J183">
        <v>0</v>
      </c>
      <c r="K183">
        <v>87.806985080768001</v>
      </c>
      <c r="L183">
        <v>7713.5480054311229</v>
      </c>
      <c r="M183">
        <v>4987.0400689602229</v>
      </c>
      <c r="N183">
        <v>5814.1290393965974</v>
      </c>
      <c r="O183">
        <v>42.770046331600476</v>
      </c>
      <c r="P183">
        <v>0</v>
      </c>
    </row>
    <row r="184" spans="1:16" x14ac:dyDescent="0.35">
      <c r="A184" t="s">
        <v>180</v>
      </c>
      <c r="B184">
        <v>0</v>
      </c>
      <c r="C184">
        <v>867.73004293919098</v>
      </c>
      <c r="D184">
        <v>1515.7121892019879</v>
      </c>
      <c r="E184">
        <v>117.87339564215296</v>
      </c>
      <c r="F184">
        <v>403.50082194528301</v>
      </c>
      <c r="G184">
        <v>145.86516964706095</v>
      </c>
      <c r="H184">
        <v>7.9987243341188208</v>
      </c>
      <c r="I184">
        <v>36.16814481514588</v>
      </c>
      <c r="J184">
        <v>0</v>
      </c>
      <c r="K184">
        <v>14.412890594332261</v>
      </c>
      <c r="L184">
        <v>2747.2448885482504</v>
      </c>
      <c r="M184">
        <v>2644.9551298696947</v>
      </c>
      <c r="N184">
        <v>251.34210642394072</v>
      </c>
      <c r="O184">
        <v>7.9987243341188208</v>
      </c>
      <c r="P184">
        <v>0</v>
      </c>
    </row>
    <row r="185" spans="1:16" x14ac:dyDescent="0.35">
      <c r="A185" t="s">
        <v>181</v>
      </c>
      <c r="B185">
        <v>0</v>
      </c>
      <c r="C185">
        <v>12833.065903907942</v>
      </c>
      <c r="D185">
        <v>2700.43926940034</v>
      </c>
      <c r="E185">
        <v>1184.8602144770102</v>
      </c>
      <c r="F185">
        <v>1002.9263884205278</v>
      </c>
      <c r="G185">
        <v>422.3326448414735</v>
      </c>
      <c r="H185">
        <v>422.4025790433015</v>
      </c>
      <c r="I185">
        <v>23.28808920884428</v>
      </c>
      <c r="J185">
        <v>21.32993155765018</v>
      </c>
      <c r="K185">
        <v>480.30809815718493</v>
      </c>
      <c r="L185">
        <v>16165.815259139419</v>
      </c>
      <c r="M185">
        <v>1493.3749458428254</v>
      </c>
      <c r="N185">
        <v>648.1152154443372</v>
      </c>
      <c r="O185">
        <v>99.37650079810129</v>
      </c>
      <c r="P185">
        <v>0</v>
      </c>
    </row>
    <row r="186" spans="1:16" x14ac:dyDescent="0.35">
      <c r="A186" t="s">
        <v>182</v>
      </c>
      <c r="B186">
        <v>0</v>
      </c>
      <c r="C186">
        <v>11043.46951622551</v>
      </c>
      <c r="D186">
        <v>18249.089568292075</v>
      </c>
      <c r="E186">
        <v>1797.5594724713917</v>
      </c>
      <c r="F186">
        <v>5881.2158882826725</v>
      </c>
      <c r="G186">
        <v>1602.5136560163442</v>
      </c>
      <c r="H186">
        <v>119.98086501178213</v>
      </c>
      <c r="I186">
        <v>153.20633532273726</v>
      </c>
      <c r="J186">
        <v>0</v>
      </c>
      <c r="K186">
        <v>207.35154619984925</v>
      </c>
      <c r="L186">
        <v>35505.414389422695</v>
      </c>
      <c r="M186">
        <v>8103.6306801932296</v>
      </c>
      <c r="N186">
        <v>1188.1182068602636</v>
      </c>
      <c r="O186">
        <v>19.996810835297051</v>
      </c>
      <c r="P186">
        <v>0</v>
      </c>
    </row>
    <row r="187" spans="1:16" x14ac:dyDescent="0.35">
      <c r="A187" t="s">
        <v>183</v>
      </c>
      <c r="B187">
        <v>0</v>
      </c>
      <c r="C187">
        <v>1416.0283426979659</v>
      </c>
      <c r="D187">
        <v>1716.5819890411128</v>
      </c>
      <c r="E187">
        <v>67.621423279714008</v>
      </c>
      <c r="F187">
        <v>371.65418078653516</v>
      </c>
      <c r="G187">
        <v>396.88105614044264</v>
      </c>
      <c r="H187">
        <v>62.046319605467801</v>
      </c>
      <c r="I187">
        <v>11.426749048741161</v>
      </c>
      <c r="J187">
        <v>8.7258810917659808</v>
      </c>
      <c r="K187">
        <v>68.759943003115865</v>
      </c>
      <c r="L187">
        <v>6956.2049407635322</v>
      </c>
      <c r="M187">
        <v>2363.7993047909422</v>
      </c>
      <c r="N187">
        <v>287.293418332893</v>
      </c>
      <c r="O187">
        <v>12.495106471252482</v>
      </c>
      <c r="P187">
        <v>0</v>
      </c>
    </row>
    <row r="188" spans="1:16" x14ac:dyDescent="0.35">
      <c r="A188" t="s">
        <v>184</v>
      </c>
      <c r="B188">
        <v>0</v>
      </c>
      <c r="C188">
        <v>5947.5059003831411</v>
      </c>
      <c r="D188">
        <v>7821.4881484803745</v>
      </c>
      <c r="E188">
        <v>5977.7597080263395</v>
      </c>
      <c r="F188">
        <v>252.94030622965991</v>
      </c>
      <c r="G188">
        <v>270.3602068766732</v>
      </c>
      <c r="H188">
        <v>119.72979806094088</v>
      </c>
      <c r="I188">
        <v>99.016162493511601</v>
      </c>
      <c r="J188">
        <v>18.357991004752172</v>
      </c>
      <c r="K188">
        <v>146.13351533291876</v>
      </c>
      <c r="L188">
        <v>6385.415659872624</v>
      </c>
      <c r="M188">
        <v>6262.3084337751998</v>
      </c>
      <c r="N188">
        <v>693.40848862613518</v>
      </c>
      <c r="O188">
        <v>1202.089648079628</v>
      </c>
      <c r="P188">
        <v>0</v>
      </c>
    </row>
    <row r="189" spans="1:16" x14ac:dyDescent="0.35">
      <c r="A189" t="s">
        <v>185</v>
      </c>
      <c r="B189">
        <v>0</v>
      </c>
      <c r="C189">
        <v>10651.396425149851</v>
      </c>
      <c r="D189">
        <v>14786.502337898844</v>
      </c>
      <c r="E189">
        <v>14938.268955355292</v>
      </c>
      <c r="F189">
        <v>863.37680604157401</v>
      </c>
      <c r="G189">
        <v>1097.9326976055636</v>
      </c>
      <c r="H189">
        <v>159.65942681157085</v>
      </c>
      <c r="I189">
        <v>384.14533820973514</v>
      </c>
      <c r="J189">
        <v>25.224394822745168</v>
      </c>
      <c r="K189">
        <v>47.82882873132283</v>
      </c>
      <c r="L189">
        <v>22042.199479963325</v>
      </c>
      <c r="M189">
        <v>2627.5999696769486</v>
      </c>
      <c r="N189">
        <v>2707.2996676872413</v>
      </c>
      <c r="O189">
        <v>4691.8571032100954</v>
      </c>
      <c r="P189">
        <v>0</v>
      </c>
    </row>
    <row r="190" spans="1:16" x14ac:dyDescent="0.35">
      <c r="A190" t="s">
        <v>186</v>
      </c>
      <c r="B190">
        <v>0</v>
      </c>
      <c r="C190">
        <v>13509.603936410032</v>
      </c>
      <c r="D190">
        <v>7656.0422815537913</v>
      </c>
      <c r="E190">
        <v>5798.357433737292</v>
      </c>
      <c r="F190">
        <v>339.5644829038136</v>
      </c>
      <c r="G190">
        <v>253.8860204975841</v>
      </c>
      <c r="H190">
        <v>75.054482477007284</v>
      </c>
      <c r="I190">
        <v>29.879236229970552</v>
      </c>
      <c r="J190">
        <v>0</v>
      </c>
      <c r="K190">
        <v>25.835847196281534</v>
      </c>
      <c r="L190">
        <v>12512.496583707085</v>
      </c>
      <c r="M190">
        <v>3089.9629345526801</v>
      </c>
      <c r="N190">
        <v>1969.2050655189389</v>
      </c>
      <c r="O190">
        <v>1222.1661809160726</v>
      </c>
      <c r="P190">
        <v>0</v>
      </c>
    </row>
    <row r="191" spans="1:16" x14ac:dyDescent="0.35">
      <c r="A191" t="s">
        <v>187</v>
      </c>
      <c r="B191">
        <v>0</v>
      </c>
      <c r="C191">
        <v>2753.157126249881</v>
      </c>
      <c r="D191">
        <v>4168.5371468417588</v>
      </c>
      <c r="E191">
        <v>933.75289310390622</v>
      </c>
      <c r="F191">
        <v>403.75846024622552</v>
      </c>
      <c r="G191">
        <v>185.12613952758153</v>
      </c>
      <c r="H191">
        <v>107.27863361398208</v>
      </c>
      <c r="I191">
        <v>65.877639646057872</v>
      </c>
      <c r="J191">
        <v>14.791237561165428</v>
      </c>
      <c r="K191">
        <v>103.7648016295397</v>
      </c>
      <c r="L191">
        <v>3688.0012144195216</v>
      </c>
      <c r="M191">
        <v>2998.6338764990596</v>
      </c>
      <c r="N191">
        <v>763.98054248913058</v>
      </c>
      <c r="O191">
        <v>170.81363879764473</v>
      </c>
      <c r="P191">
        <v>0</v>
      </c>
    </row>
    <row r="192" spans="1:16" x14ac:dyDescent="0.35">
      <c r="A192" t="s">
        <v>188</v>
      </c>
      <c r="B192">
        <v>0</v>
      </c>
      <c r="C192">
        <v>3703.8033540001416</v>
      </c>
      <c r="D192">
        <v>3355.7353326444563</v>
      </c>
      <c r="E192">
        <v>579.22363153515391</v>
      </c>
      <c r="F192">
        <v>1393.6237122744681</v>
      </c>
      <c r="G192">
        <v>141.40660848253967</v>
      </c>
      <c r="H192">
        <v>93.011132425520259</v>
      </c>
      <c r="I192">
        <v>80.244292573447865</v>
      </c>
      <c r="J192">
        <v>6.7110325720629858</v>
      </c>
      <c r="K192">
        <v>80.094422844785427</v>
      </c>
      <c r="L192">
        <v>3821.979089535389</v>
      </c>
      <c r="M192">
        <v>1760.5519034972392</v>
      </c>
      <c r="N192">
        <v>433.01890030931429</v>
      </c>
      <c r="O192">
        <v>297.93463967684585</v>
      </c>
      <c r="P192">
        <v>0</v>
      </c>
    </row>
    <row r="193" spans="1:16" x14ac:dyDescent="0.35">
      <c r="A193" t="s">
        <v>189</v>
      </c>
      <c r="B193">
        <v>0</v>
      </c>
      <c r="C193">
        <v>2120.5184449879575</v>
      </c>
      <c r="D193">
        <v>4491.9903055037976</v>
      </c>
      <c r="E193">
        <v>357.84245658994399</v>
      </c>
      <c r="F193">
        <v>322.88211142022271</v>
      </c>
      <c r="G193">
        <v>107.75583391925218</v>
      </c>
      <c r="H193">
        <v>35.874619798056372</v>
      </c>
      <c r="I193">
        <v>111.7197936660958</v>
      </c>
      <c r="J193">
        <v>3.5543569296838515</v>
      </c>
      <c r="K193">
        <v>169.53182666676986</v>
      </c>
      <c r="L193">
        <v>5190.3671207314819</v>
      </c>
      <c r="M193">
        <v>1568.1477156720055</v>
      </c>
      <c r="N193">
        <v>472.19736837687685</v>
      </c>
      <c r="O193">
        <v>102.23808791027315</v>
      </c>
      <c r="P193">
        <v>0</v>
      </c>
    </row>
    <row r="194" spans="1:16" x14ac:dyDescent="0.35">
      <c r="A194" t="s">
        <v>190</v>
      </c>
      <c r="B194">
        <v>1.1723550564633181</v>
      </c>
      <c r="C194">
        <v>725.11720688779303</v>
      </c>
      <c r="D194">
        <v>3723.3181127977355</v>
      </c>
      <c r="E194">
        <v>191.39852202490047</v>
      </c>
      <c r="F194">
        <v>126.5133793154771</v>
      </c>
      <c r="G194">
        <v>216.07683103677121</v>
      </c>
      <c r="H194">
        <v>3705.2971292440675</v>
      </c>
      <c r="I194">
        <v>77.923328789021738</v>
      </c>
      <c r="J194">
        <v>41.778437477951989</v>
      </c>
      <c r="K194">
        <v>130.87666521927349</v>
      </c>
      <c r="L194">
        <v>5886.9402585785901</v>
      </c>
      <c r="M194">
        <v>1358.5614407695318</v>
      </c>
      <c r="N194">
        <v>4954.8879689874775</v>
      </c>
      <c r="O194">
        <v>31.918785282483746</v>
      </c>
      <c r="P194">
        <v>0</v>
      </c>
    </row>
    <row r="195" spans="1:16" x14ac:dyDescent="0.35">
      <c r="A195" t="s">
        <v>191</v>
      </c>
      <c r="B195">
        <v>0.74195507783900916</v>
      </c>
      <c r="C195">
        <v>489.83704112662093</v>
      </c>
      <c r="D195">
        <v>2455.0104086276187</v>
      </c>
      <c r="E195">
        <v>125.26970153363177</v>
      </c>
      <c r="F195">
        <v>92.591525911950171</v>
      </c>
      <c r="G195">
        <v>94.112644543392619</v>
      </c>
      <c r="H195">
        <v>4837.394353827538</v>
      </c>
      <c r="I195">
        <v>39.610811788795317</v>
      </c>
      <c r="J195">
        <v>13.087482419010085</v>
      </c>
      <c r="K195">
        <v>120.24547696829903</v>
      </c>
      <c r="L195">
        <v>4243.553019827692</v>
      </c>
      <c r="M195">
        <v>1395.5682084816874</v>
      </c>
      <c r="N195">
        <v>1436.3058651177869</v>
      </c>
      <c r="O195">
        <v>17.43353324945792</v>
      </c>
      <c r="P195">
        <v>0</v>
      </c>
    </row>
    <row r="196" spans="1:16" x14ac:dyDescent="0.35">
      <c r="A196" t="s">
        <v>192</v>
      </c>
      <c r="B196">
        <v>0.63545745208336923</v>
      </c>
      <c r="C196">
        <v>738.95529782468532</v>
      </c>
      <c r="D196">
        <v>3999.3334996859935</v>
      </c>
      <c r="E196">
        <v>316.42040939424413</v>
      </c>
      <c r="F196">
        <v>127.69777051467092</v>
      </c>
      <c r="G196">
        <v>30.22959253485795</v>
      </c>
      <c r="H196">
        <v>1797.145123025128</v>
      </c>
      <c r="I196">
        <v>71.622451018248114</v>
      </c>
      <c r="J196">
        <v>82.700405858596909</v>
      </c>
      <c r="K196">
        <v>115.19378191336425</v>
      </c>
      <c r="L196">
        <v>2938.0768199746462</v>
      </c>
      <c r="M196">
        <v>2683.9681319832612</v>
      </c>
      <c r="N196">
        <v>1877.3013634867168</v>
      </c>
      <c r="O196">
        <v>907.75421911888782</v>
      </c>
      <c r="P196">
        <v>0</v>
      </c>
    </row>
    <row r="197" spans="1:16" x14ac:dyDescent="0.35">
      <c r="A197" t="s">
        <v>193</v>
      </c>
      <c r="B197">
        <v>1.0202020202020166</v>
      </c>
      <c r="C197">
        <v>580.68366604770824</v>
      </c>
      <c r="D197">
        <v>4331.1675838958336</v>
      </c>
      <c r="E197">
        <v>276.08333246957096</v>
      </c>
      <c r="F197">
        <v>197.13926488047309</v>
      </c>
      <c r="G197">
        <v>22.348850933880296</v>
      </c>
      <c r="H197">
        <v>2010.1092364929029</v>
      </c>
      <c r="I197">
        <v>54.967985651973891</v>
      </c>
      <c r="J197">
        <v>51.646249393129807</v>
      </c>
      <c r="K197">
        <v>313.17752908775094</v>
      </c>
      <c r="L197">
        <v>2441.3017639449454</v>
      </c>
      <c r="M197">
        <v>6994.9179636596373</v>
      </c>
      <c r="N197">
        <v>816.41133657160947</v>
      </c>
      <c r="O197">
        <v>120.25756164902015</v>
      </c>
      <c r="P197">
        <v>0</v>
      </c>
    </row>
    <row r="198" spans="1:16" x14ac:dyDescent="0.35">
      <c r="A198" t="s">
        <v>194</v>
      </c>
      <c r="B198">
        <v>2221.6280267576403</v>
      </c>
      <c r="C198">
        <v>537.02714284032697</v>
      </c>
      <c r="D198">
        <v>2312.8340632078562</v>
      </c>
      <c r="E198">
        <v>291.49660346592259</v>
      </c>
      <c r="F198">
        <v>48.503482307742601</v>
      </c>
      <c r="G198">
        <v>32.813410174794662</v>
      </c>
      <c r="H198">
        <v>719.78786122675479</v>
      </c>
      <c r="I198">
        <v>68.343117918338336</v>
      </c>
      <c r="J198">
        <v>0</v>
      </c>
      <c r="K198">
        <v>103.62801400626742</v>
      </c>
      <c r="L198">
        <v>3561.8978998552238</v>
      </c>
      <c r="M198">
        <v>5863.2677617921809</v>
      </c>
      <c r="N198">
        <v>217.86555835225661</v>
      </c>
      <c r="O198">
        <v>106.5465333039219</v>
      </c>
      <c r="P198">
        <v>0</v>
      </c>
    </row>
    <row r="199" spans="1:16" x14ac:dyDescent="0.35">
      <c r="A199" t="s">
        <v>195</v>
      </c>
      <c r="B199">
        <v>1025.9926242037193</v>
      </c>
      <c r="C199">
        <v>960.21871925086543</v>
      </c>
      <c r="D199">
        <v>3515.863922608245</v>
      </c>
      <c r="E199">
        <v>900.41482994225385</v>
      </c>
      <c r="F199">
        <v>150.95580767915118</v>
      </c>
      <c r="G199">
        <v>393.82318108274768</v>
      </c>
      <c r="H199">
        <v>362.07665544610347</v>
      </c>
      <c r="I199">
        <v>155.06654562070733</v>
      </c>
      <c r="J199">
        <v>0</v>
      </c>
      <c r="K199">
        <v>165.7754360874311</v>
      </c>
      <c r="L199">
        <v>9690.8084904125826</v>
      </c>
      <c r="M199">
        <v>8577.7512630821711</v>
      </c>
      <c r="N199">
        <v>662.65353367940088</v>
      </c>
      <c r="O199">
        <v>4.3241819696134502</v>
      </c>
      <c r="P199">
        <v>0</v>
      </c>
    </row>
    <row r="200" spans="1:16" x14ac:dyDescent="0.35">
      <c r="A200" t="s">
        <v>196</v>
      </c>
      <c r="B200">
        <v>531.37117808628875</v>
      </c>
      <c r="C200">
        <v>1318.7825544593506</v>
      </c>
      <c r="D200">
        <v>3413.3971206694828</v>
      </c>
      <c r="E200">
        <v>927.48327359720054</v>
      </c>
      <c r="F200">
        <v>410.73250414020629</v>
      </c>
      <c r="G200">
        <v>63.751688751284959</v>
      </c>
      <c r="H200">
        <v>385.06231276564432</v>
      </c>
      <c r="I200">
        <v>166.64412199653987</v>
      </c>
      <c r="J200">
        <v>0</v>
      </c>
      <c r="K200">
        <v>42.274198870163154</v>
      </c>
      <c r="L200">
        <v>3175.3513920124242</v>
      </c>
      <c r="M200">
        <v>9215.7428099124263</v>
      </c>
      <c r="N200">
        <v>342.42923078492299</v>
      </c>
      <c r="O200">
        <v>51.574936752817159</v>
      </c>
      <c r="P200">
        <v>0</v>
      </c>
    </row>
    <row r="201" spans="1:16" x14ac:dyDescent="0.35">
      <c r="A201" t="s">
        <v>197</v>
      </c>
      <c r="B201">
        <v>1304.6047137160238</v>
      </c>
      <c r="C201">
        <v>1792.1893120262632</v>
      </c>
      <c r="D201">
        <v>3179.0179333621859</v>
      </c>
      <c r="E201">
        <v>1617.1187569147862</v>
      </c>
      <c r="F201">
        <v>170.15325167649803</v>
      </c>
      <c r="G201">
        <v>278.57581197492294</v>
      </c>
      <c r="H201">
        <v>607.4536357531199</v>
      </c>
      <c r="I201">
        <v>118.06304155830709</v>
      </c>
      <c r="J201">
        <v>0</v>
      </c>
      <c r="K201">
        <v>116.96020400116601</v>
      </c>
      <c r="L201">
        <v>5534.0081567620582</v>
      </c>
      <c r="M201">
        <v>17752.69904041765</v>
      </c>
      <c r="N201">
        <v>506.15620434334943</v>
      </c>
      <c r="O201">
        <v>3.6371624043477717</v>
      </c>
      <c r="P201">
        <v>0</v>
      </c>
    </row>
    <row r="202" spans="1:16" x14ac:dyDescent="0.35">
      <c r="A202" t="s">
        <v>198</v>
      </c>
      <c r="B202">
        <v>601.17801629648159</v>
      </c>
      <c r="C202">
        <v>1215.942608619268</v>
      </c>
      <c r="D202">
        <v>3145.9145593526719</v>
      </c>
      <c r="E202">
        <v>3476.5140274843916</v>
      </c>
      <c r="F202">
        <v>211.65958841311914</v>
      </c>
      <c r="G202">
        <v>52.393813833550333</v>
      </c>
      <c r="H202">
        <v>608.1264749803662</v>
      </c>
      <c r="I202">
        <v>144.97159851891885</v>
      </c>
      <c r="J202">
        <v>0</v>
      </c>
      <c r="K202">
        <v>35.14625595628457</v>
      </c>
      <c r="L202">
        <v>3464.8377467534783</v>
      </c>
      <c r="M202">
        <v>6315.6938052974665</v>
      </c>
      <c r="N202">
        <v>420.42252757592013</v>
      </c>
      <c r="O202">
        <v>131.63704270579234</v>
      </c>
      <c r="P202">
        <v>0</v>
      </c>
    </row>
    <row r="203" spans="1:16" x14ac:dyDescent="0.35">
      <c r="A203" t="s">
        <v>199</v>
      </c>
      <c r="B203">
        <v>173.89059113573995</v>
      </c>
      <c r="C203">
        <v>2730.9516210632223</v>
      </c>
      <c r="D203">
        <v>6433.3368242373117</v>
      </c>
      <c r="E203">
        <v>780.71435133721081</v>
      </c>
      <c r="F203">
        <v>178.39297892055782</v>
      </c>
      <c r="G203">
        <v>165.35137042358409</v>
      </c>
      <c r="H203">
        <v>528.10912707879618</v>
      </c>
      <c r="I203">
        <v>136.15449608278573</v>
      </c>
      <c r="J203">
        <v>0</v>
      </c>
      <c r="K203">
        <v>65.045630270651202</v>
      </c>
      <c r="L203">
        <v>5743.1881573152787</v>
      </c>
      <c r="M203">
        <v>17702.061252656189</v>
      </c>
      <c r="N203">
        <v>461.55937139752751</v>
      </c>
      <c r="O203">
        <v>31.901606520061684</v>
      </c>
      <c r="P203">
        <v>0</v>
      </c>
    </row>
    <row r="204" spans="1:16" x14ac:dyDescent="0.35">
      <c r="A204" t="s">
        <v>200</v>
      </c>
      <c r="B204">
        <v>167.70877362729163</v>
      </c>
      <c r="C204">
        <v>1292.7852550983471</v>
      </c>
      <c r="D204">
        <v>8610.1415298429602</v>
      </c>
      <c r="E204">
        <v>718.34670602017741</v>
      </c>
      <c r="F204">
        <v>138.02599240594469</v>
      </c>
      <c r="G204">
        <v>98.029787492368442</v>
      </c>
      <c r="H204">
        <v>400.35399783880365</v>
      </c>
      <c r="I204">
        <v>204.45102627514703</v>
      </c>
      <c r="J204">
        <v>0</v>
      </c>
      <c r="K204">
        <v>66.974300590354474</v>
      </c>
      <c r="L204">
        <v>8460.9388422147913</v>
      </c>
      <c r="M204">
        <v>6924.8059374456516</v>
      </c>
      <c r="N204">
        <v>544.62613892011836</v>
      </c>
      <c r="O204">
        <v>25.67942483743478</v>
      </c>
      <c r="P204">
        <v>0</v>
      </c>
    </row>
    <row r="205" spans="1:16" x14ac:dyDescent="0.35">
      <c r="A205" t="s">
        <v>201</v>
      </c>
      <c r="B205">
        <v>93.793117308433182</v>
      </c>
      <c r="C205">
        <v>843.97987677616277</v>
      </c>
      <c r="D205">
        <v>4489.5149971523915</v>
      </c>
      <c r="E205">
        <v>1441.6865354301417</v>
      </c>
      <c r="F205">
        <v>173.3793420491514</v>
      </c>
      <c r="G205">
        <v>89.121311543923596</v>
      </c>
      <c r="H205">
        <v>2588.5091327762643</v>
      </c>
      <c r="I205">
        <v>245.32755764278579</v>
      </c>
      <c r="J205">
        <v>0</v>
      </c>
      <c r="K205">
        <v>67.256651918221365</v>
      </c>
      <c r="L205">
        <v>5314.7243957203282</v>
      </c>
      <c r="M205">
        <v>6075.8418216335822</v>
      </c>
      <c r="N205">
        <v>317.72901913398078</v>
      </c>
      <c r="O205">
        <v>55.60205908856264</v>
      </c>
      <c r="P205">
        <v>0</v>
      </c>
    </row>
    <row r="206" spans="1:16" x14ac:dyDescent="0.35">
      <c r="A206" t="s">
        <v>202</v>
      </c>
      <c r="B206">
        <v>78.694156259402277</v>
      </c>
      <c r="C206">
        <v>1275.0572205938765</v>
      </c>
      <c r="D206">
        <v>3688.6442187351522</v>
      </c>
      <c r="E206">
        <v>1152.1854592539692</v>
      </c>
      <c r="F206">
        <v>211.5883577335448</v>
      </c>
      <c r="G206">
        <v>43.371973292051621</v>
      </c>
      <c r="H206">
        <v>4389.0830448862907</v>
      </c>
      <c r="I206">
        <v>112.27920342221556</v>
      </c>
      <c r="J206">
        <v>0</v>
      </c>
      <c r="K206">
        <v>21.027048055186661</v>
      </c>
      <c r="L206">
        <v>7354.4043605570041</v>
      </c>
      <c r="M206">
        <v>2224.8854680948953</v>
      </c>
      <c r="N206">
        <v>283.5425608067149</v>
      </c>
      <c r="O206">
        <v>54.268911855477498</v>
      </c>
      <c r="P206">
        <v>0</v>
      </c>
    </row>
    <row r="207" spans="1:16" x14ac:dyDescent="0.35">
      <c r="A207" t="s">
        <v>203</v>
      </c>
      <c r="B207">
        <v>0</v>
      </c>
      <c r="C207">
        <v>738.05847870345815</v>
      </c>
      <c r="D207">
        <v>9884.4456388397884</v>
      </c>
      <c r="E207">
        <v>114.83477999915821</v>
      </c>
      <c r="F207">
        <v>158.72699895669183</v>
      </c>
      <c r="G207">
        <v>51.886939290166382</v>
      </c>
      <c r="H207">
        <v>216.24739432407418</v>
      </c>
      <c r="I207">
        <v>28.03591716159648</v>
      </c>
      <c r="J207">
        <v>29.235672076100251</v>
      </c>
      <c r="K207">
        <v>82.828691805386754</v>
      </c>
      <c r="L207">
        <v>3340.5432677887979</v>
      </c>
      <c r="M207">
        <v>4047.7407914281348</v>
      </c>
      <c r="N207">
        <v>486.06369377121399</v>
      </c>
      <c r="O207">
        <v>12.160573098228266</v>
      </c>
      <c r="P207">
        <v>0</v>
      </c>
    </row>
    <row r="208" spans="1:16" x14ac:dyDescent="0.35">
      <c r="A208" t="s">
        <v>204</v>
      </c>
      <c r="B208">
        <v>0</v>
      </c>
      <c r="C208">
        <v>460.92500785358709</v>
      </c>
      <c r="D208">
        <v>5048.6631870627043</v>
      </c>
      <c r="E208">
        <v>149.81634253462221</v>
      </c>
      <c r="F208">
        <v>93.334834173609252</v>
      </c>
      <c r="G208">
        <v>117.32846673221674</v>
      </c>
      <c r="H208">
        <v>240.86391202459885</v>
      </c>
      <c r="I208">
        <v>33.54812050816448</v>
      </c>
      <c r="J208">
        <v>14.165326578177879</v>
      </c>
      <c r="K208">
        <v>71.226580250075742</v>
      </c>
      <c r="L208">
        <v>4384.229248324742</v>
      </c>
      <c r="M208">
        <v>848.54747570530651</v>
      </c>
      <c r="N208">
        <v>426.48243558490975</v>
      </c>
      <c r="O208">
        <v>10.375587351810907</v>
      </c>
      <c r="P208">
        <v>0</v>
      </c>
    </row>
    <row r="209" spans="1:16" x14ac:dyDescent="0.35">
      <c r="A209" t="s">
        <v>205</v>
      </c>
      <c r="B209">
        <v>0.99608704974271001</v>
      </c>
      <c r="C209">
        <v>587.53089503140825</v>
      </c>
      <c r="D209">
        <v>4470.8030088860905</v>
      </c>
      <c r="E209">
        <v>67.459318924227318</v>
      </c>
      <c r="F209">
        <v>190.09286925531853</v>
      </c>
      <c r="G209">
        <v>444.47844142580675</v>
      </c>
      <c r="H209">
        <v>131.87556428307786</v>
      </c>
      <c r="I209">
        <v>36.79113761738175</v>
      </c>
      <c r="J209">
        <v>19.968545414230277</v>
      </c>
      <c r="K209">
        <v>41.367020103143844</v>
      </c>
      <c r="L209">
        <v>2137.8296093918684</v>
      </c>
      <c r="M209">
        <v>1789.2536704476495</v>
      </c>
      <c r="N209">
        <v>288.2295826928609</v>
      </c>
      <c r="O209">
        <v>9.7528358661066612</v>
      </c>
      <c r="P209">
        <v>0</v>
      </c>
    </row>
    <row r="210" spans="1:16" x14ac:dyDescent="0.35">
      <c r="A210" t="s">
        <v>206</v>
      </c>
      <c r="B210">
        <v>0</v>
      </c>
      <c r="C210">
        <v>597.89116867934899</v>
      </c>
      <c r="D210">
        <v>2552.0857170137301</v>
      </c>
      <c r="E210">
        <v>192.30926844357717</v>
      </c>
      <c r="F210">
        <v>299.95969888879631</v>
      </c>
      <c r="G210">
        <v>31.551503907348067</v>
      </c>
      <c r="H210">
        <v>877.95165224021025</v>
      </c>
      <c r="I210">
        <v>33.631750183073535</v>
      </c>
      <c r="J210">
        <v>31.018989073468756</v>
      </c>
      <c r="K210">
        <v>750.44917458562134</v>
      </c>
      <c r="L210">
        <v>1933.4075144009566</v>
      </c>
      <c r="M210">
        <v>5052.5276340825385</v>
      </c>
      <c r="N210">
        <v>497.99482426718998</v>
      </c>
      <c r="O210">
        <v>1.9153782725211299</v>
      </c>
      <c r="P210">
        <v>0</v>
      </c>
    </row>
    <row r="211" spans="1:16" x14ac:dyDescent="0.35">
      <c r="A211" t="s">
        <v>207</v>
      </c>
      <c r="B211">
        <v>0.46002846710811307</v>
      </c>
      <c r="C211">
        <v>657.80608353350988</v>
      </c>
      <c r="D211">
        <v>3965.7957696480375</v>
      </c>
      <c r="E211">
        <v>164.87623641066887</v>
      </c>
      <c r="F211">
        <v>132.06012389481367</v>
      </c>
      <c r="G211">
        <v>51.95538254587396</v>
      </c>
      <c r="H211">
        <v>1501.9734733806768</v>
      </c>
      <c r="I211">
        <v>33.666237766815442</v>
      </c>
      <c r="J211">
        <v>5.3477205681582198</v>
      </c>
      <c r="K211">
        <v>785.10067091299902</v>
      </c>
      <c r="L211">
        <v>4192.2984160008873</v>
      </c>
      <c r="M211">
        <v>2234.1642059243341</v>
      </c>
      <c r="N211">
        <v>720.37054090326353</v>
      </c>
      <c r="O211">
        <v>22.474680348708262</v>
      </c>
      <c r="P211">
        <v>0</v>
      </c>
    </row>
    <row r="212" spans="1:16" x14ac:dyDescent="0.35">
      <c r="A212" t="s">
        <v>208</v>
      </c>
      <c r="B212">
        <v>0</v>
      </c>
      <c r="C212">
        <v>332.28737951293903</v>
      </c>
      <c r="D212">
        <v>2179.0600711630527</v>
      </c>
      <c r="E212">
        <v>47.3941180354267</v>
      </c>
      <c r="F212">
        <v>231.03545534273371</v>
      </c>
      <c r="G212">
        <v>36.514828266513298</v>
      </c>
      <c r="H212">
        <v>261.4298147078963</v>
      </c>
      <c r="I212">
        <v>12.739843906093899</v>
      </c>
      <c r="J212">
        <v>13.167686156300835</v>
      </c>
      <c r="K212">
        <v>604.97917834167629</v>
      </c>
      <c r="L212">
        <v>1960.0152072257549</v>
      </c>
      <c r="M212">
        <v>4453.4130638506094</v>
      </c>
      <c r="N212">
        <v>620.75031468432098</v>
      </c>
      <c r="O212">
        <v>14.071488035659288</v>
      </c>
      <c r="P212">
        <v>0</v>
      </c>
    </row>
    <row r="213" spans="1:16" x14ac:dyDescent="0.35">
      <c r="A213" t="s">
        <v>209</v>
      </c>
      <c r="B213">
        <v>0</v>
      </c>
      <c r="C213">
        <v>2865.6766447849154</v>
      </c>
      <c r="D213">
        <v>27108.646958432771</v>
      </c>
      <c r="E213">
        <v>4.2864522913755287</v>
      </c>
      <c r="F213">
        <v>60.896291725425328</v>
      </c>
      <c r="G213">
        <v>45.618532855778227</v>
      </c>
      <c r="H213">
        <v>0</v>
      </c>
      <c r="I213">
        <v>0</v>
      </c>
      <c r="J213">
        <v>0</v>
      </c>
      <c r="K213">
        <v>1566.8720131647401</v>
      </c>
      <c r="L213">
        <v>6453.9672490204239</v>
      </c>
      <c r="M213">
        <v>145.8201292123357</v>
      </c>
      <c r="N213">
        <v>16.600260692054313</v>
      </c>
      <c r="O213">
        <v>10.45569598758822</v>
      </c>
      <c r="P213">
        <v>0</v>
      </c>
    </row>
    <row r="214" spans="1:16" x14ac:dyDescent="0.35">
      <c r="A214" t="s">
        <v>210</v>
      </c>
      <c r="B214">
        <v>0</v>
      </c>
      <c r="C214">
        <v>1687.8146575188173</v>
      </c>
      <c r="D214">
        <v>24645.185948949762</v>
      </c>
      <c r="E214">
        <v>0</v>
      </c>
      <c r="F214">
        <v>133.96165523054006</v>
      </c>
      <c r="G214">
        <v>187.94469810404047</v>
      </c>
      <c r="H214">
        <v>0</v>
      </c>
      <c r="I214">
        <v>58.716613987543042</v>
      </c>
      <c r="J214">
        <v>0</v>
      </c>
      <c r="K214">
        <v>280.54555051332727</v>
      </c>
      <c r="L214">
        <v>2572.4557534260298</v>
      </c>
      <c r="M214">
        <v>386.51295490891306</v>
      </c>
      <c r="N214">
        <v>45.415643198366581</v>
      </c>
      <c r="O214">
        <v>5.1954150512453001</v>
      </c>
      <c r="P214">
        <v>0</v>
      </c>
    </row>
    <row r="215" spans="1:16" x14ac:dyDescent="0.35">
      <c r="A215" t="s">
        <v>211</v>
      </c>
      <c r="B215">
        <v>0</v>
      </c>
      <c r="C215">
        <v>10021.792686327584</v>
      </c>
      <c r="D215">
        <v>73865.336830418266</v>
      </c>
      <c r="E215">
        <v>3.5273930314444502</v>
      </c>
      <c r="F215">
        <v>218.42652996044333</v>
      </c>
      <c r="G215">
        <v>234.2547653892274</v>
      </c>
      <c r="H215">
        <v>0</v>
      </c>
      <c r="I215">
        <v>25.857232141358001</v>
      </c>
      <c r="J215">
        <v>0</v>
      </c>
      <c r="K215">
        <v>283.17467462197925</v>
      </c>
      <c r="L215">
        <v>1705.7109237155478</v>
      </c>
      <c r="M215">
        <v>662.24554751265293</v>
      </c>
      <c r="N215">
        <v>125.18609630518955</v>
      </c>
      <c r="O215">
        <v>0</v>
      </c>
      <c r="P215">
        <v>0</v>
      </c>
    </row>
    <row r="216" spans="1:16" x14ac:dyDescent="0.35">
      <c r="A216" t="s">
        <v>212</v>
      </c>
      <c r="B216">
        <v>0</v>
      </c>
      <c r="C216">
        <v>3784.3871368952614</v>
      </c>
      <c r="D216">
        <v>35652.232882469551</v>
      </c>
      <c r="E216">
        <v>0</v>
      </c>
      <c r="F216">
        <v>156.12456747961284</v>
      </c>
      <c r="G216">
        <v>392.82987660677702</v>
      </c>
      <c r="H216">
        <v>0</v>
      </c>
      <c r="I216">
        <v>14.402479699021779</v>
      </c>
      <c r="J216">
        <v>0</v>
      </c>
      <c r="K216">
        <v>579.89549457930934</v>
      </c>
      <c r="L216">
        <v>1357.9484101472904</v>
      </c>
      <c r="M216">
        <v>845.30808939911333</v>
      </c>
      <c r="N216">
        <v>57.516208968215537</v>
      </c>
      <c r="O216">
        <v>21.0702943744948</v>
      </c>
      <c r="P216">
        <v>0</v>
      </c>
    </row>
    <row r="217" spans="1:16" x14ac:dyDescent="0.35">
      <c r="A217" t="s">
        <v>213</v>
      </c>
      <c r="B217">
        <v>0</v>
      </c>
      <c r="C217">
        <v>2082.8969272770287</v>
      </c>
      <c r="D217">
        <v>8824.085821158058</v>
      </c>
      <c r="E217">
        <v>34.863324915686761</v>
      </c>
      <c r="F217">
        <v>81.825741618116936</v>
      </c>
      <c r="G217">
        <v>932.40161719666321</v>
      </c>
      <c r="H217">
        <v>0</v>
      </c>
      <c r="I217">
        <v>52.050026407005703</v>
      </c>
      <c r="J217">
        <v>0</v>
      </c>
      <c r="K217">
        <v>203.01029956056223</v>
      </c>
      <c r="L217">
        <v>1140.9263760090864</v>
      </c>
      <c r="M217">
        <v>1086.4457499917432</v>
      </c>
      <c r="N217">
        <v>141.71934855957824</v>
      </c>
      <c r="O217">
        <v>12.813016849354961</v>
      </c>
      <c r="P217">
        <v>0</v>
      </c>
    </row>
    <row r="218" spans="1:16" x14ac:dyDescent="0.35">
      <c r="A218" t="s">
        <v>214</v>
      </c>
      <c r="B218">
        <v>0</v>
      </c>
      <c r="C218">
        <v>1436.4704989031691</v>
      </c>
      <c r="D218">
        <v>16062.270290140983</v>
      </c>
      <c r="E218">
        <v>12.900180229282542</v>
      </c>
      <c r="F218">
        <v>109.52983213541775</v>
      </c>
      <c r="G218">
        <v>213.51156545629757</v>
      </c>
      <c r="H218">
        <v>28.5292447378364</v>
      </c>
      <c r="I218">
        <v>122.77998859153504</v>
      </c>
      <c r="J218">
        <v>0</v>
      </c>
      <c r="K218">
        <v>16.265025446038585</v>
      </c>
      <c r="L218">
        <v>461.83796563719113</v>
      </c>
      <c r="M218">
        <v>12935.520492584312</v>
      </c>
      <c r="N218">
        <v>271.40005231982843</v>
      </c>
      <c r="O218">
        <v>83.601236987791395</v>
      </c>
      <c r="P218">
        <v>0</v>
      </c>
    </row>
    <row r="219" spans="1:16" x14ac:dyDescent="0.35">
      <c r="A219" t="s">
        <v>215</v>
      </c>
      <c r="B219">
        <v>0</v>
      </c>
      <c r="C219">
        <v>653.83127979165727</v>
      </c>
      <c r="D219">
        <v>9699.3921677163962</v>
      </c>
      <c r="E219">
        <v>0</v>
      </c>
      <c r="F219">
        <v>18.963264937045341</v>
      </c>
      <c r="G219">
        <v>300.27536932461243</v>
      </c>
      <c r="H219">
        <v>0</v>
      </c>
      <c r="I219">
        <v>231.56127348752659</v>
      </c>
      <c r="J219">
        <v>0</v>
      </c>
      <c r="K219">
        <v>17.933424706381821</v>
      </c>
      <c r="L219">
        <v>1078.6925367778585</v>
      </c>
      <c r="M219">
        <v>6387.3306357043939</v>
      </c>
      <c r="N219">
        <v>255.13995783587711</v>
      </c>
      <c r="O219">
        <v>45.39583085740874</v>
      </c>
      <c r="P219">
        <v>0</v>
      </c>
    </row>
    <row r="220" spans="1:16" x14ac:dyDescent="0.35">
      <c r="A220" t="s">
        <v>216</v>
      </c>
      <c r="B220">
        <v>0</v>
      </c>
      <c r="C220">
        <v>1073.7723627917651</v>
      </c>
      <c r="D220">
        <v>18422.057289778782</v>
      </c>
      <c r="E220">
        <v>0</v>
      </c>
      <c r="F220">
        <v>139.43577159592166</v>
      </c>
      <c r="G220">
        <v>1096.9257131551487</v>
      </c>
      <c r="H220">
        <v>0</v>
      </c>
      <c r="I220">
        <v>0</v>
      </c>
      <c r="J220">
        <v>0</v>
      </c>
      <c r="K220">
        <v>486.42276806494499</v>
      </c>
      <c r="L220">
        <v>8116.9851235022361</v>
      </c>
      <c r="M220">
        <v>383.45998811399568</v>
      </c>
      <c r="N220">
        <v>27.887154319184301</v>
      </c>
      <c r="O220">
        <v>0</v>
      </c>
      <c r="P220">
        <v>0</v>
      </c>
    </row>
    <row r="221" spans="1:16" x14ac:dyDescent="0.35">
      <c r="A221" t="s">
        <v>217</v>
      </c>
      <c r="B221">
        <v>0</v>
      </c>
      <c r="C221">
        <v>4211.7278091846929</v>
      </c>
      <c r="D221">
        <v>25713.445758049238</v>
      </c>
      <c r="E221">
        <v>0</v>
      </c>
      <c r="F221">
        <v>44.247278050391301</v>
      </c>
      <c r="G221">
        <v>336.11427917258032</v>
      </c>
      <c r="H221">
        <v>0</v>
      </c>
      <c r="I221">
        <v>0</v>
      </c>
      <c r="J221">
        <v>0</v>
      </c>
      <c r="K221">
        <v>1228.6207243869924</v>
      </c>
      <c r="L221">
        <v>2317.0639004818145</v>
      </c>
      <c r="M221">
        <v>2078.5230887979433</v>
      </c>
      <c r="N221">
        <v>37.926529874090669</v>
      </c>
      <c r="O221">
        <v>0</v>
      </c>
      <c r="P221">
        <v>0</v>
      </c>
    </row>
    <row r="222" spans="1:16" x14ac:dyDescent="0.35">
      <c r="A222" t="s">
        <v>218</v>
      </c>
      <c r="B222">
        <v>0</v>
      </c>
      <c r="C222">
        <v>5856.3024070287101</v>
      </c>
      <c r="D222">
        <v>11712.6048140574</v>
      </c>
      <c r="E222">
        <v>0</v>
      </c>
      <c r="F222">
        <v>111.548617276737</v>
      </c>
      <c r="G222">
        <v>1115.4861727673699</v>
      </c>
      <c r="H222">
        <v>0</v>
      </c>
      <c r="I222">
        <v>0</v>
      </c>
      <c r="J222">
        <v>0</v>
      </c>
      <c r="K222">
        <v>278.87154319184299</v>
      </c>
      <c r="L222">
        <v>10708.6672585668</v>
      </c>
      <c r="M222">
        <v>4238.8474565160104</v>
      </c>
      <c r="N222">
        <v>0</v>
      </c>
      <c r="O222">
        <v>0</v>
      </c>
      <c r="P222">
        <v>0</v>
      </c>
    </row>
    <row r="223" spans="1:16" x14ac:dyDescent="0.35">
      <c r="A223" t="s">
        <v>219</v>
      </c>
      <c r="B223">
        <v>0</v>
      </c>
      <c r="C223">
        <v>8580.1460421256998</v>
      </c>
      <c r="D223">
        <v>19727.660609662686</v>
      </c>
      <c r="E223">
        <v>0</v>
      </c>
      <c r="F223">
        <v>216.17605786899435</v>
      </c>
      <c r="G223">
        <v>1554.9619127711039</v>
      </c>
      <c r="H223">
        <v>0</v>
      </c>
      <c r="I223">
        <v>14.531237499651601</v>
      </c>
      <c r="J223">
        <v>0</v>
      </c>
      <c r="K223">
        <v>460.45858827020896</v>
      </c>
      <c r="L223">
        <v>1388.497983190392</v>
      </c>
      <c r="M223">
        <v>222.41397396670666</v>
      </c>
      <c r="N223">
        <v>36.328093749129003</v>
      </c>
      <c r="O223">
        <v>0</v>
      </c>
      <c r="P223">
        <v>0</v>
      </c>
    </row>
    <row r="224" spans="1:16" x14ac:dyDescent="0.35">
      <c r="A224" t="s">
        <v>220</v>
      </c>
      <c r="B224">
        <v>0</v>
      </c>
      <c r="C224">
        <v>16213.59152117375</v>
      </c>
      <c r="D224">
        <v>49383.502440222226</v>
      </c>
      <c r="E224">
        <v>0</v>
      </c>
      <c r="F224">
        <v>284.44897405567997</v>
      </c>
      <c r="G224">
        <v>1042.9795715374935</v>
      </c>
      <c r="H224">
        <v>0</v>
      </c>
      <c r="I224">
        <v>0</v>
      </c>
      <c r="J224">
        <v>0</v>
      </c>
      <c r="K224">
        <v>331.85713639829351</v>
      </c>
      <c r="L224">
        <v>1438.04759105927</v>
      </c>
      <c r="M224">
        <v>790.13603904355546</v>
      </c>
      <c r="N224">
        <v>142.22448702784001</v>
      </c>
      <c r="O224">
        <v>0</v>
      </c>
      <c r="P224">
        <v>0</v>
      </c>
    </row>
    <row r="225" spans="1:16" x14ac:dyDescent="0.35">
      <c r="A225" t="s">
        <v>221</v>
      </c>
      <c r="B225">
        <v>0</v>
      </c>
      <c r="C225">
        <v>4248.1630706462729</v>
      </c>
      <c r="D225">
        <v>51663.188809576721</v>
      </c>
      <c r="E225">
        <v>0</v>
      </c>
      <c r="F225">
        <v>392.23657804173911</v>
      </c>
      <c r="G225">
        <v>219.20780497317065</v>
      </c>
      <c r="H225">
        <v>0</v>
      </c>
      <c r="I225">
        <v>252.84353249393766</v>
      </c>
      <c r="J225">
        <v>0</v>
      </c>
      <c r="K225">
        <v>303.92990387703463</v>
      </c>
      <c r="L225">
        <v>2128.7435763071403</v>
      </c>
      <c r="M225">
        <v>296.1482199081791</v>
      </c>
      <c r="N225">
        <v>0</v>
      </c>
      <c r="O225">
        <v>0</v>
      </c>
      <c r="P225">
        <v>0</v>
      </c>
    </row>
    <row r="226" spans="1:16" x14ac:dyDescent="0.35">
      <c r="A226" t="s">
        <v>222</v>
      </c>
      <c r="B226">
        <v>0</v>
      </c>
      <c r="C226">
        <v>5627.4486718002927</v>
      </c>
      <c r="D226">
        <v>15901.995062395541</v>
      </c>
      <c r="E226">
        <v>1.4109572125777772</v>
      </c>
      <c r="F226">
        <v>88.675910929580624</v>
      </c>
      <c r="G226">
        <v>90.161590058238332</v>
      </c>
      <c r="H226">
        <v>0</v>
      </c>
      <c r="I226">
        <v>97.470634234199949</v>
      </c>
      <c r="J226">
        <v>0</v>
      </c>
      <c r="K226">
        <v>216.58310128206028</v>
      </c>
      <c r="L226">
        <v>831.1326819104429</v>
      </c>
      <c r="M226">
        <v>281.95195948441057</v>
      </c>
      <c r="N226">
        <v>87.13506023234163</v>
      </c>
      <c r="O226">
        <v>0</v>
      </c>
      <c r="P226">
        <v>0</v>
      </c>
    </row>
    <row r="227" spans="1:16" x14ac:dyDescent="0.35">
      <c r="A227" t="s">
        <v>223</v>
      </c>
      <c r="B227">
        <v>0</v>
      </c>
      <c r="C227">
        <v>8241.8633115174889</v>
      </c>
      <c r="D227">
        <v>45275.387511211418</v>
      </c>
      <c r="E227">
        <v>0</v>
      </c>
      <c r="F227">
        <v>79.61598337256217</v>
      </c>
      <c r="G227">
        <v>2625.9348076841134</v>
      </c>
      <c r="H227">
        <v>0</v>
      </c>
      <c r="I227">
        <v>261.37223341174911</v>
      </c>
      <c r="J227">
        <v>0</v>
      </c>
      <c r="K227">
        <v>1562.3347827785162</v>
      </c>
      <c r="L227">
        <v>2284.5544393867117</v>
      </c>
      <c r="M227">
        <v>807.36224983857778</v>
      </c>
      <c r="N227">
        <v>152.17149334247492</v>
      </c>
      <c r="O227">
        <v>12.642176624696882</v>
      </c>
      <c r="P227">
        <v>0</v>
      </c>
    </row>
    <row r="228" spans="1:16" x14ac:dyDescent="0.35">
      <c r="A228" t="s">
        <v>224</v>
      </c>
      <c r="B228">
        <v>0</v>
      </c>
      <c r="C228">
        <v>2238.5652317919862</v>
      </c>
      <c r="D228">
        <v>37090.305474456</v>
      </c>
      <c r="E228">
        <v>0</v>
      </c>
      <c r="F228">
        <v>936.77873502570935</v>
      </c>
      <c r="G228">
        <v>284.30353272130429</v>
      </c>
      <c r="H228">
        <v>0</v>
      </c>
      <c r="I228">
        <v>935.66421788263597</v>
      </c>
      <c r="J228">
        <v>0</v>
      </c>
      <c r="K228">
        <v>70.911563245717005</v>
      </c>
      <c r="L228">
        <v>579.5128073269027</v>
      </c>
      <c r="M228">
        <v>706.81054301741153</v>
      </c>
      <c r="N228">
        <v>272.12456810050782</v>
      </c>
      <c r="O228">
        <v>285.65378923019961</v>
      </c>
      <c r="P228">
        <v>0</v>
      </c>
    </row>
    <row r="229" spans="1:16" x14ac:dyDescent="0.35">
      <c r="A229" t="s">
        <v>225</v>
      </c>
      <c r="B229">
        <v>0</v>
      </c>
      <c r="C229">
        <v>4085.631445390512</v>
      </c>
      <c r="D229">
        <v>60704.897495999721</v>
      </c>
      <c r="E229">
        <v>0</v>
      </c>
      <c r="F229">
        <v>901.85767036726679</v>
      </c>
      <c r="G229">
        <v>558.9517193785872</v>
      </c>
      <c r="H229">
        <v>0</v>
      </c>
      <c r="I229">
        <v>1229.585800212212</v>
      </c>
      <c r="J229">
        <v>0</v>
      </c>
      <c r="K229">
        <v>155.07932685032466</v>
      </c>
      <c r="L229">
        <v>545.12841715892955</v>
      </c>
      <c r="M229">
        <v>2252.8920252783319</v>
      </c>
      <c r="N229">
        <v>1784.2874795332366</v>
      </c>
      <c r="O229">
        <v>1788.8156325697123</v>
      </c>
      <c r="P229">
        <v>0</v>
      </c>
    </row>
    <row r="230" spans="1:16" x14ac:dyDescent="0.35">
      <c r="A230" t="s">
        <v>226</v>
      </c>
      <c r="B230">
        <v>0</v>
      </c>
      <c r="C230">
        <v>6773.8872324406066</v>
      </c>
      <c r="D230">
        <v>54778.290856109707</v>
      </c>
      <c r="E230">
        <v>0</v>
      </c>
      <c r="F230">
        <v>537.19195801275589</v>
      </c>
      <c r="G230">
        <v>48.546035472414857</v>
      </c>
      <c r="H230">
        <v>0</v>
      </c>
      <c r="I230">
        <v>106.71967280588271</v>
      </c>
      <c r="J230">
        <v>0</v>
      </c>
      <c r="K230">
        <v>2994.3072958592343</v>
      </c>
      <c r="L230">
        <v>4029.7358174446586</v>
      </c>
      <c r="M230">
        <v>3265.8272858681439</v>
      </c>
      <c r="N230">
        <v>456.42229504024829</v>
      </c>
      <c r="O230">
        <v>674.55143939272557</v>
      </c>
      <c r="P230">
        <v>0</v>
      </c>
    </row>
    <row r="231" spans="1:16" x14ac:dyDescent="0.35">
      <c r="A231" t="s">
        <v>227</v>
      </c>
      <c r="B231">
        <v>0</v>
      </c>
      <c r="C231">
        <v>1725.8561802490617</v>
      </c>
      <c r="D231">
        <v>52881.663624431138</v>
      </c>
      <c r="E231">
        <v>0</v>
      </c>
      <c r="F231">
        <v>51.464922391680211</v>
      </c>
      <c r="G231">
        <v>121.5593906220855</v>
      </c>
      <c r="H231">
        <v>0</v>
      </c>
      <c r="I231">
        <v>149.78957325438225</v>
      </c>
      <c r="J231">
        <v>0</v>
      </c>
      <c r="K231">
        <v>865.77615745783362</v>
      </c>
      <c r="L231">
        <v>4259.744122076906</v>
      </c>
      <c r="M231">
        <v>474.00510365198107</v>
      </c>
      <c r="N231">
        <v>333.23885983493864</v>
      </c>
      <c r="O231">
        <v>181.39840436773156</v>
      </c>
      <c r="P231">
        <v>0</v>
      </c>
    </row>
    <row r="232" spans="1:16" x14ac:dyDescent="0.35">
      <c r="A232" t="s">
        <v>228</v>
      </c>
      <c r="B232">
        <v>0</v>
      </c>
      <c r="C232">
        <v>5285.8447257106855</v>
      </c>
      <c r="D232">
        <v>47629.331390579347</v>
      </c>
      <c r="E232">
        <v>0</v>
      </c>
      <c r="F232">
        <v>268.18306099912297</v>
      </c>
      <c r="G232">
        <v>1323.0552446337349</v>
      </c>
      <c r="H232">
        <v>0</v>
      </c>
      <c r="I232">
        <v>301.78099039599033</v>
      </c>
      <c r="J232">
        <v>0</v>
      </c>
      <c r="K232">
        <v>2245.3440984056797</v>
      </c>
      <c r="L232">
        <v>5746.9285224503546</v>
      </c>
      <c r="M232">
        <v>1269.6093086784508</v>
      </c>
      <c r="N232">
        <v>557.60479302676424</v>
      </c>
      <c r="O232">
        <v>54.844736827729172</v>
      </c>
      <c r="P232">
        <v>0</v>
      </c>
    </row>
    <row r="233" spans="1:16" x14ac:dyDescent="0.35">
      <c r="A233" t="s">
        <v>229</v>
      </c>
      <c r="B233">
        <v>0</v>
      </c>
      <c r="C233">
        <v>3166.9661261866131</v>
      </c>
      <c r="D233">
        <v>44111.350499882712</v>
      </c>
      <c r="E233">
        <v>46.478590531973829</v>
      </c>
      <c r="F233">
        <v>266.89326248775257</v>
      </c>
      <c r="G233">
        <v>1792.4346765280757</v>
      </c>
      <c r="H233">
        <v>0</v>
      </c>
      <c r="I233">
        <v>73.326379479575635</v>
      </c>
      <c r="J233">
        <v>0</v>
      </c>
      <c r="K233">
        <v>3038.0032620694697</v>
      </c>
      <c r="L233">
        <v>14814.547721832789</v>
      </c>
      <c r="M233">
        <v>714.43981534541808</v>
      </c>
      <c r="N233">
        <v>198.79368950494018</v>
      </c>
      <c r="O233">
        <v>185.83805733169362</v>
      </c>
      <c r="P233">
        <v>0</v>
      </c>
    </row>
    <row r="234" spans="1:16" x14ac:dyDescent="0.35">
      <c r="A234" t="s">
        <v>230</v>
      </c>
      <c r="B234">
        <v>0</v>
      </c>
      <c r="C234">
        <v>5172.8139989132496</v>
      </c>
      <c r="D234">
        <v>46705.253101003924</v>
      </c>
      <c r="E234">
        <v>0</v>
      </c>
      <c r="F234">
        <v>210.30855184952139</v>
      </c>
      <c r="G234">
        <v>988.36356459116041</v>
      </c>
      <c r="H234">
        <v>0</v>
      </c>
      <c r="I234">
        <v>188.67824579251439</v>
      </c>
      <c r="J234">
        <v>0</v>
      </c>
      <c r="K234">
        <v>2824.3675120668354</v>
      </c>
      <c r="L234">
        <v>10709.435289872537</v>
      </c>
      <c r="M234">
        <v>1261.6998249871301</v>
      </c>
      <c r="N234">
        <v>457.4159040695568</v>
      </c>
      <c r="O234">
        <v>38.700540687847678</v>
      </c>
      <c r="P234">
        <v>0</v>
      </c>
    </row>
    <row r="235" spans="1:16" x14ac:dyDescent="0.35">
      <c r="A235" t="s">
        <v>231</v>
      </c>
      <c r="B235">
        <v>0</v>
      </c>
      <c r="C235">
        <v>6.3051837084213176</v>
      </c>
      <c r="D235">
        <v>829.05064718896665</v>
      </c>
      <c r="E235">
        <v>0</v>
      </c>
      <c r="F235">
        <v>0</v>
      </c>
      <c r="G235">
        <v>29.624438429979765</v>
      </c>
      <c r="H235">
        <v>0</v>
      </c>
      <c r="I235">
        <v>0</v>
      </c>
      <c r="J235">
        <v>1.2083780645589866</v>
      </c>
      <c r="K235">
        <v>5.3314850683765469</v>
      </c>
      <c r="L235">
        <v>355.87565454058864</v>
      </c>
      <c r="M235">
        <v>69.15118004620453</v>
      </c>
      <c r="N235">
        <v>0</v>
      </c>
      <c r="O235">
        <v>0</v>
      </c>
      <c r="P235">
        <v>0</v>
      </c>
    </row>
    <row r="236" spans="1:16" x14ac:dyDescent="0.35">
      <c r="A236" t="s">
        <v>232</v>
      </c>
      <c r="B236">
        <v>0</v>
      </c>
      <c r="C236">
        <v>8.1084787969145165</v>
      </c>
      <c r="D236">
        <v>481.71969752474433</v>
      </c>
      <c r="E236">
        <v>0</v>
      </c>
      <c r="F236">
        <v>0</v>
      </c>
      <c r="G236">
        <v>556.93818722603135</v>
      </c>
      <c r="H236">
        <v>0</v>
      </c>
      <c r="I236">
        <v>0</v>
      </c>
      <c r="J236">
        <v>1.4657072924078873</v>
      </c>
      <c r="K236">
        <v>6.0933580571659265</v>
      </c>
      <c r="L236">
        <v>247.59984141239698</v>
      </c>
      <c r="M236">
        <v>95.186565928774669</v>
      </c>
      <c r="N236">
        <v>0</v>
      </c>
      <c r="O236">
        <v>0</v>
      </c>
      <c r="P236">
        <v>0</v>
      </c>
    </row>
    <row r="237" spans="1:16" x14ac:dyDescent="0.35">
      <c r="A237" t="s">
        <v>233</v>
      </c>
      <c r="B237">
        <v>0</v>
      </c>
      <c r="C237">
        <v>10.939634062072162</v>
      </c>
      <c r="D237">
        <v>1231.3253573527277</v>
      </c>
      <c r="E237">
        <v>0</v>
      </c>
      <c r="F237">
        <v>0</v>
      </c>
      <c r="G237">
        <v>126.51390442148914</v>
      </c>
      <c r="H237">
        <v>0</v>
      </c>
      <c r="I237">
        <v>0</v>
      </c>
      <c r="J237">
        <v>2.1929972294472435</v>
      </c>
      <c r="K237">
        <v>0</v>
      </c>
      <c r="L237">
        <v>318.14266366476841</v>
      </c>
      <c r="M237">
        <v>48.293243962362766</v>
      </c>
      <c r="N237">
        <v>0</v>
      </c>
      <c r="O237">
        <v>0</v>
      </c>
      <c r="P237">
        <v>0</v>
      </c>
    </row>
    <row r="238" spans="1:16" x14ac:dyDescent="0.35">
      <c r="A238" t="s">
        <v>234</v>
      </c>
      <c r="B238">
        <v>0</v>
      </c>
      <c r="C238">
        <v>2.1970510264708834</v>
      </c>
      <c r="D238">
        <v>2187.6421070141532</v>
      </c>
      <c r="E238">
        <v>0</v>
      </c>
      <c r="F238">
        <v>0</v>
      </c>
      <c r="G238">
        <v>52.765299670674167</v>
      </c>
      <c r="H238">
        <v>0</v>
      </c>
      <c r="I238">
        <v>0</v>
      </c>
      <c r="J238">
        <v>1.4172335325074534</v>
      </c>
      <c r="K238">
        <v>1.4172335325074534</v>
      </c>
      <c r="L238">
        <v>315.39322337941013</v>
      </c>
      <c r="M238">
        <v>159.85855639818672</v>
      </c>
      <c r="N238">
        <v>0</v>
      </c>
      <c r="O238">
        <v>0</v>
      </c>
      <c r="P238">
        <v>0</v>
      </c>
    </row>
    <row r="239" spans="1:16" x14ac:dyDescent="0.35">
      <c r="A239" t="s">
        <v>235</v>
      </c>
      <c r="B239">
        <v>0</v>
      </c>
      <c r="C239">
        <v>40.148903504088636</v>
      </c>
      <c r="D239">
        <v>3936.3297943626176</v>
      </c>
      <c r="E239">
        <v>0</v>
      </c>
      <c r="F239">
        <v>11.831584107734219</v>
      </c>
      <c r="G239">
        <v>290.59567867099128</v>
      </c>
      <c r="H239">
        <v>0</v>
      </c>
      <c r="I239">
        <v>0</v>
      </c>
      <c r="J239">
        <v>35.559177978458735</v>
      </c>
      <c r="K239">
        <v>66.59975166755369</v>
      </c>
      <c r="L239">
        <v>4203.7071266417679</v>
      </c>
      <c r="M239">
        <v>67.366920992094393</v>
      </c>
      <c r="N239">
        <v>9.3957339299291665</v>
      </c>
      <c r="O239">
        <v>0</v>
      </c>
      <c r="P239">
        <v>0</v>
      </c>
    </row>
    <row r="240" spans="1:16" x14ac:dyDescent="0.35">
      <c r="A240" t="s">
        <v>236</v>
      </c>
      <c r="B240">
        <v>0</v>
      </c>
      <c r="C240">
        <v>49.037691243346025</v>
      </c>
      <c r="D240">
        <v>1240.0469667607526</v>
      </c>
      <c r="E240">
        <v>0</v>
      </c>
      <c r="F240">
        <v>0</v>
      </c>
      <c r="G240">
        <v>44.402847487012778</v>
      </c>
      <c r="H240">
        <v>0</v>
      </c>
      <c r="I240">
        <v>0</v>
      </c>
      <c r="J240">
        <v>1.1644753801829566</v>
      </c>
      <c r="K240">
        <v>452.48902768833409</v>
      </c>
      <c r="L240">
        <v>4375.952002148917</v>
      </c>
      <c r="M240">
        <v>28.91509857160931</v>
      </c>
      <c r="N240">
        <v>3.962056476476167</v>
      </c>
      <c r="O240">
        <v>0</v>
      </c>
      <c r="P240">
        <v>0</v>
      </c>
    </row>
    <row r="241" spans="1:16" x14ac:dyDescent="0.35">
      <c r="A241" t="s">
        <v>237</v>
      </c>
      <c r="B241">
        <v>0</v>
      </c>
      <c r="C241">
        <v>9.0646263825505073</v>
      </c>
      <c r="D241">
        <v>2025.9881650770405</v>
      </c>
      <c r="E241">
        <v>0</v>
      </c>
      <c r="F241">
        <v>0</v>
      </c>
      <c r="G241">
        <v>101.07239908929523</v>
      </c>
      <c r="H241">
        <v>0</v>
      </c>
      <c r="I241">
        <v>0</v>
      </c>
      <c r="J241">
        <v>22.975084017436114</v>
      </c>
      <c r="K241">
        <v>103.44075003607671</v>
      </c>
      <c r="L241">
        <v>2603.5299556583163</v>
      </c>
      <c r="M241">
        <v>31.67782726174373</v>
      </c>
      <c r="N241">
        <v>0</v>
      </c>
      <c r="O241">
        <v>0</v>
      </c>
      <c r="P241">
        <v>0</v>
      </c>
    </row>
    <row r="242" spans="1:16" x14ac:dyDescent="0.35">
      <c r="A242" t="s">
        <v>238</v>
      </c>
      <c r="B242">
        <v>0</v>
      </c>
      <c r="C242">
        <v>33.000736462156326</v>
      </c>
      <c r="D242">
        <v>3275.8910572468048</v>
      </c>
      <c r="E242">
        <v>2.4245420229182497</v>
      </c>
      <c r="F242">
        <v>3.8922787622645934</v>
      </c>
      <c r="G242">
        <v>219.06727015787291</v>
      </c>
      <c r="H242">
        <v>0</v>
      </c>
      <c r="I242">
        <v>0</v>
      </c>
      <c r="J242">
        <v>37.992388358266766</v>
      </c>
      <c r="K242">
        <v>105.42585346367758</v>
      </c>
      <c r="L242">
        <v>3568.0916270310277</v>
      </c>
      <c r="M242">
        <v>48.12248719449439</v>
      </c>
      <c r="N242">
        <v>0</v>
      </c>
      <c r="O242">
        <v>0</v>
      </c>
      <c r="P242">
        <v>0</v>
      </c>
    </row>
    <row r="243" spans="1:16" x14ac:dyDescent="0.35">
      <c r="A243" t="s">
        <v>239</v>
      </c>
      <c r="B243">
        <v>0</v>
      </c>
      <c r="C243">
        <v>7.4405504413141079</v>
      </c>
      <c r="D243">
        <v>2483.41219434188</v>
      </c>
      <c r="E243">
        <v>0</v>
      </c>
      <c r="F243">
        <v>0</v>
      </c>
      <c r="G243">
        <v>367.56641885481417</v>
      </c>
      <c r="H243">
        <v>0</v>
      </c>
      <c r="I243">
        <v>0</v>
      </c>
      <c r="J243">
        <v>2604.9579841556833</v>
      </c>
      <c r="K243">
        <v>813.93052183685495</v>
      </c>
      <c r="L243">
        <v>4956.3800885073706</v>
      </c>
      <c r="M243">
        <v>715.92210618227</v>
      </c>
      <c r="N243">
        <v>0</v>
      </c>
      <c r="O243">
        <v>0</v>
      </c>
      <c r="P243">
        <v>0</v>
      </c>
    </row>
    <row r="244" spans="1:16" x14ac:dyDescent="0.35">
      <c r="A244" t="s">
        <v>240</v>
      </c>
      <c r="B244">
        <v>0</v>
      </c>
      <c r="C244">
        <v>9.0983360315018427</v>
      </c>
      <c r="D244">
        <v>3687.2992057060296</v>
      </c>
      <c r="E244">
        <v>0</v>
      </c>
      <c r="F244">
        <v>0</v>
      </c>
      <c r="G244">
        <v>181.15990912621197</v>
      </c>
      <c r="H244">
        <v>0</v>
      </c>
      <c r="I244">
        <v>0</v>
      </c>
      <c r="J244">
        <v>763.05052842053772</v>
      </c>
      <c r="K244">
        <v>518.97789532863214</v>
      </c>
      <c r="L244">
        <v>3543.3675032016745</v>
      </c>
      <c r="M244">
        <v>92.747929106039166</v>
      </c>
      <c r="N244">
        <v>0</v>
      </c>
      <c r="O244">
        <v>0</v>
      </c>
      <c r="P244">
        <v>0</v>
      </c>
    </row>
    <row r="245" spans="1:16" x14ac:dyDescent="0.35">
      <c r="A245" t="s">
        <v>241</v>
      </c>
      <c r="B245">
        <v>0</v>
      </c>
      <c r="C245">
        <v>12.80125078178764</v>
      </c>
      <c r="D245">
        <v>2714.8799230741447</v>
      </c>
      <c r="E245">
        <v>0.89282371897386403</v>
      </c>
      <c r="F245">
        <v>4.36214106053432</v>
      </c>
      <c r="G245">
        <v>247.48400619384421</v>
      </c>
      <c r="H245">
        <v>0</v>
      </c>
      <c r="I245">
        <v>0</v>
      </c>
      <c r="J245">
        <v>125.74634554780148</v>
      </c>
      <c r="K245">
        <v>82.564205004517419</v>
      </c>
      <c r="L245">
        <v>1109.7943134892021</v>
      </c>
      <c r="M245">
        <v>47.041364139051524</v>
      </c>
      <c r="N245">
        <v>2.18107053026716</v>
      </c>
      <c r="O245">
        <v>0</v>
      </c>
      <c r="P245">
        <v>0</v>
      </c>
    </row>
    <row r="246" spans="1:16" x14ac:dyDescent="0.35">
      <c r="A246" t="s">
        <v>242</v>
      </c>
      <c r="B246">
        <v>0</v>
      </c>
      <c r="C246">
        <v>2.6342321438192751</v>
      </c>
      <c r="D246">
        <v>971.09015653665597</v>
      </c>
      <c r="E246">
        <v>0</v>
      </c>
      <c r="F246">
        <v>0</v>
      </c>
      <c r="G246">
        <v>93.088948987254284</v>
      </c>
      <c r="H246">
        <v>0</v>
      </c>
      <c r="I246">
        <v>0</v>
      </c>
      <c r="J246">
        <v>15.422959203123774</v>
      </c>
      <c r="K246">
        <v>19.439993743880073</v>
      </c>
      <c r="L246">
        <v>545.49585120895802</v>
      </c>
      <c r="M246">
        <v>221.34626387022126</v>
      </c>
      <c r="N246">
        <v>0</v>
      </c>
      <c r="O246">
        <v>0</v>
      </c>
      <c r="P246">
        <v>0</v>
      </c>
    </row>
    <row r="247" spans="1:16" x14ac:dyDescent="0.35">
      <c r="A247" t="s">
        <v>243</v>
      </c>
      <c r="B247">
        <v>0</v>
      </c>
      <c r="C247">
        <v>120.1346437222964</v>
      </c>
      <c r="D247">
        <v>953.42771508192425</v>
      </c>
      <c r="E247">
        <v>0</v>
      </c>
      <c r="F247">
        <v>0</v>
      </c>
      <c r="G247">
        <v>47.194772394927668</v>
      </c>
      <c r="H247">
        <v>0</v>
      </c>
      <c r="I247">
        <v>0</v>
      </c>
      <c r="J247">
        <v>47.824780626071735</v>
      </c>
      <c r="K247">
        <v>923.10787153202739</v>
      </c>
      <c r="L247">
        <v>3107.2970006291766</v>
      </c>
      <c r="M247">
        <v>188.72337540622553</v>
      </c>
      <c r="N247">
        <v>7.4517797847254608</v>
      </c>
      <c r="O247">
        <v>0</v>
      </c>
      <c r="P247">
        <v>0</v>
      </c>
    </row>
    <row r="248" spans="1:16" x14ac:dyDescent="0.35">
      <c r="A248" t="s">
        <v>244</v>
      </c>
      <c r="B248">
        <v>0</v>
      </c>
      <c r="C248">
        <v>20.73314295423588</v>
      </c>
      <c r="D248">
        <v>319.07820176904175</v>
      </c>
      <c r="E248">
        <v>0</v>
      </c>
      <c r="F248">
        <v>0.63416015287035665</v>
      </c>
      <c r="G248">
        <v>12.226322401089767</v>
      </c>
      <c r="H248">
        <v>0</v>
      </c>
      <c r="I248">
        <v>0</v>
      </c>
      <c r="J248">
        <v>25.033578113316892</v>
      </c>
      <c r="K248">
        <v>35.637409609748502</v>
      </c>
      <c r="L248">
        <v>382.188129882211</v>
      </c>
      <c r="M248">
        <v>39.844880486993809</v>
      </c>
      <c r="N248">
        <v>1.4132575671457499</v>
      </c>
      <c r="O248">
        <v>0</v>
      </c>
      <c r="P248">
        <v>0</v>
      </c>
    </row>
    <row r="249" spans="1:16" x14ac:dyDescent="0.35">
      <c r="A249" t="s">
        <v>245</v>
      </c>
      <c r="B249">
        <v>0</v>
      </c>
      <c r="C249">
        <v>119.36237516891805</v>
      </c>
      <c r="D249">
        <v>1465.7418671194198</v>
      </c>
      <c r="E249">
        <v>1.48917755663625</v>
      </c>
      <c r="F249">
        <v>7.8610668508209125</v>
      </c>
      <c r="G249">
        <v>26.337001965447577</v>
      </c>
      <c r="H249">
        <v>0</v>
      </c>
      <c r="I249">
        <v>4.783870936162625</v>
      </c>
      <c r="J249">
        <v>36.015486521941121</v>
      </c>
      <c r="K249">
        <v>166.74108135123325</v>
      </c>
      <c r="L249">
        <v>1978.3630881711076</v>
      </c>
      <c r="M249">
        <v>149.22651475215415</v>
      </c>
      <c r="N249">
        <v>17.183219252524875</v>
      </c>
      <c r="O249">
        <v>0</v>
      </c>
      <c r="P249">
        <v>0</v>
      </c>
    </row>
    <row r="250" spans="1:16" x14ac:dyDescent="0.35">
      <c r="A250" t="s">
        <v>246</v>
      </c>
      <c r="B250">
        <v>0</v>
      </c>
      <c r="C250">
        <v>109.2707836274791</v>
      </c>
      <c r="D250">
        <v>1981.6184077207336</v>
      </c>
      <c r="E250">
        <v>0</v>
      </c>
      <c r="F250">
        <v>0.98025311807970006</v>
      </c>
      <c r="G250">
        <v>32.352488660571666</v>
      </c>
      <c r="H250">
        <v>0</v>
      </c>
      <c r="I250">
        <v>11.99074846950402</v>
      </c>
      <c r="J250">
        <v>26.0174830077659</v>
      </c>
      <c r="K250">
        <v>192.23377588140454</v>
      </c>
      <c r="L250">
        <v>2276.0209229308421</v>
      </c>
      <c r="M250">
        <v>161.60440660060607</v>
      </c>
      <c r="N250">
        <v>30.2430906411861</v>
      </c>
      <c r="O250">
        <v>0</v>
      </c>
      <c r="P250">
        <v>0</v>
      </c>
    </row>
    <row r="251" spans="1:16" x14ac:dyDescent="0.35">
      <c r="A251" t="s">
        <v>247</v>
      </c>
      <c r="B251">
        <v>0</v>
      </c>
      <c r="C251">
        <v>165.86056729364978</v>
      </c>
      <c r="D251">
        <v>2558.02252210488</v>
      </c>
      <c r="E251">
        <v>0</v>
      </c>
      <c r="F251">
        <v>4.5108979033153753</v>
      </c>
      <c r="G251">
        <v>82.204884137531451</v>
      </c>
      <c r="H251">
        <v>0</v>
      </c>
      <c r="I251">
        <v>19.556102390892548</v>
      </c>
      <c r="J251">
        <v>99.164711472714302</v>
      </c>
      <c r="K251">
        <v>458.89702570200831</v>
      </c>
      <c r="L251">
        <v>6925.766158831475</v>
      </c>
      <c r="M251">
        <v>347.08296836147957</v>
      </c>
      <c r="N251">
        <v>36.643950312110398</v>
      </c>
      <c r="O251">
        <v>0</v>
      </c>
      <c r="P251">
        <v>0</v>
      </c>
    </row>
    <row r="252" spans="1:16" x14ac:dyDescent="0.35">
      <c r="A252" t="s">
        <v>248</v>
      </c>
      <c r="B252">
        <v>0</v>
      </c>
      <c r="C252">
        <v>111.50753305605937</v>
      </c>
      <c r="D252">
        <v>2212.3752346705751</v>
      </c>
      <c r="E252">
        <v>0</v>
      </c>
      <c r="F252">
        <v>2.9528744546089749</v>
      </c>
      <c r="G252">
        <v>65.525221923416396</v>
      </c>
      <c r="H252">
        <v>0</v>
      </c>
      <c r="I252">
        <v>4.2360607359312024</v>
      </c>
      <c r="J252">
        <v>42.497657878871976</v>
      </c>
      <c r="K252">
        <v>948.44329674103028</v>
      </c>
      <c r="L252">
        <v>4667.3993636943578</v>
      </c>
      <c r="M252">
        <v>298.91845681005327</v>
      </c>
      <c r="N252">
        <v>10.676389565917482</v>
      </c>
      <c r="O252">
        <v>5.5192470172534254</v>
      </c>
      <c r="P252">
        <v>0</v>
      </c>
    </row>
    <row r="253" spans="1:16" x14ac:dyDescent="0.35">
      <c r="A253" t="s">
        <v>249</v>
      </c>
      <c r="B253">
        <v>0</v>
      </c>
      <c r="C253">
        <v>178.35123604562432</v>
      </c>
      <c r="D253">
        <v>3542.0402657216532</v>
      </c>
      <c r="E253">
        <v>0</v>
      </c>
      <c r="F253">
        <v>2.4019343229869534</v>
      </c>
      <c r="G253">
        <v>70.449867830941372</v>
      </c>
      <c r="H253">
        <v>0</v>
      </c>
      <c r="I253">
        <v>19.295008833001152</v>
      </c>
      <c r="J253">
        <v>79.238794863786168</v>
      </c>
      <c r="K253">
        <v>1232.1426452676717</v>
      </c>
      <c r="L253">
        <v>4729.2208158674503</v>
      </c>
      <c r="M253">
        <v>338.29799894927135</v>
      </c>
      <c r="N253">
        <v>15.071347698813717</v>
      </c>
      <c r="O253">
        <v>0</v>
      </c>
      <c r="P253">
        <v>0</v>
      </c>
    </row>
    <row r="254" spans="1:16" x14ac:dyDescent="0.35">
      <c r="A254" t="s">
        <v>250</v>
      </c>
      <c r="B254">
        <v>0</v>
      </c>
      <c r="C254">
        <v>159.15069660943556</v>
      </c>
      <c r="D254">
        <v>3380.6469118151067</v>
      </c>
      <c r="E254">
        <v>0</v>
      </c>
      <c r="F254">
        <v>5.5192315051569798</v>
      </c>
      <c r="G254">
        <v>52.426049427576373</v>
      </c>
      <c r="H254">
        <v>0</v>
      </c>
      <c r="I254">
        <v>3.243973089682973</v>
      </c>
      <c r="J254">
        <v>78.383516289728675</v>
      </c>
      <c r="K254">
        <v>649.58867382475137</v>
      </c>
      <c r="L254">
        <v>2819.07615847122</v>
      </c>
      <c r="M254">
        <v>255.18925752503367</v>
      </c>
      <c r="N254">
        <v>14.826960040850507</v>
      </c>
      <c r="O254">
        <v>0</v>
      </c>
      <c r="P254">
        <v>0</v>
      </c>
    </row>
    <row r="255" spans="1:16" x14ac:dyDescent="0.35">
      <c r="A255" t="s">
        <v>251</v>
      </c>
      <c r="B255">
        <v>0</v>
      </c>
      <c r="C255">
        <v>21.146016876333125</v>
      </c>
      <c r="D255">
        <v>934.99242527172748</v>
      </c>
      <c r="E255">
        <v>0</v>
      </c>
      <c r="F255">
        <v>0</v>
      </c>
      <c r="G255">
        <v>54.157003226687443</v>
      </c>
      <c r="H255">
        <v>0</v>
      </c>
      <c r="I255">
        <v>1.42770046446143</v>
      </c>
      <c r="J255">
        <v>20.403358774602776</v>
      </c>
      <c r="K255">
        <v>396.02686095129275</v>
      </c>
      <c r="L255">
        <v>5403.3982073136522</v>
      </c>
      <c r="M255">
        <v>177.22373514339864</v>
      </c>
      <c r="N255">
        <v>5.5729335361997077</v>
      </c>
      <c r="O255">
        <v>3.4040080518409002</v>
      </c>
      <c r="P255">
        <v>0</v>
      </c>
    </row>
    <row r="256" spans="1:16" x14ac:dyDescent="0.35">
      <c r="A256" t="s">
        <v>252</v>
      </c>
      <c r="B256">
        <v>0</v>
      </c>
      <c r="C256">
        <v>345.50421508316236</v>
      </c>
      <c r="D256">
        <v>6016.8950224182399</v>
      </c>
      <c r="E256">
        <v>0</v>
      </c>
      <c r="F256">
        <v>8.0150107890046005</v>
      </c>
      <c r="G256">
        <v>170.51715261003201</v>
      </c>
      <c r="H256">
        <v>0</v>
      </c>
      <c r="I256">
        <v>8.0150107890046005</v>
      </c>
      <c r="J256">
        <v>23.062973352756632</v>
      </c>
      <c r="K256">
        <v>3397.3428808549565</v>
      </c>
      <c r="L256">
        <v>15545.57142589095</v>
      </c>
      <c r="M256">
        <v>178.99456786763307</v>
      </c>
      <c r="N256">
        <v>24.265224971107333</v>
      </c>
      <c r="O256">
        <v>0</v>
      </c>
      <c r="P256">
        <v>0</v>
      </c>
    </row>
    <row r="257" spans="1:16" x14ac:dyDescent="0.35">
      <c r="A257" t="s">
        <v>253</v>
      </c>
      <c r="B257">
        <v>0</v>
      </c>
      <c r="C257">
        <v>41.535567766989203</v>
      </c>
      <c r="D257">
        <v>848.95120489143903</v>
      </c>
      <c r="E257">
        <v>0</v>
      </c>
      <c r="F257">
        <v>0</v>
      </c>
      <c r="G257">
        <v>132.14415085566554</v>
      </c>
      <c r="H257">
        <v>0</v>
      </c>
      <c r="I257">
        <v>6.7916889780254008</v>
      </c>
      <c r="J257">
        <v>32.267534713887066</v>
      </c>
      <c r="K257">
        <v>1643.5643035410917</v>
      </c>
      <c r="L257">
        <v>9254.8981890056693</v>
      </c>
      <c r="M257">
        <v>198.626571813422</v>
      </c>
      <c r="N257">
        <v>3.2095238179341301</v>
      </c>
      <c r="O257">
        <v>0</v>
      </c>
      <c r="P257">
        <v>0</v>
      </c>
    </row>
    <row r="258" spans="1:16" x14ac:dyDescent="0.35">
      <c r="A258" t="s">
        <v>254</v>
      </c>
      <c r="B258">
        <v>0</v>
      </c>
      <c r="C258">
        <v>162.38353705590583</v>
      </c>
      <c r="D258">
        <v>1724.5713365417453</v>
      </c>
      <c r="E258">
        <v>0</v>
      </c>
      <c r="F258">
        <v>0</v>
      </c>
      <c r="G258">
        <v>467.16616179423681</v>
      </c>
      <c r="H258">
        <v>0</v>
      </c>
      <c r="I258">
        <v>9.0669047856638993</v>
      </c>
      <c r="J258">
        <v>2.4604897654447533</v>
      </c>
      <c r="K258">
        <v>621.81233728416373</v>
      </c>
      <c r="L258">
        <v>4126.758039501593</v>
      </c>
      <c r="M258">
        <v>350.99589501145198</v>
      </c>
      <c r="N258">
        <v>7.1705701735818534</v>
      </c>
      <c r="O258">
        <v>0</v>
      </c>
      <c r="P258">
        <v>0</v>
      </c>
    </row>
    <row r="259" spans="1:16" x14ac:dyDescent="0.35">
      <c r="A259" t="s">
        <v>255</v>
      </c>
      <c r="B259">
        <v>0</v>
      </c>
      <c r="C259">
        <v>44.7882162802088</v>
      </c>
      <c r="D259">
        <v>776.86396420780761</v>
      </c>
      <c r="E259">
        <v>0</v>
      </c>
      <c r="F259">
        <v>0</v>
      </c>
      <c r="G259">
        <v>32.411587959594598</v>
      </c>
      <c r="H259">
        <v>0</v>
      </c>
      <c r="I259">
        <v>5.3334734033316993</v>
      </c>
      <c r="J259">
        <v>28.955989751663942</v>
      </c>
      <c r="K259">
        <v>297.13370747025141</v>
      </c>
      <c r="L259">
        <v>3022.7090561232667</v>
      </c>
      <c r="M259">
        <v>86.018975974158735</v>
      </c>
      <c r="N259">
        <v>6.3873337639968035</v>
      </c>
      <c r="O259">
        <v>0</v>
      </c>
      <c r="P259">
        <v>0</v>
      </c>
    </row>
    <row r="260" spans="1:16" x14ac:dyDescent="0.35">
      <c r="A260" t="s">
        <v>256</v>
      </c>
      <c r="B260">
        <v>0</v>
      </c>
      <c r="C260">
        <v>739.18413346570446</v>
      </c>
      <c r="D260">
        <v>0</v>
      </c>
      <c r="E260">
        <v>3949.3879248472235</v>
      </c>
      <c r="F260">
        <v>717.45330154185001</v>
      </c>
      <c r="G260">
        <v>160.25294312996061</v>
      </c>
      <c r="H260">
        <v>582.67152197715234</v>
      </c>
      <c r="I260">
        <v>1430.146124224121</v>
      </c>
      <c r="J260">
        <v>78.605955341748782</v>
      </c>
      <c r="K260">
        <v>0</v>
      </c>
      <c r="L260">
        <v>321.5928176803119</v>
      </c>
      <c r="M260">
        <v>748.11948756044046</v>
      </c>
      <c r="N260">
        <v>391.49759729874336</v>
      </c>
      <c r="O260">
        <v>329.48723393298036</v>
      </c>
      <c r="P260">
        <v>0</v>
      </c>
    </row>
    <row r="261" spans="1:16" x14ac:dyDescent="0.35">
      <c r="A261" t="s">
        <v>257</v>
      </c>
      <c r="B261">
        <v>0</v>
      </c>
      <c r="C261">
        <v>404.62258196663879</v>
      </c>
      <c r="D261">
        <v>0</v>
      </c>
      <c r="E261">
        <v>2295.4505589427031</v>
      </c>
      <c r="F261">
        <v>507.35725145383503</v>
      </c>
      <c r="G261">
        <v>186.45442523677713</v>
      </c>
      <c r="H261">
        <v>0</v>
      </c>
      <c r="I261">
        <v>2234.3020311311566</v>
      </c>
      <c r="J261">
        <v>186.44662915485421</v>
      </c>
      <c r="K261">
        <v>0</v>
      </c>
      <c r="L261">
        <v>238.65038324414829</v>
      </c>
      <c r="M261">
        <v>1175.8440998813314</v>
      </c>
      <c r="N261">
        <v>311.91455421752403</v>
      </c>
      <c r="O261">
        <v>95.440680694921681</v>
      </c>
      <c r="P261">
        <v>0</v>
      </c>
    </row>
    <row r="262" spans="1:16" x14ac:dyDescent="0.35">
      <c r="A262" t="s">
        <v>258</v>
      </c>
      <c r="B262">
        <v>0</v>
      </c>
      <c r="C262">
        <v>820.08988317719582</v>
      </c>
      <c r="D262">
        <v>0</v>
      </c>
      <c r="E262">
        <v>861.94521588708938</v>
      </c>
      <c r="F262">
        <v>352.51761871336839</v>
      </c>
      <c r="G262">
        <v>4386.6095390488099</v>
      </c>
      <c r="H262">
        <v>0</v>
      </c>
      <c r="I262">
        <v>2074.1197023059967</v>
      </c>
      <c r="J262">
        <v>59.923510763400117</v>
      </c>
      <c r="K262">
        <v>0</v>
      </c>
      <c r="L262">
        <v>350.81638504121605</v>
      </c>
      <c r="M262">
        <v>1713.2759938565343</v>
      </c>
      <c r="N262">
        <v>0</v>
      </c>
      <c r="O262">
        <v>78.462556696303224</v>
      </c>
      <c r="P262">
        <v>0</v>
      </c>
    </row>
    <row r="263" spans="1:16" x14ac:dyDescent="0.35">
      <c r="A263" t="s">
        <v>259</v>
      </c>
      <c r="B263">
        <v>0</v>
      </c>
      <c r="C263">
        <v>1039.9171225899577</v>
      </c>
      <c r="D263">
        <v>0</v>
      </c>
      <c r="E263">
        <v>2299.1903795488506</v>
      </c>
      <c r="F263">
        <v>2543.8490525956822</v>
      </c>
      <c r="G263">
        <v>19.549757667057001</v>
      </c>
      <c r="H263">
        <v>0</v>
      </c>
      <c r="I263">
        <v>2703.6151206786012</v>
      </c>
      <c r="J263">
        <v>163.46911755699261</v>
      </c>
      <c r="K263">
        <v>0</v>
      </c>
      <c r="L263">
        <v>288.02806800385684</v>
      </c>
      <c r="M263">
        <v>285.89687681185961</v>
      </c>
      <c r="N263">
        <v>1082.0891320309024</v>
      </c>
      <c r="O263">
        <v>221.84383712152703</v>
      </c>
      <c r="P263">
        <v>0</v>
      </c>
    </row>
    <row r="264" spans="1:16" x14ac:dyDescent="0.35">
      <c r="A264" t="s">
        <v>260</v>
      </c>
      <c r="B264">
        <v>0</v>
      </c>
      <c r="C264">
        <v>806.00178437409738</v>
      </c>
      <c r="D264">
        <v>0</v>
      </c>
      <c r="E264">
        <v>1047.3036036845749</v>
      </c>
      <c r="F264">
        <v>540.14779266955338</v>
      </c>
      <c r="G264">
        <v>374.420629009577</v>
      </c>
      <c r="H264">
        <v>0</v>
      </c>
      <c r="I264">
        <v>2985.5551239102301</v>
      </c>
      <c r="J264">
        <v>180.030996237772</v>
      </c>
      <c r="K264">
        <v>0</v>
      </c>
      <c r="L264">
        <v>346.30619946011632</v>
      </c>
      <c r="M264">
        <v>1367.4683160197551</v>
      </c>
      <c r="N264">
        <v>1387.142936308752</v>
      </c>
      <c r="O264">
        <v>389.82054071210734</v>
      </c>
      <c r="P264">
        <v>0</v>
      </c>
    </row>
    <row r="265" spans="1:16" x14ac:dyDescent="0.35">
      <c r="A265" t="s">
        <v>261</v>
      </c>
      <c r="B265">
        <v>0</v>
      </c>
      <c r="C265">
        <v>420.33209098470718</v>
      </c>
      <c r="D265">
        <v>0</v>
      </c>
      <c r="E265">
        <v>359.29090618969451</v>
      </c>
      <c r="F265">
        <v>161.98482480054039</v>
      </c>
      <c r="G265">
        <v>0</v>
      </c>
      <c r="H265">
        <v>0</v>
      </c>
      <c r="I265">
        <v>1055.6761705928398</v>
      </c>
      <c r="J265">
        <v>101.28996405697035</v>
      </c>
      <c r="K265">
        <v>0</v>
      </c>
      <c r="L265">
        <v>225.59181679007983</v>
      </c>
      <c r="M265">
        <v>3391.1619584982932</v>
      </c>
      <c r="N265">
        <v>20.003444026419167</v>
      </c>
      <c r="O265">
        <v>208.11964543535223</v>
      </c>
      <c r="P265">
        <v>0</v>
      </c>
    </row>
    <row r="266" spans="1:16" x14ac:dyDescent="0.35">
      <c r="A266" t="s">
        <v>262</v>
      </c>
      <c r="B266">
        <v>51.875784630698135</v>
      </c>
      <c r="C266">
        <v>48.296391081740801</v>
      </c>
      <c r="D266">
        <v>79.92877313406747</v>
      </c>
      <c r="E266">
        <v>0</v>
      </c>
      <c r="F266">
        <v>419.71439981026469</v>
      </c>
      <c r="G266">
        <v>142.73085994759134</v>
      </c>
      <c r="H266">
        <v>0</v>
      </c>
      <c r="I266">
        <v>0</v>
      </c>
      <c r="J266">
        <v>0</v>
      </c>
      <c r="K266">
        <v>159.53214685459326</v>
      </c>
      <c r="L266">
        <v>1155.1170744142232</v>
      </c>
      <c r="M266">
        <v>2659.1716340104999</v>
      </c>
      <c r="N266">
        <v>999.8379995819347</v>
      </c>
      <c r="O266">
        <v>0</v>
      </c>
      <c r="P266">
        <v>0</v>
      </c>
    </row>
    <row r="267" spans="1:16" x14ac:dyDescent="0.35">
      <c r="A267" t="s">
        <v>263</v>
      </c>
      <c r="B267">
        <v>0</v>
      </c>
      <c r="C267">
        <v>28.4305102277558</v>
      </c>
      <c r="D267">
        <v>243.52337589851533</v>
      </c>
      <c r="E267">
        <v>11.849961976472335</v>
      </c>
      <c r="F267">
        <v>814.24824650363132</v>
      </c>
      <c r="G267">
        <v>58.121987989029137</v>
      </c>
      <c r="H267">
        <v>0</v>
      </c>
      <c r="I267">
        <v>0</v>
      </c>
      <c r="J267">
        <v>0</v>
      </c>
      <c r="K267">
        <v>17.841515784801032</v>
      </c>
      <c r="L267">
        <v>347.08718767306533</v>
      </c>
      <c r="M267">
        <v>1212.3223822710988</v>
      </c>
      <c r="N267">
        <v>4691.2848146671067</v>
      </c>
      <c r="O267">
        <v>10.455848802769699</v>
      </c>
      <c r="P267">
        <v>0</v>
      </c>
    </row>
    <row r="268" spans="1:16" x14ac:dyDescent="0.35">
      <c r="A268" t="s">
        <v>264</v>
      </c>
      <c r="B268">
        <v>4.8203235158531337</v>
      </c>
      <c r="C268">
        <v>4.8203235158531337</v>
      </c>
      <c r="D268">
        <v>115.57446617817966</v>
      </c>
      <c r="E268">
        <v>0</v>
      </c>
      <c r="F268">
        <v>352.25441077388376</v>
      </c>
      <c r="G268">
        <v>303.11389048726977</v>
      </c>
      <c r="H268">
        <v>0</v>
      </c>
      <c r="I268">
        <v>0</v>
      </c>
      <c r="J268">
        <v>4.8203235158531337</v>
      </c>
      <c r="K268">
        <v>44.320196770760795</v>
      </c>
      <c r="L268">
        <v>395.75062061885802</v>
      </c>
      <c r="M268">
        <v>2933.8363487738434</v>
      </c>
      <c r="N268">
        <v>765.185158795397</v>
      </c>
      <c r="O268">
        <v>0</v>
      </c>
      <c r="P268">
        <v>0</v>
      </c>
    </row>
    <row r="269" spans="1:16" x14ac:dyDescent="0.35">
      <c r="A269" t="s">
        <v>265</v>
      </c>
      <c r="B269">
        <v>6.0942661593286331</v>
      </c>
      <c r="C269">
        <v>15.845092014254433</v>
      </c>
      <c r="D269">
        <v>4.8754129274629001</v>
      </c>
      <c r="E269">
        <v>0</v>
      </c>
      <c r="F269">
        <v>562.74084365776298</v>
      </c>
      <c r="G269">
        <v>478.01207656988356</v>
      </c>
      <c r="H269">
        <v>4.8754129274629001</v>
      </c>
      <c r="I269">
        <v>0</v>
      </c>
      <c r="J269">
        <v>0</v>
      </c>
      <c r="K269">
        <v>152.43052387605576</v>
      </c>
      <c r="L269">
        <v>751.14600534706904</v>
      </c>
      <c r="M269">
        <v>2464.4104299932333</v>
      </c>
      <c r="N269">
        <v>749.22538813321864</v>
      </c>
      <c r="O269">
        <v>0</v>
      </c>
      <c r="P269">
        <v>0</v>
      </c>
    </row>
    <row r="270" spans="1:16" x14ac:dyDescent="0.35">
      <c r="A270" t="s">
        <v>266</v>
      </c>
      <c r="B270">
        <v>0</v>
      </c>
      <c r="C270">
        <v>130.46413299847549</v>
      </c>
      <c r="D270">
        <v>468.42202636408337</v>
      </c>
      <c r="E270">
        <v>0</v>
      </c>
      <c r="F270">
        <v>1513.0271278021896</v>
      </c>
      <c r="G270">
        <v>0</v>
      </c>
      <c r="H270">
        <v>284.39908743533567</v>
      </c>
      <c r="I270">
        <v>0</v>
      </c>
      <c r="J270">
        <v>0</v>
      </c>
      <c r="K270">
        <v>40.967916672670334</v>
      </c>
      <c r="L270">
        <v>542.16135166193737</v>
      </c>
      <c r="M270">
        <v>1572.1575119056834</v>
      </c>
      <c r="N270">
        <v>6595.6444779580725</v>
      </c>
      <c r="O270">
        <v>16.7293580844315</v>
      </c>
      <c r="P270">
        <v>0</v>
      </c>
    </row>
    <row r="271" spans="1:16" x14ac:dyDescent="0.35">
      <c r="A271" t="s">
        <v>267</v>
      </c>
      <c r="B271">
        <v>0</v>
      </c>
      <c r="C271">
        <v>107.2960193506039</v>
      </c>
      <c r="D271">
        <v>284.39908743533567</v>
      </c>
      <c r="E271">
        <v>0</v>
      </c>
      <c r="F271">
        <v>1272.3070146676105</v>
      </c>
      <c r="G271">
        <v>228.72283975402928</v>
      </c>
      <c r="H271">
        <v>31.025354992945697</v>
      </c>
      <c r="I271">
        <v>0</v>
      </c>
      <c r="J271">
        <v>12.258581354971367</v>
      </c>
      <c r="K271">
        <v>29.732631868239633</v>
      </c>
      <c r="L271">
        <v>648.100052072469</v>
      </c>
      <c r="M271">
        <v>1544.3583674290289</v>
      </c>
      <c r="N271">
        <v>2938.4933924353168</v>
      </c>
      <c r="O271">
        <v>19.390846870591066</v>
      </c>
      <c r="P271">
        <v>0</v>
      </c>
    </row>
    <row r="272" spans="1:16" x14ac:dyDescent="0.35">
      <c r="A272" t="s">
        <v>268</v>
      </c>
      <c r="B272">
        <v>0</v>
      </c>
      <c r="C272">
        <v>32.261131097527404</v>
      </c>
      <c r="D272">
        <v>4629.9193845572227</v>
      </c>
      <c r="E272">
        <v>0</v>
      </c>
      <c r="F272">
        <v>639.20684769045874</v>
      </c>
      <c r="G272">
        <v>16.204221099214667</v>
      </c>
      <c r="H272">
        <v>43.515014038525329</v>
      </c>
      <c r="I272">
        <v>156.59170025877447</v>
      </c>
      <c r="J272">
        <v>10.753710365842466</v>
      </c>
      <c r="K272">
        <v>0</v>
      </c>
      <c r="L272">
        <v>259.82594943503966</v>
      </c>
      <c r="M272">
        <v>5156.6250870728236</v>
      </c>
      <c r="N272">
        <v>10421.109306722297</v>
      </c>
      <c r="O272">
        <v>0</v>
      </c>
      <c r="P272">
        <v>0</v>
      </c>
    </row>
    <row r="273" spans="1:16" x14ac:dyDescent="0.35">
      <c r="A273" t="s">
        <v>269</v>
      </c>
      <c r="B273">
        <v>0</v>
      </c>
      <c r="C273">
        <v>1644.2675038084396</v>
      </c>
      <c r="D273">
        <v>1583.8645908454168</v>
      </c>
      <c r="E273">
        <v>0</v>
      </c>
      <c r="F273">
        <v>725.88126251077927</v>
      </c>
      <c r="G273">
        <v>18.926530243882734</v>
      </c>
      <c r="H273">
        <v>110.54814256086067</v>
      </c>
      <c r="I273">
        <v>1023.3347040463964</v>
      </c>
      <c r="J273">
        <v>0</v>
      </c>
      <c r="K273">
        <v>18.926530243882734</v>
      </c>
      <c r="L273">
        <v>516.44161190453804</v>
      </c>
      <c r="M273">
        <v>4439.6199155985432</v>
      </c>
      <c r="N273">
        <v>15002.142874374636</v>
      </c>
      <c r="O273">
        <v>0</v>
      </c>
      <c r="P273">
        <v>0</v>
      </c>
    </row>
    <row r="274" spans="1:16" x14ac:dyDescent="0.35">
      <c r="A274" t="s">
        <v>270</v>
      </c>
      <c r="B274">
        <v>0</v>
      </c>
      <c r="C274">
        <v>57.62496632527013</v>
      </c>
      <c r="D274">
        <v>8886.2437227155006</v>
      </c>
      <c r="E274">
        <v>0</v>
      </c>
      <c r="F274">
        <v>557.62479971759797</v>
      </c>
      <c r="G274">
        <v>0</v>
      </c>
      <c r="H274">
        <v>75.405098638599668</v>
      </c>
      <c r="I274">
        <v>164.45225411796258</v>
      </c>
      <c r="J274">
        <v>23.423923569161801</v>
      </c>
      <c r="K274">
        <v>0</v>
      </c>
      <c r="L274">
        <v>273.11197435836067</v>
      </c>
      <c r="M274">
        <v>1477.05885549513</v>
      </c>
      <c r="N274">
        <v>2700.1148858853239</v>
      </c>
      <c r="O274">
        <v>0</v>
      </c>
      <c r="P274">
        <v>0</v>
      </c>
    </row>
    <row r="275" spans="1:16" x14ac:dyDescent="0.35">
      <c r="A275" t="s">
        <v>271</v>
      </c>
      <c r="B275">
        <v>0</v>
      </c>
      <c r="C275">
        <v>22.968770162389742</v>
      </c>
      <c r="D275">
        <v>385.0019420583879</v>
      </c>
      <c r="E275">
        <v>0</v>
      </c>
      <c r="F275">
        <v>137.25118655833836</v>
      </c>
      <c r="G275">
        <v>21.16937285911051</v>
      </c>
      <c r="H275">
        <v>91.313646233559041</v>
      </c>
      <c r="I275">
        <v>137.30183770673867</v>
      </c>
      <c r="J275">
        <v>0</v>
      </c>
      <c r="K275">
        <v>43.811412601580336</v>
      </c>
      <c r="L275">
        <v>209.76996135958632</v>
      </c>
      <c r="M275">
        <v>1521.4245331658803</v>
      </c>
      <c r="N275">
        <v>899.40402062215685</v>
      </c>
      <c r="O275">
        <v>1.8454105151991766</v>
      </c>
      <c r="P275">
        <v>0</v>
      </c>
    </row>
    <row r="276" spans="1:16" x14ac:dyDescent="0.35">
      <c r="A276" t="s">
        <v>272</v>
      </c>
      <c r="B276">
        <v>0</v>
      </c>
      <c r="C276">
        <v>96.285518432878064</v>
      </c>
      <c r="D276">
        <v>320.0675126681935</v>
      </c>
      <c r="E276">
        <v>0</v>
      </c>
      <c r="F276">
        <v>88.94679889534234</v>
      </c>
      <c r="G276">
        <v>0</v>
      </c>
      <c r="H276">
        <v>20.155832196925665</v>
      </c>
      <c r="I276">
        <v>53.480314221092499</v>
      </c>
      <c r="J276">
        <v>5.899791223155467</v>
      </c>
      <c r="K276">
        <v>0</v>
      </c>
      <c r="L276">
        <v>121.50046924848959</v>
      </c>
      <c r="M276">
        <v>1903.5851986741343</v>
      </c>
      <c r="N276">
        <v>673.00745321441241</v>
      </c>
      <c r="O276">
        <v>0</v>
      </c>
      <c r="P276">
        <v>0</v>
      </c>
    </row>
    <row r="277" spans="1:16" x14ac:dyDescent="0.35">
      <c r="A277" t="s">
        <v>280</v>
      </c>
      <c r="P277">
        <v>1</v>
      </c>
    </row>
    <row r="278" spans="1:16" x14ac:dyDescent="0.35">
      <c r="A278" t="s">
        <v>279</v>
      </c>
      <c r="P278">
        <v>1</v>
      </c>
    </row>
    <row r="279" spans="1:16" x14ac:dyDescent="0.35">
      <c r="A279" t="s">
        <v>275</v>
      </c>
      <c r="P279">
        <v>1</v>
      </c>
    </row>
    <row r="280" spans="1:16" x14ac:dyDescent="0.35">
      <c r="A280" t="s">
        <v>283</v>
      </c>
      <c r="P280">
        <v>1</v>
      </c>
    </row>
    <row r="281" spans="1:16" x14ac:dyDescent="0.35">
      <c r="A281" t="s">
        <v>286</v>
      </c>
      <c r="P281">
        <v>1</v>
      </c>
    </row>
    <row r="282" spans="1:16" x14ac:dyDescent="0.35">
      <c r="A282" t="s">
        <v>287</v>
      </c>
      <c r="P282">
        <v>1</v>
      </c>
    </row>
    <row r="283" spans="1:16" x14ac:dyDescent="0.35">
      <c r="A283" t="s">
        <v>288</v>
      </c>
      <c r="P283">
        <v>1</v>
      </c>
    </row>
    <row r="284" spans="1:16" x14ac:dyDescent="0.35">
      <c r="A284" t="s">
        <v>289</v>
      </c>
      <c r="P284">
        <v>1</v>
      </c>
    </row>
    <row r="285" spans="1:16" x14ac:dyDescent="0.35">
      <c r="A285" t="s">
        <v>290</v>
      </c>
      <c r="P285">
        <v>1</v>
      </c>
    </row>
    <row r="286" spans="1:16" x14ac:dyDescent="0.35">
      <c r="A286" t="s">
        <v>278</v>
      </c>
      <c r="P286">
        <v>1</v>
      </c>
    </row>
    <row r="287" spans="1:16" x14ac:dyDescent="0.35">
      <c r="A287" t="s">
        <v>276</v>
      </c>
      <c r="P287">
        <v>1</v>
      </c>
    </row>
    <row r="288" spans="1:16" x14ac:dyDescent="0.35">
      <c r="A288" t="s">
        <v>282</v>
      </c>
      <c r="P288">
        <v>1</v>
      </c>
    </row>
    <row r="289" spans="1:16" x14ac:dyDescent="0.35">
      <c r="A289" t="s">
        <v>352</v>
      </c>
      <c r="P289">
        <v>1</v>
      </c>
    </row>
    <row r="290" spans="1:16" x14ac:dyDescent="0.35">
      <c r="A290" t="s">
        <v>281</v>
      </c>
      <c r="P290">
        <v>1</v>
      </c>
    </row>
    <row r="291" spans="1:16" x14ac:dyDescent="0.35">
      <c r="A291" t="s">
        <v>277</v>
      </c>
      <c r="P291">
        <v>1</v>
      </c>
    </row>
    <row r="292" spans="1:16" x14ac:dyDescent="0.35">
      <c r="A292" t="s">
        <v>300</v>
      </c>
      <c r="P292">
        <v>1</v>
      </c>
    </row>
    <row r="293" spans="1:16" x14ac:dyDescent="0.35">
      <c r="A293" t="s">
        <v>291</v>
      </c>
      <c r="P293">
        <v>1</v>
      </c>
    </row>
    <row r="294" spans="1:16" x14ac:dyDescent="0.35">
      <c r="A294" t="s">
        <v>292</v>
      </c>
      <c r="P294">
        <v>1</v>
      </c>
    </row>
    <row r="295" spans="1:16" x14ac:dyDescent="0.35">
      <c r="A295" t="s">
        <v>284</v>
      </c>
      <c r="P295">
        <v>1</v>
      </c>
    </row>
    <row r="296" spans="1:16" x14ac:dyDescent="0.35">
      <c r="A296" t="s">
        <v>285</v>
      </c>
      <c r="P296">
        <v>1</v>
      </c>
    </row>
    <row r="297" spans="1:16" x14ac:dyDescent="0.35">
      <c r="A297" t="s">
        <v>296</v>
      </c>
      <c r="P297">
        <v>1</v>
      </c>
    </row>
    <row r="298" spans="1:16" x14ac:dyDescent="0.35">
      <c r="A298" t="s">
        <v>297</v>
      </c>
      <c r="P298">
        <v>1</v>
      </c>
    </row>
    <row r="299" spans="1:16" x14ac:dyDescent="0.35">
      <c r="A299" t="s">
        <v>295</v>
      </c>
      <c r="P299">
        <v>1</v>
      </c>
    </row>
    <row r="300" spans="1:16" x14ac:dyDescent="0.35">
      <c r="A300" t="s">
        <v>301</v>
      </c>
      <c r="P300">
        <v>1</v>
      </c>
    </row>
    <row r="301" spans="1:16" x14ac:dyDescent="0.35">
      <c r="A301" t="s">
        <v>302</v>
      </c>
      <c r="P301">
        <v>1</v>
      </c>
    </row>
    <row r="302" spans="1:16" x14ac:dyDescent="0.35">
      <c r="A302" t="s">
        <v>303</v>
      </c>
      <c r="P302">
        <v>1</v>
      </c>
    </row>
    <row r="303" spans="1:16" x14ac:dyDescent="0.35">
      <c r="A303" t="s">
        <v>304</v>
      </c>
      <c r="P303">
        <v>1</v>
      </c>
    </row>
    <row r="304" spans="1:16" x14ac:dyDescent="0.35">
      <c r="A304" t="s">
        <v>305</v>
      </c>
      <c r="P304">
        <v>1</v>
      </c>
    </row>
    <row r="305" spans="1:16" x14ac:dyDescent="0.35">
      <c r="A305" t="s">
        <v>306</v>
      </c>
      <c r="P305">
        <v>1</v>
      </c>
    </row>
    <row r="306" spans="1:16" x14ac:dyDescent="0.35">
      <c r="A306" t="s">
        <v>299</v>
      </c>
      <c r="P306">
        <v>1</v>
      </c>
    </row>
    <row r="307" spans="1:16" x14ac:dyDescent="0.35">
      <c r="A307" t="s">
        <v>298</v>
      </c>
      <c r="P307">
        <v>1</v>
      </c>
    </row>
    <row r="308" spans="1:16" x14ac:dyDescent="0.35">
      <c r="A308" t="s">
        <v>294</v>
      </c>
      <c r="P308">
        <v>1</v>
      </c>
    </row>
  </sheetData>
  <sortState xmlns:xlrd2="http://schemas.microsoft.com/office/spreadsheetml/2017/richdata2" ref="A2:P308">
    <sortCondition ref="P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2210-3BF9-4BEA-AA8C-554231670EBA}">
  <dimension ref="A1:T306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E188" sqref="E188"/>
    </sheetView>
  </sheetViews>
  <sheetFormatPr defaultRowHeight="14.5" x14ac:dyDescent="0.35"/>
  <cols>
    <col min="1" max="1" width="14.36328125" bestFit="1" customWidth="1"/>
    <col min="2" max="2" width="9" bestFit="1" customWidth="1"/>
    <col min="3" max="4" width="9.54296875" bestFit="1" customWidth="1"/>
    <col min="5" max="15" width="9" bestFit="1" customWidth="1"/>
  </cols>
  <sheetData>
    <row r="1" spans="1:20" x14ac:dyDescent="0.35">
      <c r="A1" t="str">
        <f>List1!A1</f>
        <v>Group.1</v>
      </c>
      <c r="B1" t="str">
        <f>List1!B1</f>
        <v>Abies</v>
      </c>
      <c r="C1" t="str">
        <f>List1!C1</f>
        <v>Alnus</v>
      </c>
      <c r="D1" t="str">
        <f>List1!D1</f>
        <v>Betula</v>
      </c>
      <c r="E1" t="str">
        <f>List1!E1</f>
        <v>Carpinus</v>
      </c>
      <c r="F1" t="str">
        <f>List1!F1</f>
        <v>Corylus</v>
      </c>
      <c r="G1" t="str">
        <f>List1!G1</f>
        <v>Cyperaceae</v>
      </c>
      <c r="H1" t="str">
        <f>List1!H1</f>
        <v>Fagus</v>
      </c>
      <c r="I1" t="str">
        <f>List1!I1</f>
        <v>Fraxinus</v>
      </c>
      <c r="J1" t="str">
        <f>List1!J1</f>
        <v>Juniperus</v>
      </c>
      <c r="K1" t="str">
        <f>List1!K1</f>
        <v>Picea</v>
      </c>
      <c r="L1" t="str">
        <f>List1!L1</f>
        <v>Pinus</v>
      </c>
      <c r="M1" t="str">
        <f>List1!M1</f>
        <v>Poaceae</v>
      </c>
      <c r="N1" t="str">
        <f>List1!N1</f>
        <v>Quercus</v>
      </c>
      <c r="O1" t="str">
        <f>List1!O1</f>
        <v>Tilia</v>
      </c>
      <c r="Q1" t="e">
        <f>EXACT(data!Q1,List1!#REF!)</f>
        <v>#REF!</v>
      </c>
      <c r="R1" t="b">
        <f>EXACT(data!R1,List1!Q1)</f>
        <v>0</v>
      </c>
      <c r="S1" t="b">
        <f>EXACT(data!S1,List1!R1)</f>
        <v>0</v>
      </c>
      <c r="T1" t="b">
        <f>EXACT(data!T1,List1!S1)</f>
        <v>0</v>
      </c>
    </row>
    <row r="2" spans="1:20" x14ac:dyDescent="0.35">
      <c r="A2" t="str">
        <f>IF(EXACT(List1!A2,data!A2),List1!A2,0)</f>
        <v>BUL/EB/BRL3</v>
      </c>
      <c r="B2" s="3">
        <f>List1!B2-data!B2</f>
        <v>0</v>
      </c>
      <c r="C2" s="3">
        <f>List1!C2-data!C2</f>
        <v>0</v>
      </c>
      <c r="D2" s="3">
        <f>List1!D2-data!D2</f>
        <v>0</v>
      </c>
      <c r="E2" s="3">
        <f>List1!E2-data!E2</f>
        <v>0</v>
      </c>
      <c r="F2" s="3">
        <f>List1!F2-data!F2</f>
        <v>0</v>
      </c>
      <c r="G2" s="3">
        <f>List1!G2-data!G2</f>
        <v>0</v>
      </c>
      <c r="H2" s="3">
        <f>List1!H2-data!H2</f>
        <v>0</v>
      </c>
      <c r="I2" s="3">
        <f>List1!I2-data!I2</f>
        <v>0</v>
      </c>
      <c r="J2" s="3">
        <f>List1!J2-data!J2</f>
        <v>0</v>
      </c>
      <c r="K2" s="3">
        <f>List1!K2-data!K2</f>
        <v>0</v>
      </c>
      <c r="L2" s="3">
        <f>List1!L2-data!L2</f>
        <v>0</v>
      </c>
      <c r="M2" s="3">
        <f>List1!M2-data!M2</f>
        <v>0</v>
      </c>
      <c r="N2" s="3">
        <f>List1!N2-data!N2</f>
        <v>0</v>
      </c>
      <c r="O2" s="3">
        <f>List1!O2-data!O2</f>
        <v>0</v>
      </c>
    </row>
    <row r="3" spans="1:20" x14ac:dyDescent="0.35">
      <c r="A3" t="str">
        <f>IF(EXACT(List1!A3,data!A3),List1!A3,0)</f>
        <v>BUL/EB/BRL4</v>
      </c>
      <c r="B3" s="3">
        <f>List1!B3-data!B3</f>
        <v>0</v>
      </c>
      <c r="C3" s="3">
        <f>List1!C3-data!C3</f>
        <v>0</v>
      </c>
      <c r="D3" s="3">
        <f>List1!D3-data!D3</f>
        <v>0</v>
      </c>
      <c r="E3" s="3">
        <f>List1!E3-data!E3</f>
        <v>0</v>
      </c>
      <c r="F3" s="3">
        <f>List1!F3-data!F3</f>
        <v>0</v>
      </c>
      <c r="G3" s="3">
        <f>List1!G3-data!G3</f>
        <v>0</v>
      </c>
      <c r="H3" s="3">
        <f>List1!H3-data!H3</f>
        <v>0</v>
      </c>
      <c r="I3" s="3">
        <f>List1!I3-data!I3</f>
        <v>0</v>
      </c>
      <c r="J3" s="3">
        <f>List1!J3-data!J3</f>
        <v>0</v>
      </c>
      <c r="K3" s="3">
        <f>List1!K3-data!K3</f>
        <v>0</v>
      </c>
      <c r="L3" s="3">
        <f>List1!L3-data!L3</f>
        <v>0</v>
      </c>
      <c r="M3" s="3">
        <f>List1!M3-data!M3</f>
        <v>0</v>
      </c>
      <c r="N3" s="3">
        <f>List1!N3-data!N3</f>
        <v>0</v>
      </c>
      <c r="O3" s="3">
        <f>List1!O3-data!O3</f>
        <v>0</v>
      </c>
    </row>
    <row r="4" spans="1:20" x14ac:dyDescent="0.35">
      <c r="A4" t="str">
        <f>IF(EXACT(List1!A4,data!A4),List1!A4,0)</f>
        <v>BUL/MF/01</v>
      </c>
      <c r="B4" s="3">
        <f>List1!B4-data!B4</f>
        <v>0</v>
      </c>
      <c r="C4" s="3">
        <f>List1!C4-data!C4</f>
        <v>0</v>
      </c>
      <c r="D4" s="3">
        <f>List1!D4-data!D4</f>
        <v>0</v>
      </c>
      <c r="E4" s="3">
        <f>List1!E4-data!E4</f>
        <v>0</v>
      </c>
      <c r="F4" s="3">
        <f>List1!F4-data!F4</f>
        <v>0</v>
      </c>
      <c r="G4" s="3">
        <f>List1!G4-data!G4</f>
        <v>0</v>
      </c>
      <c r="H4" s="3">
        <f>List1!H4-data!H4</f>
        <v>0</v>
      </c>
      <c r="I4" s="3">
        <f>List1!I4-data!I4</f>
        <v>0</v>
      </c>
      <c r="J4" s="3">
        <f>List1!J4-data!J4</f>
        <v>0</v>
      </c>
      <c r="K4" s="3">
        <f>List1!K4-data!K4</f>
        <v>0</v>
      </c>
      <c r="L4" s="3">
        <f>List1!L4-data!L4</f>
        <v>0</v>
      </c>
      <c r="M4" s="3">
        <f>List1!M4-data!M4</f>
        <v>0</v>
      </c>
      <c r="N4" s="3">
        <f>List1!N4-data!N4</f>
        <v>0</v>
      </c>
      <c r="O4" s="3">
        <f>List1!O4-data!O4</f>
        <v>0</v>
      </c>
    </row>
    <row r="5" spans="1:20" x14ac:dyDescent="0.35">
      <c r="A5" t="str">
        <f>IF(EXACT(List1!A5,data!A5),List1!A5,0)</f>
        <v>BUL/MF/02</v>
      </c>
      <c r="B5" s="3">
        <f>List1!B5-data!B5</f>
        <v>0</v>
      </c>
      <c r="C5" s="3">
        <f>List1!C5-data!C5</f>
        <v>0</v>
      </c>
      <c r="D5" s="3">
        <f>List1!D5-data!D5</f>
        <v>0</v>
      </c>
      <c r="E5" s="3">
        <f>List1!E5-data!E5</f>
        <v>0</v>
      </c>
      <c r="F5" s="3">
        <f>List1!F5-data!F5</f>
        <v>0</v>
      </c>
      <c r="G5" s="3">
        <f>List1!G5-data!G5</f>
        <v>0</v>
      </c>
      <c r="H5" s="3">
        <f>List1!H5-data!H5</f>
        <v>0</v>
      </c>
      <c r="I5" s="3">
        <f>List1!I5-data!I5</f>
        <v>0</v>
      </c>
      <c r="J5" s="3">
        <f>List1!J5-data!J5</f>
        <v>0</v>
      </c>
      <c r="K5" s="3">
        <f>List1!K5-data!K5</f>
        <v>0</v>
      </c>
      <c r="L5" s="3">
        <f>List1!L5-data!L5</f>
        <v>0</v>
      </c>
      <c r="M5" s="3">
        <f>List1!M5-data!M5</f>
        <v>0</v>
      </c>
      <c r="N5" s="3">
        <f>List1!N5-data!N5</f>
        <v>0</v>
      </c>
      <c r="O5" s="3">
        <f>List1!O5-data!O5</f>
        <v>0</v>
      </c>
    </row>
    <row r="6" spans="1:20" x14ac:dyDescent="0.35">
      <c r="A6" t="str">
        <f>IF(EXACT(List1!A6,data!A6),List1!A6,0)</f>
        <v>BUL/MF/03</v>
      </c>
      <c r="B6" s="3">
        <f>List1!B6-data!B6</f>
        <v>0</v>
      </c>
      <c r="C6" s="3">
        <f>List1!C6-data!C6</f>
        <v>0</v>
      </c>
      <c r="D6" s="3">
        <f>List1!D6-data!D6</f>
        <v>0</v>
      </c>
      <c r="E6" s="3">
        <f>List1!E6-data!E6</f>
        <v>0</v>
      </c>
      <c r="F6" s="3">
        <f>List1!F6-data!F6</f>
        <v>0</v>
      </c>
      <c r="G6" s="3">
        <f>List1!G6-data!G6</f>
        <v>0</v>
      </c>
      <c r="H6" s="3">
        <f>List1!H6-data!H6</f>
        <v>0</v>
      </c>
      <c r="I6" s="3">
        <f>List1!I6-data!I6</f>
        <v>0</v>
      </c>
      <c r="J6" s="3">
        <f>List1!J6-data!J6</f>
        <v>0</v>
      </c>
      <c r="K6" s="3">
        <f>List1!K6-data!K6</f>
        <v>0</v>
      </c>
      <c r="L6" s="3">
        <f>List1!L6-data!L6</f>
        <v>0</v>
      </c>
      <c r="M6" s="3">
        <f>List1!M6-data!M6</f>
        <v>0</v>
      </c>
      <c r="N6" s="3">
        <f>List1!N6-data!N6</f>
        <v>0</v>
      </c>
      <c r="O6" s="3">
        <f>List1!O6-data!O6</f>
        <v>0</v>
      </c>
    </row>
    <row r="7" spans="1:20" x14ac:dyDescent="0.35">
      <c r="A7" t="str">
        <f>IF(EXACT(List1!A7,data!A7),List1!A7,0)</f>
        <v>BUL/MF/04</v>
      </c>
      <c r="B7" s="3">
        <f>List1!B7-data!B7</f>
        <v>0</v>
      </c>
      <c r="C7" s="3">
        <f>List1!C7-data!C7</f>
        <v>0</v>
      </c>
      <c r="D7" s="3">
        <f>List1!D7-data!D7</f>
        <v>0</v>
      </c>
      <c r="E7" s="3">
        <f>List1!E7-data!E7</f>
        <v>0</v>
      </c>
      <c r="F7" s="3">
        <f>List1!F7-data!F7</f>
        <v>0</v>
      </c>
      <c r="G7" s="3">
        <f>List1!G7-data!G7</f>
        <v>0</v>
      </c>
      <c r="H7" s="3">
        <f>List1!H7-data!H7</f>
        <v>0</v>
      </c>
      <c r="I7" s="3">
        <f>List1!I7-data!I7</f>
        <v>0</v>
      </c>
      <c r="J7" s="3">
        <f>List1!J7-data!J7</f>
        <v>0</v>
      </c>
      <c r="K7" s="3">
        <f>List1!K7-data!K7</f>
        <v>0</v>
      </c>
      <c r="L7" s="3">
        <f>List1!L7-data!L7</f>
        <v>0</v>
      </c>
      <c r="M7" s="3">
        <f>List1!M7-data!M7</f>
        <v>0</v>
      </c>
      <c r="N7" s="3">
        <f>List1!N7-data!N7</f>
        <v>0</v>
      </c>
      <c r="O7" s="3">
        <f>List1!O7-data!O7</f>
        <v>0</v>
      </c>
    </row>
    <row r="8" spans="1:20" x14ac:dyDescent="0.35">
      <c r="A8" t="str">
        <f>IF(EXACT(List1!A8,data!A8),List1!A8,0)</f>
        <v>BUL/MF/05</v>
      </c>
      <c r="B8" s="3">
        <f>List1!B8-data!B8</f>
        <v>0</v>
      </c>
      <c r="C8" s="3">
        <f>List1!C8-data!C8</f>
        <v>0</v>
      </c>
      <c r="D8" s="3">
        <f>List1!D8-data!D8</f>
        <v>0</v>
      </c>
      <c r="E8" s="3">
        <f>List1!E8-data!E8</f>
        <v>0</v>
      </c>
      <c r="F8" s="3">
        <f>List1!F8-data!F8</f>
        <v>0</v>
      </c>
      <c r="G8" s="3">
        <f>List1!G8-data!G8</f>
        <v>0</v>
      </c>
      <c r="H8" s="3">
        <f>List1!H8-data!H8</f>
        <v>0</v>
      </c>
      <c r="I8" s="3">
        <f>List1!I8-data!I8</f>
        <v>0</v>
      </c>
      <c r="J8" s="3">
        <f>List1!J8-data!J8</f>
        <v>0</v>
      </c>
      <c r="K8" s="3">
        <f>List1!K8-data!K8</f>
        <v>0</v>
      </c>
      <c r="L8" s="3">
        <f>List1!L8-data!L8</f>
        <v>0</v>
      </c>
      <c r="M8" s="3">
        <f>List1!M8-data!M8</f>
        <v>0</v>
      </c>
      <c r="N8" s="3">
        <f>List1!N8-data!N8</f>
        <v>0</v>
      </c>
      <c r="O8" s="3">
        <f>List1!O8-data!O8</f>
        <v>0</v>
      </c>
    </row>
    <row r="9" spans="1:20" x14ac:dyDescent="0.35">
      <c r="A9" t="str">
        <f>IF(EXACT(List1!A9,data!A9),List1!A9,0)</f>
        <v>BUL/MF/07</v>
      </c>
      <c r="B9" s="3">
        <f>List1!B9-data!B9</f>
        <v>0</v>
      </c>
      <c r="C9" s="3">
        <f>List1!C9-data!C9</f>
        <v>0</v>
      </c>
      <c r="D9" s="3">
        <f>List1!D9-data!D9</f>
        <v>0</v>
      </c>
      <c r="E9" s="3">
        <f>List1!E9-data!E9</f>
        <v>0</v>
      </c>
      <c r="F9" s="3">
        <f>List1!F9-data!F9</f>
        <v>0</v>
      </c>
      <c r="G9" s="3">
        <f>List1!G9-data!G9</f>
        <v>0</v>
      </c>
      <c r="H9" s="3">
        <f>List1!H9-data!H9</f>
        <v>0</v>
      </c>
      <c r="I9" s="3">
        <f>List1!I9-data!I9</f>
        <v>0</v>
      </c>
      <c r="J9" s="3">
        <f>List1!J9-data!J9</f>
        <v>0</v>
      </c>
      <c r="K9" s="3">
        <f>List1!K9-data!K9</f>
        <v>0</v>
      </c>
      <c r="L9" s="3">
        <f>List1!L9-data!L9</f>
        <v>0</v>
      </c>
      <c r="M9" s="3">
        <f>List1!M9-data!M9</f>
        <v>0</v>
      </c>
      <c r="N9" s="3">
        <f>List1!N9-data!N9</f>
        <v>0</v>
      </c>
      <c r="O9" s="3">
        <f>List1!O9-data!O9</f>
        <v>0</v>
      </c>
    </row>
    <row r="10" spans="1:20" x14ac:dyDescent="0.35">
      <c r="A10" t="str">
        <f>IF(EXACT(List1!A10,data!A10),List1!A10,0)</f>
        <v>BUL/MF/08</v>
      </c>
      <c r="B10" s="3">
        <f>List1!B10-data!B10</f>
        <v>0</v>
      </c>
      <c r="C10" s="3">
        <f>List1!C10-data!C10</f>
        <v>0</v>
      </c>
      <c r="D10" s="3">
        <f>List1!D10-data!D10</f>
        <v>0</v>
      </c>
      <c r="E10" s="3">
        <f>List1!E10-data!E10</f>
        <v>0</v>
      </c>
      <c r="F10" s="3">
        <f>List1!F10-data!F10</f>
        <v>0</v>
      </c>
      <c r="G10" s="3">
        <f>List1!G10-data!G10</f>
        <v>0</v>
      </c>
      <c r="H10" s="3">
        <f>List1!H10-data!H10</f>
        <v>0</v>
      </c>
      <c r="I10" s="3">
        <f>List1!I10-data!I10</f>
        <v>0</v>
      </c>
      <c r="J10" s="3">
        <f>List1!J10-data!J10</f>
        <v>0</v>
      </c>
      <c r="K10" s="3">
        <f>List1!K10-data!K10</f>
        <v>0</v>
      </c>
      <c r="L10" s="3">
        <f>List1!L10-data!L10</f>
        <v>0</v>
      </c>
      <c r="M10" s="3">
        <f>List1!M10-data!M10</f>
        <v>0</v>
      </c>
      <c r="N10" s="3">
        <f>List1!N10-data!N10</f>
        <v>0</v>
      </c>
      <c r="O10" s="3">
        <f>List1!O10-data!O10</f>
        <v>0</v>
      </c>
    </row>
    <row r="11" spans="1:20" x14ac:dyDescent="0.35">
      <c r="A11" t="str">
        <f>IF(EXACT(List1!A11,data!A11),List1!A11,0)</f>
        <v>BUL/MF/09</v>
      </c>
      <c r="B11" s="3">
        <f>List1!B11-data!B11</f>
        <v>0</v>
      </c>
      <c r="C11" s="3">
        <f>List1!C11-data!C11</f>
        <v>0</v>
      </c>
      <c r="D11" s="3">
        <f>List1!D11-data!D11</f>
        <v>0</v>
      </c>
      <c r="E11" s="3">
        <f>List1!E11-data!E11</f>
        <v>0</v>
      </c>
      <c r="F11" s="3">
        <f>List1!F11-data!F11</f>
        <v>0</v>
      </c>
      <c r="G11" s="3">
        <f>List1!G11-data!G11</f>
        <v>0</v>
      </c>
      <c r="H11" s="3">
        <f>List1!H11-data!H11</f>
        <v>0</v>
      </c>
      <c r="I11" s="3">
        <f>List1!I11-data!I11</f>
        <v>0</v>
      </c>
      <c r="J11" s="3">
        <f>List1!J11-data!J11</f>
        <v>0</v>
      </c>
      <c r="K11" s="3">
        <f>List1!K11-data!K11</f>
        <v>0</v>
      </c>
      <c r="L11" s="3">
        <f>List1!L11-data!L11</f>
        <v>0</v>
      </c>
      <c r="M11" s="3">
        <f>List1!M11-data!M11</f>
        <v>0</v>
      </c>
      <c r="N11" s="3">
        <f>List1!N11-data!N11</f>
        <v>0</v>
      </c>
      <c r="O11" s="3">
        <f>List1!O11-data!O11</f>
        <v>0</v>
      </c>
    </row>
    <row r="12" spans="1:20" x14ac:dyDescent="0.35">
      <c r="A12" t="str">
        <f>IF(EXACT(List1!A12,data!A12),List1!A12,0)</f>
        <v>BUL/MF/10</v>
      </c>
      <c r="B12" s="3">
        <f>List1!B12-data!B12</f>
        <v>0</v>
      </c>
      <c r="C12" s="3">
        <f>List1!C12-data!C12</f>
        <v>0</v>
      </c>
      <c r="D12" s="3">
        <f>List1!D12-data!D12</f>
        <v>0</v>
      </c>
      <c r="E12" s="3">
        <f>List1!E12-data!E12</f>
        <v>0</v>
      </c>
      <c r="F12" s="3">
        <f>List1!F12-data!F12</f>
        <v>0</v>
      </c>
      <c r="G12" s="3">
        <f>List1!G12-data!G12</f>
        <v>0</v>
      </c>
      <c r="H12" s="3">
        <f>List1!H12-data!H12</f>
        <v>0</v>
      </c>
      <c r="I12" s="3">
        <f>List1!I12-data!I12</f>
        <v>0</v>
      </c>
      <c r="J12" s="3">
        <f>List1!J12-data!J12</f>
        <v>0</v>
      </c>
      <c r="K12" s="3">
        <f>List1!K12-data!K12</f>
        <v>0</v>
      </c>
      <c r="L12" s="3">
        <f>List1!L12-data!L12</f>
        <v>0</v>
      </c>
      <c r="M12" s="3">
        <f>List1!M12-data!M12</f>
        <v>0</v>
      </c>
      <c r="N12" s="3">
        <f>List1!N12-data!N12</f>
        <v>0</v>
      </c>
      <c r="O12" s="3">
        <f>List1!O12-data!O12</f>
        <v>0</v>
      </c>
    </row>
    <row r="13" spans="1:20" x14ac:dyDescent="0.35">
      <c r="A13" t="str">
        <f>IF(EXACT(List1!A13,data!A13),List1!A13,0)</f>
        <v>BUL/MF/16</v>
      </c>
      <c r="B13" s="3">
        <f>List1!B13-data!B13</f>
        <v>0</v>
      </c>
      <c r="C13" s="3">
        <f>List1!C13-data!C13</f>
        <v>0</v>
      </c>
      <c r="D13" s="3">
        <f>List1!D13-data!D13</f>
        <v>0</v>
      </c>
      <c r="E13" s="3">
        <f>List1!E13-data!E13</f>
        <v>0</v>
      </c>
      <c r="F13" s="3">
        <f>List1!F13-data!F13</f>
        <v>0</v>
      </c>
      <c r="G13" s="3">
        <f>List1!G13-data!G13</f>
        <v>0</v>
      </c>
      <c r="H13" s="3">
        <f>List1!H13-data!H13</f>
        <v>0</v>
      </c>
      <c r="I13" s="3">
        <f>List1!I13-data!I13</f>
        <v>0</v>
      </c>
      <c r="J13" s="3">
        <f>List1!J13-data!J13</f>
        <v>0</v>
      </c>
      <c r="K13" s="3">
        <f>List1!K13-data!K13</f>
        <v>0</v>
      </c>
      <c r="L13" s="3">
        <f>List1!L13-data!L13</f>
        <v>0</v>
      </c>
      <c r="M13" s="3">
        <f>List1!M13-data!M13</f>
        <v>0</v>
      </c>
      <c r="N13" s="3">
        <f>List1!N13-data!N13</f>
        <v>0</v>
      </c>
      <c r="O13" s="3">
        <f>List1!O13-data!O13</f>
        <v>0</v>
      </c>
    </row>
    <row r="14" spans="1:20" x14ac:dyDescent="0.35">
      <c r="A14" t="str">
        <f>IF(EXACT(List1!A14,data!A14),List1!A14,0)</f>
        <v>CYP/TRO1</v>
      </c>
      <c r="B14" s="3">
        <f>List1!B14-data!B14</f>
        <v>0</v>
      </c>
      <c r="C14" s="3">
        <f>List1!C14-data!C14</f>
        <v>0</v>
      </c>
      <c r="D14" s="3">
        <f>List1!D14-data!D14</f>
        <v>0</v>
      </c>
      <c r="E14" s="3">
        <f>List1!E14-data!E14</f>
        <v>0</v>
      </c>
      <c r="F14" s="3">
        <f>List1!F14-data!F14</f>
        <v>0</v>
      </c>
      <c r="G14" s="3">
        <f>List1!G14-data!G14</f>
        <v>0</v>
      </c>
      <c r="H14" s="3">
        <f>List1!H14-data!H14</f>
        <v>0</v>
      </c>
      <c r="I14" s="3">
        <f>List1!I14-data!I14</f>
        <v>0</v>
      </c>
      <c r="J14" s="3">
        <f>List1!J14-data!J14</f>
        <v>0</v>
      </c>
      <c r="K14" s="3">
        <f>List1!K14-data!K14</f>
        <v>0</v>
      </c>
      <c r="L14" s="3">
        <f>List1!L14-data!L14</f>
        <v>0</v>
      </c>
      <c r="M14" s="3">
        <f>List1!M14-data!M14</f>
        <v>0</v>
      </c>
      <c r="N14" s="3">
        <f>List1!N14-data!N14</f>
        <v>0</v>
      </c>
      <c r="O14" s="3">
        <f>List1!O14-data!O14</f>
        <v>0</v>
      </c>
    </row>
    <row r="15" spans="1:20" x14ac:dyDescent="0.35">
      <c r="A15" t="str">
        <f>IF(EXACT(List1!A15,data!A15),List1!A15,0)</f>
        <v>CYP/TRO2</v>
      </c>
      <c r="B15" s="3">
        <f>List1!B15-data!B15</f>
        <v>0</v>
      </c>
      <c r="C15" s="3">
        <f>List1!C15-data!C15</f>
        <v>0</v>
      </c>
      <c r="D15" s="3">
        <f>List1!D15-data!D15</f>
        <v>0</v>
      </c>
      <c r="E15" s="3">
        <f>List1!E15-data!E15</f>
        <v>0</v>
      </c>
      <c r="F15" s="3">
        <f>List1!F15-data!F15</f>
        <v>0</v>
      </c>
      <c r="G15" s="3">
        <f>List1!G15-data!G15</f>
        <v>0</v>
      </c>
      <c r="H15" s="3">
        <f>List1!H15-data!H15</f>
        <v>0</v>
      </c>
      <c r="I15" s="3">
        <f>List1!I15-data!I15</f>
        <v>0</v>
      </c>
      <c r="J15" s="3">
        <f>List1!J15-data!J15</f>
        <v>0</v>
      </c>
      <c r="K15" s="3">
        <f>List1!K15-data!K15</f>
        <v>0</v>
      </c>
      <c r="L15" s="3">
        <f>List1!L15-data!L15</f>
        <v>0</v>
      </c>
      <c r="M15" s="3">
        <f>List1!M15-data!M15</f>
        <v>0</v>
      </c>
      <c r="N15" s="3">
        <f>List1!N15-data!N15</f>
        <v>0</v>
      </c>
      <c r="O15" s="3">
        <f>List1!O15-data!O15</f>
        <v>0</v>
      </c>
    </row>
    <row r="16" spans="1:20" x14ac:dyDescent="0.35">
      <c r="A16" t="str">
        <f>IF(EXACT(List1!A16,data!A16),List1!A16,0)</f>
        <v>CYP/TRO3</v>
      </c>
      <c r="B16" s="3">
        <f>List1!B16-data!B16</f>
        <v>0</v>
      </c>
      <c r="C16" s="3">
        <f>List1!C16-data!C16</f>
        <v>0</v>
      </c>
      <c r="D16" s="3">
        <f>List1!D16-data!D16</f>
        <v>0</v>
      </c>
      <c r="E16" s="3">
        <f>List1!E16-data!E16</f>
        <v>0</v>
      </c>
      <c r="F16" s="3">
        <f>List1!F16-data!F16</f>
        <v>0</v>
      </c>
      <c r="G16" s="3">
        <f>List1!G16-data!G16</f>
        <v>0</v>
      </c>
      <c r="H16" s="3">
        <f>List1!H16-data!H16</f>
        <v>0</v>
      </c>
      <c r="I16" s="3">
        <f>List1!I16-data!I16</f>
        <v>0</v>
      </c>
      <c r="J16" s="3">
        <f>List1!J16-data!J16</f>
        <v>0</v>
      </c>
      <c r="K16" s="3">
        <f>List1!K16-data!K16</f>
        <v>0</v>
      </c>
      <c r="L16" s="3">
        <f>List1!L16-data!L16</f>
        <v>0</v>
      </c>
      <c r="M16" s="3">
        <f>List1!M16-data!M16</f>
        <v>0</v>
      </c>
      <c r="N16" s="3">
        <f>List1!N16-data!N16</f>
        <v>0</v>
      </c>
      <c r="O16" s="3">
        <f>List1!O16-data!O16</f>
        <v>0</v>
      </c>
    </row>
    <row r="17" spans="1:15" x14ac:dyDescent="0.35">
      <c r="A17" t="str">
        <f>IF(EXACT(List1!A17,data!A17),List1!A17,0)</f>
        <v>CYP/TRO4</v>
      </c>
      <c r="B17" s="3">
        <f>List1!B17-data!B17</f>
        <v>0</v>
      </c>
      <c r="C17" s="3">
        <f>List1!C17-data!C17</f>
        <v>0</v>
      </c>
      <c r="D17" s="3">
        <f>List1!D17-data!D17</f>
        <v>0</v>
      </c>
      <c r="E17" s="3">
        <f>List1!E17-data!E17</f>
        <v>0</v>
      </c>
      <c r="F17" s="3">
        <f>List1!F17-data!F17</f>
        <v>0</v>
      </c>
      <c r="G17" s="3">
        <f>List1!G17-data!G17</f>
        <v>0</v>
      </c>
      <c r="H17" s="3">
        <f>List1!H17-data!H17</f>
        <v>0</v>
      </c>
      <c r="I17" s="3">
        <f>List1!I17-data!I17</f>
        <v>0</v>
      </c>
      <c r="J17" s="3">
        <f>List1!J17-data!J17</f>
        <v>0</v>
      </c>
      <c r="K17" s="3">
        <f>List1!K17-data!K17</f>
        <v>0</v>
      </c>
      <c r="L17" s="3">
        <f>List1!L17-data!L17</f>
        <v>0</v>
      </c>
      <c r="M17" s="3">
        <f>List1!M17-data!M17</f>
        <v>0</v>
      </c>
      <c r="N17" s="3">
        <f>List1!N17-data!N17</f>
        <v>0</v>
      </c>
      <c r="O17" s="3">
        <f>List1!O17-data!O17</f>
        <v>0</v>
      </c>
    </row>
    <row r="18" spans="1:15" x14ac:dyDescent="0.35">
      <c r="A18" t="str">
        <f>IF(EXACT(List1!A18,data!A18),List1!A18,0)</f>
        <v>CZE/HSS/KR1</v>
      </c>
      <c r="B18" s="3">
        <f>List1!B18-data!B18</f>
        <v>0</v>
      </c>
      <c r="C18" s="3">
        <f>List1!C18-data!C18</f>
        <v>0</v>
      </c>
      <c r="D18" s="3">
        <f>List1!D18-data!D18</f>
        <v>0</v>
      </c>
      <c r="E18" s="3">
        <f>List1!E18-data!E18</f>
        <v>0</v>
      </c>
      <c r="F18" s="3">
        <f>List1!F18-data!F18</f>
        <v>0</v>
      </c>
      <c r="G18" s="3">
        <f>List1!G18-data!G18</f>
        <v>0</v>
      </c>
      <c r="H18" s="3">
        <f>List1!H18-data!H18</f>
        <v>0</v>
      </c>
      <c r="I18" s="3">
        <f>List1!I18-data!I18</f>
        <v>0</v>
      </c>
      <c r="J18" s="3">
        <f>List1!J18-data!J18</f>
        <v>0</v>
      </c>
      <c r="K18" s="3">
        <f>List1!K18-data!K18</f>
        <v>0</v>
      </c>
      <c r="L18" s="3">
        <f>List1!L18-data!L18</f>
        <v>0</v>
      </c>
      <c r="M18" s="3">
        <f>List1!M18-data!M18</f>
        <v>0</v>
      </c>
      <c r="N18" s="3">
        <f>List1!N18-data!N18</f>
        <v>0</v>
      </c>
      <c r="O18" s="3">
        <f>List1!O18-data!O18</f>
        <v>0</v>
      </c>
    </row>
    <row r="19" spans="1:15" x14ac:dyDescent="0.35">
      <c r="A19" t="str">
        <f>IF(EXACT(List1!A19,data!A19),List1!A19,0)</f>
        <v>CZE/HSS/KR10</v>
      </c>
      <c r="B19" s="3">
        <f>List1!B19-data!B19</f>
        <v>0</v>
      </c>
      <c r="C19" s="3">
        <f>List1!C19-data!C19</f>
        <v>0</v>
      </c>
      <c r="D19" s="3">
        <f>List1!D19-data!D19</f>
        <v>0</v>
      </c>
      <c r="E19" s="3">
        <f>List1!E19-data!E19</f>
        <v>0</v>
      </c>
      <c r="F19" s="3">
        <f>List1!F19-data!F19</f>
        <v>0</v>
      </c>
      <c r="G19" s="3">
        <f>List1!G19-data!G19</f>
        <v>0</v>
      </c>
      <c r="H19" s="3">
        <f>List1!H19-data!H19</f>
        <v>0</v>
      </c>
      <c r="I19" s="3">
        <f>List1!I19-data!I19</f>
        <v>0</v>
      </c>
      <c r="J19" s="3">
        <f>List1!J19-data!J19</f>
        <v>0</v>
      </c>
      <c r="K19" s="3">
        <f>List1!K19-data!K19</f>
        <v>0</v>
      </c>
      <c r="L19" s="3">
        <f>List1!L19-data!L19</f>
        <v>0</v>
      </c>
      <c r="M19" s="3">
        <f>List1!M19-data!M19</f>
        <v>0</v>
      </c>
      <c r="N19" s="3">
        <f>List1!N19-data!N19</f>
        <v>0</v>
      </c>
      <c r="O19" s="3">
        <f>List1!O19-data!O19</f>
        <v>0</v>
      </c>
    </row>
    <row r="20" spans="1:15" x14ac:dyDescent="0.35">
      <c r="A20" t="str">
        <f>IF(EXACT(List1!A20,data!A20),List1!A20,0)</f>
        <v>CZE/HSS/KR11</v>
      </c>
      <c r="B20" s="3">
        <f>List1!B20-data!B20</f>
        <v>0</v>
      </c>
      <c r="C20" s="3">
        <f>List1!C20-data!C20</f>
        <v>0</v>
      </c>
      <c r="D20" s="3">
        <f>List1!D20-data!D20</f>
        <v>0</v>
      </c>
      <c r="E20" s="3">
        <f>List1!E20-data!E20</f>
        <v>0</v>
      </c>
      <c r="F20" s="3">
        <f>List1!F20-data!F20</f>
        <v>0</v>
      </c>
      <c r="G20" s="3">
        <f>List1!G20-data!G20</f>
        <v>0</v>
      </c>
      <c r="H20" s="3">
        <f>List1!H20-data!H20</f>
        <v>0</v>
      </c>
      <c r="I20" s="3">
        <f>List1!I20-data!I20</f>
        <v>0</v>
      </c>
      <c r="J20" s="3">
        <f>List1!J20-data!J20</f>
        <v>0</v>
      </c>
      <c r="K20" s="3">
        <f>List1!K20-data!K20</f>
        <v>0</v>
      </c>
      <c r="L20" s="3">
        <f>List1!L20-data!L20</f>
        <v>0</v>
      </c>
      <c r="M20" s="3">
        <f>List1!M20-data!M20</f>
        <v>0</v>
      </c>
      <c r="N20" s="3">
        <f>List1!N20-data!N20</f>
        <v>0</v>
      </c>
      <c r="O20" s="3">
        <f>List1!O20-data!O20</f>
        <v>0</v>
      </c>
    </row>
    <row r="21" spans="1:15" x14ac:dyDescent="0.35">
      <c r="A21" t="str">
        <f>IF(EXACT(List1!A21,data!A21),List1!A21,0)</f>
        <v>CZE/HSS/KR12</v>
      </c>
      <c r="B21" s="3">
        <f>List1!B21-data!B21</f>
        <v>0</v>
      </c>
      <c r="C21" s="3">
        <f>List1!C21-data!C21</f>
        <v>0</v>
      </c>
      <c r="D21" s="3">
        <f>List1!D21-data!D21</f>
        <v>0</v>
      </c>
      <c r="E21" s="3">
        <f>List1!E21-data!E21</f>
        <v>0</v>
      </c>
      <c r="F21" s="3">
        <f>List1!F21-data!F21</f>
        <v>0</v>
      </c>
      <c r="G21" s="3">
        <f>List1!G21-data!G21</f>
        <v>0</v>
      </c>
      <c r="H21" s="3">
        <f>List1!H21-data!H21</f>
        <v>0</v>
      </c>
      <c r="I21" s="3">
        <f>List1!I21-data!I21</f>
        <v>0</v>
      </c>
      <c r="J21" s="3">
        <f>List1!J21-data!J21</f>
        <v>0</v>
      </c>
      <c r="K21" s="3">
        <f>List1!K21-data!K21</f>
        <v>0</v>
      </c>
      <c r="L21" s="3">
        <f>List1!L21-data!L21</f>
        <v>0</v>
      </c>
      <c r="M21" s="3">
        <f>List1!M21-data!M21</f>
        <v>0</v>
      </c>
      <c r="N21" s="3">
        <f>List1!N21-data!N21</f>
        <v>0</v>
      </c>
      <c r="O21" s="3">
        <f>List1!O21-data!O21</f>
        <v>0</v>
      </c>
    </row>
    <row r="22" spans="1:15" x14ac:dyDescent="0.35">
      <c r="A22" t="str">
        <f>IF(EXACT(List1!A22,data!A22),List1!A22,0)</f>
        <v>CZE/HSS/KR13</v>
      </c>
      <c r="B22" s="3">
        <f>List1!B22-data!B22</f>
        <v>0</v>
      </c>
      <c r="C22" s="3">
        <f>List1!C22-data!C22</f>
        <v>0</v>
      </c>
      <c r="D22" s="3">
        <f>List1!D22-data!D22</f>
        <v>0</v>
      </c>
      <c r="E22" s="3">
        <f>List1!E22-data!E22</f>
        <v>0</v>
      </c>
      <c r="F22" s="3">
        <f>List1!F22-data!F22</f>
        <v>0</v>
      </c>
      <c r="G22" s="3">
        <f>List1!G22-data!G22</f>
        <v>0</v>
      </c>
      <c r="H22" s="3">
        <f>List1!H22-data!H22</f>
        <v>0</v>
      </c>
      <c r="I22" s="3">
        <f>List1!I22-data!I22</f>
        <v>0</v>
      </c>
      <c r="J22" s="3">
        <f>List1!J22-data!J22</f>
        <v>0</v>
      </c>
      <c r="K22" s="3">
        <f>List1!K22-data!K22</f>
        <v>0</v>
      </c>
      <c r="L22" s="3">
        <f>List1!L22-data!L22</f>
        <v>0</v>
      </c>
      <c r="M22" s="3">
        <f>List1!M22-data!M22</f>
        <v>0</v>
      </c>
      <c r="N22" s="3">
        <f>List1!N22-data!N22</f>
        <v>0</v>
      </c>
      <c r="O22" s="3">
        <f>List1!O22-data!O22</f>
        <v>0</v>
      </c>
    </row>
    <row r="23" spans="1:15" x14ac:dyDescent="0.35">
      <c r="A23" t="str">
        <f>IF(EXACT(List1!A23,data!A23),List1!A23,0)</f>
        <v>CZE/HSS/KR14</v>
      </c>
      <c r="B23" s="3">
        <f>List1!B23-data!B23</f>
        <v>0</v>
      </c>
      <c r="C23" s="3">
        <f>List1!C23-data!C23</f>
        <v>0</v>
      </c>
      <c r="D23" s="3">
        <f>List1!D23-data!D23</f>
        <v>0</v>
      </c>
      <c r="E23" s="3">
        <f>List1!E23-data!E23</f>
        <v>0</v>
      </c>
      <c r="F23" s="3">
        <f>List1!F23-data!F23</f>
        <v>0</v>
      </c>
      <c r="G23" s="3">
        <f>List1!G23-data!G23</f>
        <v>0</v>
      </c>
      <c r="H23" s="3">
        <f>List1!H23-data!H23</f>
        <v>0</v>
      </c>
      <c r="I23" s="3">
        <f>List1!I23-data!I23</f>
        <v>0</v>
      </c>
      <c r="J23" s="3">
        <f>List1!J23-data!J23</f>
        <v>0</v>
      </c>
      <c r="K23" s="3">
        <f>List1!K23-data!K23</f>
        <v>0</v>
      </c>
      <c r="L23" s="3">
        <f>List1!L23-data!L23</f>
        <v>0</v>
      </c>
      <c r="M23" s="3">
        <f>List1!M23-data!M23</f>
        <v>0</v>
      </c>
      <c r="N23" s="3">
        <f>List1!N23-data!N23</f>
        <v>0</v>
      </c>
      <c r="O23" s="3">
        <f>List1!O23-data!O23</f>
        <v>0</v>
      </c>
    </row>
    <row r="24" spans="1:15" x14ac:dyDescent="0.35">
      <c r="A24" t="str">
        <f>IF(EXACT(List1!A24,data!A24),List1!A24,0)</f>
        <v>CZE/HSS/KR15</v>
      </c>
      <c r="B24" s="3">
        <f>List1!B24-data!B24</f>
        <v>0</v>
      </c>
      <c r="C24" s="3">
        <f>List1!C24-data!C24</f>
        <v>0</v>
      </c>
      <c r="D24" s="3">
        <f>List1!D24-data!D24</f>
        <v>0</v>
      </c>
      <c r="E24" s="3">
        <f>List1!E24-data!E24</f>
        <v>0</v>
      </c>
      <c r="F24" s="3">
        <f>List1!F24-data!F24</f>
        <v>0</v>
      </c>
      <c r="G24" s="3">
        <f>List1!G24-data!G24</f>
        <v>0</v>
      </c>
      <c r="H24" s="3">
        <f>List1!H24-data!H24</f>
        <v>0</v>
      </c>
      <c r="I24" s="3">
        <f>List1!I24-data!I24</f>
        <v>0</v>
      </c>
      <c r="J24" s="3">
        <f>List1!J24-data!J24</f>
        <v>0</v>
      </c>
      <c r="K24" s="3">
        <f>List1!K24-data!K24</f>
        <v>0</v>
      </c>
      <c r="L24" s="3">
        <f>List1!L24-data!L24</f>
        <v>0</v>
      </c>
      <c r="M24" s="3">
        <f>List1!M24-data!M24</f>
        <v>0</v>
      </c>
      <c r="N24" s="3">
        <f>List1!N24-data!N24</f>
        <v>0</v>
      </c>
      <c r="O24" s="3">
        <f>List1!O24-data!O24</f>
        <v>0</v>
      </c>
    </row>
    <row r="25" spans="1:15" x14ac:dyDescent="0.35">
      <c r="A25" t="str">
        <f>IF(EXACT(List1!A25,data!A25),List1!A25,0)</f>
        <v>CZE/HSS/KR16</v>
      </c>
      <c r="B25" s="3">
        <f>List1!B25-data!B25</f>
        <v>0</v>
      </c>
      <c r="C25" s="3">
        <f>List1!C25-data!C25</f>
        <v>0</v>
      </c>
      <c r="D25" s="3">
        <f>List1!D25-data!D25</f>
        <v>0</v>
      </c>
      <c r="E25" s="3">
        <f>List1!E25-data!E25</f>
        <v>0</v>
      </c>
      <c r="F25" s="3">
        <f>List1!F25-data!F25</f>
        <v>0</v>
      </c>
      <c r="G25" s="3">
        <f>List1!G25-data!G25</f>
        <v>0</v>
      </c>
      <c r="H25" s="3">
        <f>List1!H25-data!H25</f>
        <v>0</v>
      </c>
      <c r="I25" s="3">
        <f>List1!I25-data!I25</f>
        <v>0</v>
      </c>
      <c r="J25" s="3">
        <f>List1!J25-data!J25</f>
        <v>0</v>
      </c>
      <c r="K25" s="3">
        <f>List1!K25-data!K25</f>
        <v>0</v>
      </c>
      <c r="L25" s="3">
        <f>List1!L25-data!L25</f>
        <v>0</v>
      </c>
      <c r="M25" s="3">
        <f>List1!M25-data!M25</f>
        <v>0</v>
      </c>
      <c r="N25" s="3">
        <f>List1!N25-data!N25</f>
        <v>0</v>
      </c>
      <c r="O25" s="3">
        <f>List1!O25-data!O25</f>
        <v>0</v>
      </c>
    </row>
    <row r="26" spans="1:15" x14ac:dyDescent="0.35">
      <c r="A26" t="str">
        <f>IF(EXACT(List1!A26,data!A26),List1!A26,0)</f>
        <v>CZE/HSS/KR17</v>
      </c>
      <c r="B26" s="3">
        <f>List1!B26-data!B26</f>
        <v>0</v>
      </c>
      <c r="C26" s="3">
        <f>List1!C26-data!C26</f>
        <v>0</v>
      </c>
      <c r="D26" s="3">
        <f>List1!D26-data!D26</f>
        <v>0</v>
      </c>
      <c r="E26" s="3">
        <f>List1!E26-data!E26</f>
        <v>0</v>
      </c>
      <c r="F26" s="3">
        <f>List1!F26-data!F26</f>
        <v>0</v>
      </c>
      <c r="G26" s="3">
        <f>List1!G26-data!G26</f>
        <v>0</v>
      </c>
      <c r="H26" s="3">
        <f>List1!H26-data!H26</f>
        <v>0</v>
      </c>
      <c r="I26" s="3">
        <f>List1!I26-data!I26</f>
        <v>0</v>
      </c>
      <c r="J26" s="3">
        <f>List1!J26-data!J26</f>
        <v>0</v>
      </c>
      <c r="K26" s="3">
        <f>List1!K26-data!K26</f>
        <v>0</v>
      </c>
      <c r="L26" s="3">
        <f>List1!L26-data!L26</f>
        <v>0</v>
      </c>
      <c r="M26" s="3">
        <f>List1!M26-data!M26</f>
        <v>0</v>
      </c>
      <c r="N26" s="3">
        <f>List1!N26-data!N26</f>
        <v>0</v>
      </c>
      <c r="O26" s="3">
        <f>List1!O26-data!O26</f>
        <v>0</v>
      </c>
    </row>
    <row r="27" spans="1:15" x14ac:dyDescent="0.35">
      <c r="A27" t="str">
        <f>IF(EXACT(List1!A27,data!A27),List1!A27,0)</f>
        <v>CZE/HSS/KR18</v>
      </c>
      <c r="B27" s="3">
        <f>List1!B27-data!B27</f>
        <v>0</v>
      </c>
      <c r="C27" s="3">
        <f>List1!C27-data!C27</f>
        <v>0</v>
      </c>
      <c r="D27" s="3">
        <f>List1!D27-data!D27</f>
        <v>0</v>
      </c>
      <c r="E27" s="3">
        <f>List1!E27-data!E27</f>
        <v>0</v>
      </c>
      <c r="F27" s="3">
        <f>List1!F27-data!F27</f>
        <v>0</v>
      </c>
      <c r="G27" s="3">
        <f>List1!G27-data!G27</f>
        <v>0</v>
      </c>
      <c r="H27" s="3">
        <f>List1!H27-data!H27</f>
        <v>0</v>
      </c>
      <c r="I27" s="3">
        <f>List1!I27-data!I27</f>
        <v>0</v>
      </c>
      <c r="J27" s="3">
        <f>List1!J27-data!J27</f>
        <v>0</v>
      </c>
      <c r="K27" s="3">
        <f>List1!K27-data!K27</f>
        <v>0</v>
      </c>
      <c r="L27" s="3">
        <f>List1!L27-data!L27</f>
        <v>0</v>
      </c>
      <c r="M27" s="3">
        <f>List1!M27-data!M27</f>
        <v>0</v>
      </c>
      <c r="N27" s="3">
        <f>List1!N27-data!N27</f>
        <v>0</v>
      </c>
      <c r="O27" s="3">
        <f>List1!O27-data!O27</f>
        <v>0</v>
      </c>
    </row>
    <row r="28" spans="1:15" x14ac:dyDescent="0.35">
      <c r="A28" t="str">
        <f>IF(EXACT(List1!A28,data!A28),List1!A28,0)</f>
        <v>CZE/HSS/KR19</v>
      </c>
      <c r="B28" s="3">
        <f>List1!B28-data!B28</f>
        <v>0</v>
      </c>
      <c r="C28" s="3">
        <f>List1!C28-data!C28</f>
        <v>0</v>
      </c>
      <c r="D28" s="3">
        <f>List1!D28-data!D28</f>
        <v>0</v>
      </c>
      <c r="E28" s="3">
        <f>List1!E28-data!E28</f>
        <v>0</v>
      </c>
      <c r="F28" s="3">
        <f>List1!F28-data!F28</f>
        <v>0</v>
      </c>
      <c r="G28" s="3">
        <f>List1!G28-data!G28</f>
        <v>0</v>
      </c>
      <c r="H28" s="3">
        <f>List1!H28-data!H28</f>
        <v>0</v>
      </c>
      <c r="I28" s="3">
        <f>List1!I28-data!I28</f>
        <v>0</v>
      </c>
      <c r="J28" s="3">
        <f>List1!J28-data!J28</f>
        <v>0</v>
      </c>
      <c r="K28" s="3">
        <f>List1!K28-data!K28</f>
        <v>0</v>
      </c>
      <c r="L28" s="3">
        <f>List1!L28-data!L28</f>
        <v>0</v>
      </c>
      <c r="M28" s="3">
        <f>List1!M28-data!M28</f>
        <v>0</v>
      </c>
      <c r="N28" s="3">
        <f>List1!N28-data!N28</f>
        <v>0</v>
      </c>
      <c r="O28" s="3">
        <f>List1!O28-data!O28</f>
        <v>0</v>
      </c>
    </row>
    <row r="29" spans="1:15" x14ac:dyDescent="0.35">
      <c r="A29" t="str">
        <f>IF(EXACT(List1!A29,data!A29),List1!A29,0)</f>
        <v>CZE/HSS/KR2</v>
      </c>
      <c r="B29" s="3">
        <f>List1!B29-data!B29</f>
        <v>0</v>
      </c>
      <c r="C29" s="3">
        <f>List1!C29-data!C29</f>
        <v>0</v>
      </c>
      <c r="D29" s="3">
        <f>List1!D29-data!D29</f>
        <v>0</v>
      </c>
      <c r="E29" s="3">
        <f>List1!E29-data!E29</f>
        <v>0</v>
      </c>
      <c r="F29" s="3">
        <f>List1!F29-data!F29</f>
        <v>0</v>
      </c>
      <c r="G29" s="3">
        <f>List1!G29-data!G29</f>
        <v>0</v>
      </c>
      <c r="H29" s="3">
        <f>List1!H29-data!H29</f>
        <v>0</v>
      </c>
      <c r="I29" s="3">
        <f>List1!I29-data!I29</f>
        <v>0</v>
      </c>
      <c r="J29" s="3">
        <f>List1!J29-data!J29</f>
        <v>0</v>
      </c>
      <c r="K29" s="3">
        <f>List1!K29-data!K29</f>
        <v>0</v>
      </c>
      <c r="L29" s="3">
        <f>List1!L29-data!L29</f>
        <v>0</v>
      </c>
      <c r="M29" s="3">
        <f>List1!M29-data!M29</f>
        <v>0</v>
      </c>
      <c r="N29" s="3">
        <f>List1!N29-data!N29</f>
        <v>0</v>
      </c>
      <c r="O29" s="3">
        <f>List1!O29-data!O29</f>
        <v>0</v>
      </c>
    </row>
    <row r="30" spans="1:15" x14ac:dyDescent="0.35">
      <c r="A30" t="str">
        <f>IF(EXACT(List1!A30,data!A30),List1!A30,0)</f>
        <v>CZE/HSS/KR3</v>
      </c>
      <c r="B30" s="3">
        <f>List1!B30-data!B30</f>
        <v>0</v>
      </c>
      <c r="C30" s="3">
        <f>List1!C30-data!C30</f>
        <v>0</v>
      </c>
      <c r="D30" s="3">
        <f>List1!D30-data!D30</f>
        <v>0</v>
      </c>
      <c r="E30" s="3">
        <f>List1!E30-data!E30</f>
        <v>0</v>
      </c>
      <c r="F30" s="3">
        <f>List1!F30-data!F30</f>
        <v>0</v>
      </c>
      <c r="G30" s="3">
        <f>List1!G30-data!G30</f>
        <v>0</v>
      </c>
      <c r="H30" s="3">
        <f>List1!H30-data!H30</f>
        <v>0</v>
      </c>
      <c r="I30" s="3">
        <f>List1!I30-data!I30</f>
        <v>0</v>
      </c>
      <c r="J30" s="3">
        <f>List1!J30-data!J30</f>
        <v>0</v>
      </c>
      <c r="K30" s="3">
        <f>List1!K30-data!K30</f>
        <v>0</v>
      </c>
      <c r="L30" s="3">
        <f>List1!L30-data!L30</f>
        <v>0</v>
      </c>
      <c r="M30" s="3">
        <f>List1!M30-data!M30</f>
        <v>0</v>
      </c>
      <c r="N30" s="3">
        <f>List1!N30-data!N30</f>
        <v>0</v>
      </c>
      <c r="O30" s="3">
        <f>List1!O30-data!O30</f>
        <v>0</v>
      </c>
    </row>
    <row r="31" spans="1:15" x14ac:dyDescent="0.35">
      <c r="A31" t="str">
        <f>IF(EXACT(List1!A31,data!A31),List1!A31,0)</f>
        <v>CZE/HSS/KR4</v>
      </c>
      <c r="B31" s="3">
        <f>List1!B31-data!B31</f>
        <v>0</v>
      </c>
      <c r="C31" s="3">
        <f>List1!C31-data!C31</f>
        <v>0</v>
      </c>
      <c r="D31" s="3">
        <f>List1!D31-data!D31</f>
        <v>0</v>
      </c>
      <c r="E31" s="3">
        <f>List1!E31-data!E31</f>
        <v>0</v>
      </c>
      <c r="F31" s="3">
        <f>List1!F31-data!F31</f>
        <v>0</v>
      </c>
      <c r="G31" s="3">
        <f>List1!G31-data!G31</f>
        <v>0</v>
      </c>
      <c r="H31" s="3">
        <f>List1!H31-data!H31</f>
        <v>0</v>
      </c>
      <c r="I31" s="3">
        <f>List1!I31-data!I31</f>
        <v>0</v>
      </c>
      <c r="J31" s="3">
        <f>List1!J31-data!J31</f>
        <v>0</v>
      </c>
      <c r="K31" s="3">
        <f>List1!K31-data!K31</f>
        <v>0</v>
      </c>
      <c r="L31" s="3">
        <f>List1!L31-data!L31</f>
        <v>0</v>
      </c>
      <c r="M31" s="3">
        <f>List1!M31-data!M31</f>
        <v>0</v>
      </c>
      <c r="N31" s="3">
        <f>List1!N31-data!N31</f>
        <v>0</v>
      </c>
      <c r="O31" s="3">
        <f>List1!O31-data!O31</f>
        <v>0</v>
      </c>
    </row>
    <row r="32" spans="1:15" x14ac:dyDescent="0.35">
      <c r="A32" t="str">
        <f>IF(EXACT(List1!A32,data!A32),List1!A32,0)</f>
        <v>CZE/HSS/KR5</v>
      </c>
      <c r="B32" s="3">
        <f>List1!B32-data!B32</f>
        <v>0</v>
      </c>
      <c r="C32" s="3">
        <f>List1!C32-data!C32</f>
        <v>0</v>
      </c>
      <c r="D32" s="3">
        <f>List1!D32-data!D32</f>
        <v>0</v>
      </c>
      <c r="E32" s="3">
        <f>List1!E32-data!E32</f>
        <v>0</v>
      </c>
      <c r="F32" s="3">
        <f>List1!F32-data!F32</f>
        <v>0</v>
      </c>
      <c r="G32" s="3">
        <f>List1!G32-data!G32</f>
        <v>0</v>
      </c>
      <c r="H32" s="3">
        <f>List1!H32-data!H32</f>
        <v>0</v>
      </c>
      <c r="I32" s="3">
        <f>List1!I32-data!I32</f>
        <v>0</v>
      </c>
      <c r="J32" s="3">
        <f>List1!J32-data!J32</f>
        <v>0</v>
      </c>
      <c r="K32" s="3">
        <f>List1!K32-data!K32</f>
        <v>0</v>
      </c>
      <c r="L32" s="3">
        <f>List1!L32-data!L32</f>
        <v>0</v>
      </c>
      <c r="M32" s="3">
        <f>List1!M32-data!M32</f>
        <v>0</v>
      </c>
      <c r="N32" s="3">
        <f>List1!N32-data!N32</f>
        <v>0</v>
      </c>
      <c r="O32" s="3">
        <f>List1!O32-data!O32</f>
        <v>0</v>
      </c>
    </row>
    <row r="33" spans="1:15" x14ac:dyDescent="0.35">
      <c r="A33" t="str">
        <f>IF(EXACT(List1!A33,data!A33),List1!A33,0)</f>
        <v>CZE/HSS/KR6</v>
      </c>
      <c r="B33" s="3">
        <f>List1!B33-data!B33</f>
        <v>0</v>
      </c>
      <c r="C33" s="3">
        <f>List1!C33-data!C33</f>
        <v>0</v>
      </c>
      <c r="D33" s="3">
        <f>List1!D33-data!D33</f>
        <v>0</v>
      </c>
      <c r="E33" s="3">
        <f>List1!E33-data!E33</f>
        <v>0</v>
      </c>
      <c r="F33" s="3">
        <f>List1!F33-data!F33</f>
        <v>0</v>
      </c>
      <c r="G33" s="3">
        <f>List1!G33-data!G33</f>
        <v>0</v>
      </c>
      <c r="H33" s="3">
        <f>List1!H33-data!H33</f>
        <v>0</v>
      </c>
      <c r="I33" s="3">
        <f>List1!I33-data!I33</f>
        <v>0</v>
      </c>
      <c r="J33" s="3">
        <f>List1!J33-data!J33</f>
        <v>0</v>
      </c>
      <c r="K33" s="3">
        <f>List1!K33-data!K33</f>
        <v>0</v>
      </c>
      <c r="L33" s="3">
        <f>List1!L33-data!L33</f>
        <v>0</v>
      </c>
      <c r="M33" s="3">
        <f>List1!M33-data!M33</f>
        <v>0</v>
      </c>
      <c r="N33" s="3">
        <f>List1!N33-data!N33</f>
        <v>0</v>
      </c>
      <c r="O33" s="3">
        <f>List1!O33-data!O33</f>
        <v>0</v>
      </c>
    </row>
    <row r="34" spans="1:15" x14ac:dyDescent="0.35">
      <c r="A34" t="str">
        <f>IF(EXACT(List1!A34,data!A34),List1!A34,0)</f>
        <v>CZE/HSS/KR7</v>
      </c>
      <c r="B34" s="3">
        <f>List1!B34-data!B34</f>
        <v>0</v>
      </c>
      <c r="C34" s="3">
        <f>List1!C34-data!C34</f>
        <v>0</v>
      </c>
      <c r="D34" s="3">
        <f>List1!D34-data!D34</f>
        <v>0</v>
      </c>
      <c r="E34" s="3">
        <f>List1!E34-data!E34</f>
        <v>0</v>
      </c>
      <c r="F34" s="3">
        <f>List1!F34-data!F34</f>
        <v>0</v>
      </c>
      <c r="G34" s="3">
        <f>List1!G34-data!G34</f>
        <v>0</v>
      </c>
      <c r="H34" s="3">
        <f>List1!H34-data!H34</f>
        <v>0</v>
      </c>
      <c r="I34" s="3">
        <f>List1!I34-data!I34</f>
        <v>0</v>
      </c>
      <c r="J34" s="3">
        <f>List1!J34-data!J34</f>
        <v>0</v>
      </c>
      <c r="K34" s="3">
        <f>List1!K34-data!K34</f>
        <v>0</v>
      </c>
      <c r="L34" s="3">
        <f>List1!L34-data!L34</f>
        <v>0</v>
      </c>
      <c r="M34" s="3">
        <f>List1!M34-data!M34</f>
        <v>0</v>
      </c>
      <c r="N34" s="3">
        <f>List1!N34-data!N34</f>
        <v>0</v>
      </c>
      <c r="O34" s="3">
        <f>List1!O34-data!O34</f>
        <v>0</v>
      </c>
    </row>
    <row r="35" spans="1:15" x14ac:dyDescent="0.35">
      <c r="A35" t="str">
        <f>IF(EXACT(List1!A35,data!A35),List1!A35,0)</f>
        <v>CZE/HSS/KR8</v>
      </c>
      <c r="B35" s="3">
        <f>List1!B35-data!B35</f>
        <v>0</v>
      </c>
      <c r="C35" s="3">
        <f>List1!C35-data!C35</f>
        <v>0</v>
      </c>
      <c r="D35" s="3">
        <f>List1!D35-data!D35</f>
        <v>0</v>
      </c>
      <c r="E35" s="3">
        <f>List1!E35-data!E35</f>
        <v>0</v>
      </c>
      <c r="F35" s="3">
        <f>List1!F35-data!F35</f>
        <v>0</v>
      </c>
      <c r="G35" s="3">
        <f>List1!G35-data!G35</f>
        <v>0</v>
      </c>
      <c r="H35" s="3">
        <f>List1!H35-data!H35</f>
        <v>0</v>
      </c>
      <c r="I35" s="3">
        <f>List1!I35-data!I35</f>
        <v>0</v>
      </c>
      <c r="J35" s="3">
        <f>List1!J35-data!J35</f>
        <v>0</v>
      </c>
      <c r="K35" s="3">
        <f>List1!K35-data!K35</f>
        <v>0</v>
      </c>
      <c r="L35" s="3">
        <f>List1!L35-data!L35</f>
        <v>0</v>
      </c>
      <c r="M35" s="3">
        <f>List1!M35-data!M35</f>
        <v>0</v>
      </c>
      <c r="N35" s="3">
        <f>List1!N35-data!N35</f>
        <v>0</v>
      </c>
      <c r="O35" s="3">
        <f>List1!O35-data!O35</f>
        <v>0</v>
      </c>
    </row>
    <row r="36" spans="1:15" x14ac:dyDescent="0.35">
      <c r="A36" t="str">
        <f>IF(EXACT(List1!A36,data!A36),List1!A36,0)</f>
        <v>CZE/HSS/KR9</v>
      </c>
      <c r="B36" s="3">
        <f>List1!B36-data!B36</f>
        <v>0</v>
      </c>
      <c r="C36" s="3">
        <f>List1!C36-data!C36</f>
        <v>0</v>
      </c>
      <c r="D36" s="3">
        <f>List1!D36-data!D36</f>
        <v>0</v>
      </c>
      <c r="E36" s="3">
        <f>List1!E36-data!E36</f>
        <v>0</v>
      </c>
      <c r="F36" s="3">
        <f>List1!F36-data!F36</f>
        <v>0</v>
      </c>
      <c r="G36" s="3">
        <f>List1!G36-data!G36</f>
        <v>0</v>
      </c>
      <c r="H36" s="3">
        <f>List1!H36-data!H36</f>
        <v>0</v>
      </c>
      <c r="I36" s="3">
        <f>List1!I36-data!I36</f>
        <v>0</v>
      </c>
      <c r="J36" s="3">
        <f>List1!J36-data!J36</f>
        <v>0</v>
      </c>
      <c r="K36" s="3">
        <f>List1!K36-data!K36</f>
        <v>0</v>
      </c>
      <c r="L36" s="3">
        <f>List1!L36-data!L36</f>
        <v>0</v>
      </c>
      <c r="M36" s="3">
        <f>List1!M36-data!M36</f>
        <v>0</v>
      </c>
      <c r="N36" s="3">
        <f>List1!N36-data!N36</f>
        <v>0</v>
      </c>
      <c r="O36" s="3">
        <f>List1!O36-data!O36</f>
        <v>0</v>
      </c>
    </row>
    <row r="37" spans="1:15" x14ac:dyDescent="0.35">
      <c r="A37" t="str">
        <f>IF(EXACT(List1!A37,data!A37),List1!A37,0)</f>
        <v>CZE/HSS/SA1</v>
      </c>
      <c r="B37" s="3">
        <f>List1!B37-data!B37</f>
        <v>0</v>
      </c>
      <c r="C37" s="3">
        <f>List1!C37-data!C37</f>
        <v>0</v>
      </c>
      <c r="D37" s="3">
        <f>List1!D37-data!D37</f>
        <v>0</v>
      </c>
      <c r="E37" s="3">
        <f>List1!E37-data!E37</f>
        <v>0</v>
      </c>
      <c r="F37" s="3">
        <f>List1!F37-data!F37</f>
        <v>0</v>
      </c>
      <c r="G37" s="3">
        <f>List1!G37-data!G37</f>
        <v>0</v>
      </c>
      <c r="H37" s="3">
        <f>List1!H37-data!H37</f>
        <v>0</v>
      </c>
      <c r="I37" s="3">
        <f>List1!I37-data!I37</f>
        <v>0</v>
      </c>
      <c r="J37" s="3">
        <f>List1!J37-data!J37</f>
        <v>0</v>
      </c>
      <c r="K37" s="3">
        <f>List1!K37-data!K37</f>
        <v>0</v>
      </c>
      <c r="L37" s="3">
        <f>List1!L37-data!L37</f>
        <v>0</v>
      </c>
      <c r="M37" s="3">
        <f>List1!M37-data!M37</f>
        <v>0</v>
      </c>
      <c r="N37" s="3">
        <f>List1!N37-data!N37</f>
        <v>0</v>
      </c>
      <c r="O37" s="3">
        <f>List1!O37-data!O37</f>
        <v>0</v>
      </c>
    </row>
    <row r="38" spans="1:15" x14ac:dyDescent="0.35">
      <c r="A38" t="str">
        <f>IF(EXACT(List1!A38,data!A38),List1!A38,0)</f>
        <v>CZE/HSS/SA10</v>
      </c>
      <c r="B38" s="3">
        <f>List1!B38-data!B38</f>
        <v>0</v>
      </c>
      <c r="C38" s="3">
        <f>List1!C38-data!C38</f>
        <v>0</v>
      </c>
      <c r="D38" s="3">
        <f>List1!D38-data!D38</f>
        <v>0</v>
      </c>
      <c r="E38" s="3">
        <f>List1!E38-data!E38</f>
        <v>0</v>
      </c>
      <c r="F38" s="3">
        <f>List1!F38-data!F38</f>
        <v>0</v>
      </c>
      <c r="G38" s="3">
        <f>List1!G38-data!G38</f>
        <v>0</v>
      </c>
      <c r="H38" s="3">
        <f>List1!H38-data!H38</f>
        <v>0</v>
      </c>
      <c r="I38" s="3">
        <f>List1!I38-data!I38</f>
        <v>0</v>
      </c>
      <c r="J38" s="3">
        <f>List1!J38-data!J38</f>
        <v>0</v>
      </c>
      <c r="K38" s="3">
        <f>List1!K38-data!K38</f>
        <v>0</v>
      </c>
      <c r="L38" s="3">
        <f>List1!L38-data!L38</f>
        <v>0</v>
      </c>
      <c r="M38" s="3">
        <f>List1!M38-data!M38</f>
        <v>0</v>
      </c>
      <c r="N38" s="3">
        <f>List1!N38-data!N38</f>
        <v>0</v>
      </c>
      <c r="O38" s="3">
        <f>List1!O38-data!O38</f>
        <v>0</v>
      </c>
    </row>
    <row r="39" spans="1:15" x14ac:dyDescent="0.35">
      <c r="A39" t="str">
        <f>IF(EXACT(List1!A39,data!A39),List1!A39,0)</f>
        <v>CZE/HSS/SA11</v>
      </c>
      <c r="B39" s="3">
        <f>List1!B39-data!B39</f>
        <v>0</v>
      </c>
      <c r="C39" s="3">
        <f>List1!C39-data!C39</f>
        <v>0</v>
      </c>
      <c r="D39" s="3">
        <f>List1!D39-data!D39</f>
        <v>0</v>
      </c>
      <c r="E39" s="3">
        <f>List1!E39-data!E39</f>
        <v>0</v>
      </c>
      <c r="F39" s="3">
        <f>List1!F39-data!F39</f>
        <v>0</v>
      </c>
      <c r="G39" s="3">
        <f>List1!G39-data!G39</f>
        <v>0</v>
      </c>
      <c r="H39" s="3">
        <f>List1!H39-data!H39</f>
        <v>0</v>
      </c>
      <c r="I39" s="3">
        <f>List1!I39-data!I39</f>
        <v>0</v>
      </c>
      <c r="J39" s="3">
        <f>List1!J39-data!J39</f>
        <v>0</v>
      </c>
      <c r="K39" s="3">
        <f>List1!K39-data!K39</f>
        <v>0</v>
      </c>
      <c r="L39" s="3">
        <f>List1!L39-data!L39</f>
        <v>0</v>
      </c>
      <c r="M39" s="3">
        <f>List1!M39-data!M39</f>
        <v>0</v>
      </c>
      <c r="N39" s="3">
        <f>List1!N39-data!N39</f>
        <v>0</v>
      </c>
      <c r="O39" s="3">
        <f>List1!O39-data!O39</f>
        <v>0</v>
      </c>
    </row>
    <row r="40" spans="1:15" x14ac:dyDescent="0.35">
      <c r="A40" t="str">
        <f>IF(EXACT(List1!A40,data!A40),List1!A40,0)</f>
        <v>CZE/HSS/SA12</v>
      </c>
      <c r="B40" s="3">
        <f>List1!B40-data!B40</f>
        <v>0</v>
      </c>
      <c r="C40" s="3">
        <f>List1!C40-data!C40</f>
        <v>0</v>
      </c>
      <c r="D40" s="3">
        <f>List1!D40-data!D40</f>
        <v>0</v>
      </c>
      <c r="E40" s="3">
        <f>List1!E40-data!E40</f>
        <v>0</v>
      </c>
      <c r="F40" s="3">
        <f>List1!F40-data!F40</f>
        <v>0</v>
      </c>
      <c r="G40" s="3">
        <f>List1!G40-data!G40</f>
        <v>0</v>
      </c>
      <c r="H40" s="3">
        <f>List1!H40-data!H40</f>
        <v>0</v>
      </c>
      <c r="I40" s="3">
        <f>List1!I40-data!I40</f>
        <v>0</v>
      </c>
      <c r="J40" s="3">
        <f>List1!J40-data!J40</f>
        <v>0</v>
      </c>
      <c r="K40" s="3">
        <f>List1!K40-data!K40</f>
        <v>0</v>
      </c>
      <c r="L40" s="3">
        <f>List1!L40-data!L40</f>
        <v>0</v>
      </c>
      <c r="M40" s="3">
        <f>List1!M40-data!M40</f>
        <v>0</v>
      </c>
      <c r="N40" s="3">
        <f>List1!N40-data!N40</f>
        <v>0</v>
      </c>
      <c r="O40" s="3">
        <f>List1!O40-data!O40</f>
        <v>0</v>
      </c>
    </row>
    <row r="41" spans="1:15" x14ac:dyDescent="0.35">
      <c r="A41" t="str">
        <f>IF(EXACT(List1!A41,data!A41),List1!A41,0)</f>
        <v>CZE/HSS/SA13</v>
      </c>
      <c r="B41" s="3">
        <f>List1!B41-data!B41</f>
        <v>0</v>
      </c>
      <c r="C41" s="3">
        <f>List1!C41-data!C41</f>
        <v>0</v>
      </c>
      <c r="D41" s="3">
        <f>List1!D41-data!D41</f>
        <v>0</v>
      </c>
      <c r="E41" s="3">
        <f>List1!E41-data!E41</f>
        <v>0</v>
      </c>
      <c r="F41" s="3">
        <f>List1!F41-data!F41</f>
        <v>0</v>
      </c>
      <c r="G41" s="3">
        <f>List1!G41-data!G41</f>
        <v>0</v>
      </c>
      <c r="H41" s="3">
        <f>List1!H41-data!H41</f>
        <v>0</v>
      </c>
      <c r="I41" s="3">
        <f>List1!I41-data!I41</f>
        <v>0</v>
      </c>
      <c r="J41" s="3">
        <f>List1!J41-data!J41</f>
        <v>0</v>
      </c>
      <c r="K41" s="3">
        <f>List1!K41-data!K41</f>
        <v>0</v>
      </c>
      <c r="L41" s="3">
        <f>List1!L41-data!L41</f>
        <v>0</v>
      </c>
      <c r="M41" s="3">
        <f>List1!M41-data!M41</f>
        <v>0</v>
      </c>
      <c r="N41" s="3">
        <f>List1!N41-data!N41</f>
        <v>0</v>
      </c>
      <c r="O41" s="3">
        <f>List1!O41-data!O41</f>
        <v>0</v>
      </c>
    </row>
    <row r="42" spans="1:15" x14ac:dyDescent="0.35">
      <c r="A42" t="str">
        <f>IF(EXACT(List1!A42,data!A42),List1!A42,0)</f>
        <v>CZE/HSS/SA14</v>
      </c>
      <c r="B42" s="3">
        <f>List1!B42-data!B42</f>
        <v>0</v>
      </c>
      <c r="C42" s="3">
        <f>List1!C42-data!C42</f>
        <v>0</v>
      </c>
      <c r="D42" s="3">
        <f>List1!D42-data!D42</f>
        <v>0</v>
      </c>
      <c r="E42" s="3">
        <f>List1!E42-data!E42</f>
        <v>0</v>
      </c>
      <c r="F42" s="3">
        <f>List1!F42-data!F42</f>
        <v>0</v>
      </c>
      <c r="G42" s="3">
        <f>List1!G42-data!G42</f>
        <v>0</v>
      </c>
      <c r="H42" s="3">
        <f>List1!H42-data!H42</f>
        <v>0</v>
      </c>
      <c r="I42" s="3">
        <f>List1!I42-data!I42</f>
        <v>0</v>
      </c>
      <c r="J42" s="3">
        <f>List1!J42-data!J42</f>
        <v>0</v>
      </c>
      <c r="K42" s="3">
        <f>List1!K42-data!K42</f>
        <v>0</v>
      </c>
      <c r="L42" s="3">
        <f>List1!L42-data!L42</f>
        <v>0</v>
      </c>
      <c r="M42" s="3">
        <f>List1!M42-data!M42</f>
        <v>0</v>
      </c>
      <c r="N42" s="3">
        <f>List1!N42-data!N42</f>
        <v>0</v>
      </c>
      <c r="O42" s="3">
        <f>List1!O42-data!O42</f>
        <v>0</v>
      </c>
    </row>
    <row r="43" spans="1:15" x14ac:dyDescent="0.35">
      <c r="A43" t="str">
        <f>IF(EXACT(List1!A43,data!A43),List1!A43,0)</f>
        <v>CZE/HSS/SA15</v>
      </c>
      <c r="B43" s="3">
        <f>List1!B43-data!B43</f>
        <v>0</v>
      </c>
      <c r="C43" s="3">
        <f>List1!C43-data!C43</f>
        <v>0</v>
      </c>
      <c r="D43" s="3">
        <f>List1!D43-data!D43</f>
        <v>0</v>
      </c>
      <c r="E43" s="3">
        <f>List1!E43-data!E43</f>
        <v>0</v>
      </c>
      <c r="F43" s="3">
        <f>List1!F43-data!F43</f>
        <v>0</v>
      </c>
      <c r="G43" s="3">
        <f>List1!G43-data!G43</f>
        <v>0</v>
      </c>
      <c r="H43" s="3">
        <f>List1!H43-data!H43</f>
        <v>0</v>
      </c>
      <c r="I43" s="3">
        <f>List1!I43-data!I43</f>
        <v>0</v>
      </c>
      <c r="J43" s="3">
        <f>List1!J43-data!J43</f>
        <v>0</v>
      </c>
      <c r="K43" s="3">
        <f>List1!K43-data!K43</f>
        <v>0</v>
      </c>
      <c r="L43" s="3">
        <f>List1!L43-data!L43</f>
        <v>0</v>
      </c>
      <c r="M43" s="3">
        <f>List1!M43-data!M43</f>
        <v>0</v>
      </c>
      <c r="N43" s="3">
        <f>List1!N43-data!N43</f>
        <v>0</v>
      </c>
      <c r="O43" s="3">
        <f>List1!O43-data!O43</f>
        <v>0</v>
      </c>
    </row>
    <row r="44" spans="1:15" x14ac:dyDescent="0.35">
      <c r="A44" t="str">
        <f>IF(EXACT(List1!A44,data!A44),List1!A44,0)</f>
        <v>CZE/HSS/SA16</v>
      </c>
      <c r="B44" s="3">
        <f>List1!B44-data!B44</f>
        <v>0</v>
      </c>
      <c r="C44" s="3">
        <f>List1!C44-data!C44</f>
        <v>0</v>
      </c>
      <c r="D44" s="3">
        <f>List1!D44-data!D44</f>
        <v>0</v>
      </c>
      <c r="E44" s="3">
        <f>List1!E44-data!E44</f>
        <v>0</v>
      </c>
      <c r="F44" s="3">
        <f>List1!F44-data!F44</f>
        <v>0</v>
      </c>
      <c r="G44" s="3">
        <f>List1!G44-data!G44</f>
        <v>0</v>
      </c>
      <c r="H44" s="3">
        <f>List1!H44-data!H44</f>
        <v>0</v>
      </c>
      <c r="I44" s="3">
        <f>List1!I44-data!I44</f>
        <v>0</v>
      </c>
      <c r="J44" s="3">
        <f>List1!J44-data!J44</f>
        <v>0</v>
      </c>
      <c r="K44" s="3">
        <f>List1!K44-data!K44</f>
        <v>0</v>
      </c>
      <c r="L44" s="3">
        <f>List1!L44-data!L44</f>
        <v>0</v>
      </c>
      <c r="M44" s="3">
        <f>List1!M44-data!M44</f>
        <v>0</v>
      </c>
      <c r="N44" s="3">
        <f>List1!N44-data!N44</f>
        <v>0</v>
      </c>
      <c r="O44" s="3">
        <f>List1!O44-data!O44</f>
        <v>0</v>
      </c>
    </row>
    <row r="45" spans="1:15" x14ac:dyDescent="0.35">
      <c r="A45" t="str">
        <f>IF(EXACT(List1!A45,data!A45),List1!A45,0)</f>
        <v>CZE/HSS/SA17</v>
      </c>
      <c r="B45" s="3">
        <f>List1!B45-data!B45</f>
        <v>0</v>
      </c>
      <c r="C45" s="3">
        <f>List1!C45-data!C45</f>
        <v>0</v>
      </c>
      <c r="D45" s="3">
        <f>List1!D45-data!D45</f>
        <v>0</v>
      </c>
      <c r="E45" s="3">
        <f>List1!E45-data!E45</f>
        <v>0</v>
      </c>
      <c r="F45" s="3">
        <f>List1!F45-data!F45</f>
        <v>0</v>
      </c>
      <c r="G45" s="3">
        <f>List1!G45-data!G45</f>
        <v>0</v>
      </c>
      <c r="H45" s="3">
        <f>List1!H45-data!H45</f>
        <v>0</v>
      </c>
      <c r="I45" s="3">
        <f>List1!I45-data!I45</f>
        <v>0</v>
      </c>
      <c r="J45" s="3">
        <f>List1!J45-data!J45</f>
        <v>0</v>
      </c>
      <c r="K45" s="3">
        <f>List1!K45-data!K45</f>
        <v>0</v>
      </c>
      <c r="L45" s="3">
        <f>List1!L45-data!L45</f>
        <v>0</v>
      </c>
      <c r="M45" s="3">
        <f>List1!M45-data!M45</f>
        <v>0</v>
      </c>
      <c r="N45" s="3">
        <f>List1!N45-data!N45</f>
        <v>0</v>
      </c>
      <c r="O45" s="3">
        <f>List1!O45-data!O45</f>
        <v>0</v>
      </c>
    </row>
    <row r="46" spans="1:15" x14ac:dyDescent="0.35">
      <c r="A46" t="str">
        <f>IF(EXACT(List1!A46,data!A46),List1!A46,0)</f>
        <v>CZE/HSS/SA18</v>
      </c>
      <c r="B46" s="3">
        <f>List1!B46-data!B46</f>
        <v>0</v>
      </c>
      <c r="C46" s="3">
        <f>List1!C46-data!C46</f>
        <v>0</v>
      </c>
      <c r="D46" s="3">
        <f>List1!D46-data!D46</f>
        <v>0</v>
      </c>
      <c r="E46" s="3">
        <f>List1!E46-data!E46</f>
        <v>0</v>
      </c>
      <c r="F46" s="3">
        <f>List1!F46-data!F46</f>
        <v>0</v>
      </c>
      <c r="G46" s="3">
        <f>List1!G46-data!G46</f>
        <v>0</v>
      </c>
      <c r="H46" s="3">
        <f>List1!H46-data!H46</f>
        <v>0</v>
      </c>
      <c r="I46" s="3">
        <f>List1!I46-data!I46</f>
        <v>0</v>
      </c>
      <c r="J46" s="3">
        <f>List1!J46-data!J46</f>
        <v>0</v>
      </c>
      <c r="K46" s="3">
        <f>List1!K46-data!K46</f>
        <v>0</v>
      </c>
      <c r="L46" s="3">
        <f>List1!L46-data!L46</f>
        <v>0</v>
      </c>
      <c r="M46" s="3">
        <f>List1!M46-data!M46</f>
        <v>0</v>
      </c>
      <c r="N46" s="3">
        <f>List1!N46-data!N46</f>
        <v>0</v>
      </c>
      <c r="O46" s="3">
        <f>List1!O46-data!O46</f>
        <v>0</v>
      </c>
    </row>
    <row r="47" spans="1:15" x14ac:dyDescent="0.35">
      <c r="A47" t="str">
        <f>IF(EXACT(List1!A47,data!A47),List1!A47,0)</f>
        <v>CZE/HSS/SA2</v>
      </c>
      <c r="B47" s="3">
        <f>List1!B47-data!B47</f>
        <v>0</v>
      </c>
      <c r="C47" s="3">
        <f>List1!C47-data!C47</f>
        <v>0</v>
      </c>
      <c r="D47" s="3">
        <f>List1!D47-data!D47</f>
        <v>0</v>
      </c>
      <c r="E47" s="3">
        <f>List1!E47-data!E47</f>
        <v>0</v>
      </c>
      <c r="F47" s="3">
        <f>List1!F47-data!F47</f>
        <v>0</v>
      </c>
      <c r="G47" s="3">
        <f>List1!G47-data!G47</f>
        <v>0</v>
      </c>
      <c r="H47" s="3">
        <f>List1!H47-data!H47</f>
        <v>0</v>
      </c>
      <c r="I47" s="3">
        <f>List1!I47-data!I47</f>
        <v>0</v>
      </c>
      <c r="J47" s="3">
        <f>List1!J47-data!J47</f>
        <v>0</v>
      </c>
      <c r="K47" s="3">
        <f>List1!K47-data!K47</f>
        <v>0</v>
      </c>
      <c r="L47" s="3">
        <f>List1!L47-data!L47</f>
        <v>0</v>
      </c>
      <c r="M47" s="3">
        <f>List1!M47-data!M47</f>
        <v>0</v>
      </c>
      <c r="N47" s="3">
        <f>List1!N47-data!N47</f>
        <v>0</v>
      </c>
      <c r="O47" s="3">
        <f>List1!O47-data!O47</f>
        <v>0</v>
      </c>
    </row>
    <row r="48" spans="1:15" x14ac:dyDescent="0.35">
      <c r="A48" t="str">
        <f>IF(EXACT(List1!A48,data!A48),List1!A48,0)</f>
        <v>CZE/HSS/SA3</v>
      </c>
      <c r="B48" s="3">
        <f>List1!B48-data!B48</f>
        <v>0</v>
      </c>
      <c r="C48" s="3">
        <f>List1!C48-data!C48</f>
        <v>0</v>
      </c>
      <c r="D48" s="3">
        <f>List1!D48-data!D48</f>
        <v>0</v>
      </c>
      <c r="E48" s="3">
        <f>List1!E48-data!E48</f>
        <v>0</v>
      </c>
      <c r="F48" s="3">
        <f>List1!F48-data!F48</f>
        <v>0</v>
      </c>
      <c r="G48" s="3">
        <f>List1!G48-data!G48</f>
        <v>0</v>
      </c>
      <c r="H48" s="3">
        <f>List1!H48-data!H48</f>
        <v>0</v>
      </c>
      <c r="I48" s="3">
        <f>List1!I48-data!I48</f>
        <v>0</v>
      </c>
      <c r="J48" s="3">
        <f>List1!J48-data!J48</f>
        <v>0</v>
      </c>
      <c r="K48" s="3">
        <f>List1!K48-data!K48</f>
        <v>0</v>
      </c>
      <c r="L48" s="3">
        <f>List1!L48-data!L48</f>
        <v>0</v>
      </c>
      <c r="M48" s="3">
        <f>List1!M48-data!M48</f>
        <v>0</v>
      </c>
      <c r="N48" s="3">
        <f>List1!N48-data!N48</f>
        <v>0</v>
      </c>
      <c r="O48" s="3">
        <f>List1!O48-data!O48</f>
        <v>0</v>
      </c>
    </row>
    <row r="49" spans="1:15" x14ac:dyDescent="0.35">
      <c r="A49" t="str">
        <f>IF(EXACT(List1!A49,data!A49),List1!A49,0)</f>
        <v>CZE/HSS/SA4</v>
      </c>
      <c r="B49" s="3">
        <f>List1!B49-data!B49</f>
        <v>0</v>
      </c>
      <c r="C49" s="3">
        <f>List1!C49-data!C49</f>
        <v>0</v>
      </c>
      <c r="D49" s="3">
        <f>List1!D49-data!D49</f>
        <v>0</v>
      </c>
      <c r="E49" s="3">
        <f>List1!E49-data!E49</f>
        <v>0</v>
      </c>
      <c r="F49" s="3">
        <f>List1!F49-data!F49</f>
        <v>0</v>
      </c>
      <c r="G49" s="3">
        <f>List1!G49-data!G49</f>
        <v>0</v>
      </c>
      <c r="H49" s="3">
        <f>List1!H49-data!H49</f>
        <v>0</v>
      </c>
      <c r="I49" s="3">
        <f>List1!I49-data!I49</f>
        <v>0</v>
      </c>
      <c r="J49" s="3">
        <f>List1!J49-data!J49</f>
        <v>0</v>
      </c>
      <c r="K49" s="3">
        <f>List1!K49-data!K49</f>
        <v>0</v>
      </c>
      <c r="L49" s="3">
        <f>List1!L49-data!L49</f>
        <v>0</v>
      </c>
      <c r="M49" s="3">
        <f>List1!M49-data!M49</f>
        <v>0</v>
      </c>
      <c r="N49" s="3">
        <f>List1!N49-data!N49</f>
        <v>0</v>
      </c>
      <c r="O49" s="3">
        <f>List1!O49-data!O49</f>
        <v>0</v>
      </c>
    </row>
    <row r="50" spans="1:15" x14ac:dyDescent="0.35">
      <c r="A50" t="str">
        <f>IF(EXACT(List1!A50,data!A50),List1!A50,0)</f>
        <v>CZE/HSS/SA5</v>
      </c>
      <c r="B50" s="3">
        <f>List1!B50-data!B50</f>
        <v>0</v>
      </c>
      <c r="C50" s="3">
        <f>List1!C50-data!C50</f>
        <v>0</v>
      </c>
      <c r="D50" s="3">
        <f>List1!D50-data!D50</f>
        <v>0</v>
      </c>
      <c r="E50" s="3">
        <f>List1!E50-data!E50</f>
        <v>0</v>
      </c>
      <c r="F50" s="3">
        <f>List1!F50-data!F50</f>
        <v>0</v>
      </c>
      <c r="G50" s="3">
        <f>List1!G50-data!G50</f>
        <v>0</v>
      </c>
      <c r="H50" s="3">
        <f>List1!H50-data!H50</f>
        <v>0</v>
      </c>
      <c r="I50" s="3">
        <f>List1!I50-data!I50</f>
        <v>0</v>
      </c>
      <c r="J50" s="3">
        <f>List1!J50-data!J50</f>
        <v>0</v>
      </c>
      <c r="K50" s="3">
        <f>List1!K50-data!K50</f>
        <v>0</v>
      </c>
      <c r="L50" s="3">
        <f>List1!L50-data!L50</f>
        <v>0</v>
      </c>
      <c r="M50" s="3">
        <f>List1!M50-data!M50</f>
        <v>0</v>
      </c>
      <c r="N50" s="3">
        <f>List1!N50-data!N50</f>
        <v>0</v>
      </c>
      <c r="O50" s="3">
        <f>List1!O50-data!O50</f>
        <v>0</v>
      </c>
    </row>
    <row r="51" spans="1:15" x14ac:dyDescent="0.35">
      <c r="A51" t="str">
        <f>IF(EXACT(List1!A51,data!A51),List1!A51,0)</f>
        <v>CZE/HSS/SA6</v>
      </c>
      <c r="B51" s="3">
        <f>List1!B51-data!B51</f>
        <v>0</v>
      </c>
      <c r="C51" s="3">
        <f>List1!C51-data!C51</f>
        <v>0</v>
      </c>
      <c r="D51" s="3">
        <f>List1!D51-data!D51</f>
        <v>0</v>
      </c>
      <c r="E51" s="3">
        <f>List1!E51-data!E51</f>
        <v>0</v>
      </c>
      <c r="F51" s="3">
        <f>List1!F51-data!F51</f>
        <v>0</v>
      </c>
      <c r="G51" s="3">
        <f>List1!G51-data!G51</f>
        <v>0</v>
      </c>
      <c r="H51" s="3">
        <f>List1!H51-data!H51</f>
        <v>0</v>
      </c>
      <c r="I51" s="3">
        <f>List1!I51-data!I51</f>
        <v>0</v>
      </c>
      <c r="J51" s="3">
        <f>List1!J51-data!J51</f>
        <v>0</v>
      </c>
      <c r="K51" s="3">
        <f>List1!K51-data!K51</f>
        <v>0</v>
      </c>
      <c r="L51" s="3">
        <f>List1!L51-data!L51</f>
        <v>0</v>
      </c>
      <c r="M51" s="3">
        <f>List1!M51-data!M51</f>
        <v>0</v>
      </c>
      <c r="N51" s="3">
        <f>List1!N51-data!N51</f>
        <v>0</v>
      </c>
      <c r="O51" s="3">
        <f>List1!O51-data!O51</f>
        <v>0</v>
      </c>
    </row>
    <row r="52" spans="1:15" x14ac:dyDescent="0.35">
      <c r="A52" t="str">
        <f>IF(EXACT(List1!A52,data!A52),List1!A52,0)</f>
        <v>CZE/HSS/SA7</v>
      </c>
      <c r="B52" s="3">
        <f>List1!B52-data!B52</f>
        <v>0</v>
      </c>
      <c r="C52" s="3">
        <f>List1!C52-data!C52</f>
        <v>0</v>
      </c>
      <c r="D52" s="3">
        <f>List1!D52-data!D52</f>
        <v>0</v>
      </c>
      <c r="E52" s="3">
        <f>List1!E52-data!E52</f>
        <v>0</v>
      </c>
      <c r="F52" s="3">
        <f>List1!F52-data!F52</f>
        <v>0</v>
      </c>
      <c r="G52" s="3">
        <f>List1!G52-data!G52</f>
        <v>0</v>
      </c>
      <c r="H52" s="3">
        <f>List1!H52-data!H52</f>
        <v>0</v>
      </c>
      <c r="I52" s="3">
        <f>List1!I52-data!I52</f>
        <v>0</v>
      </c>
      <c r="J52" s="3">
        <f>List1!J52-data!J52</f>
        <v>0</v>
      </c>
      <c r="K52" s="3">
        <f>List1!K52-data!K52</f>
        <v>0</v>
      </c>
      <c r="L52" s="3">
        <f>List1!L52-data!L52</f>
        <v>0</v>
      </c>
      <c r="M52" s="3">
        <f>List1!M52-data!M52</f>
        <v>0</v>
      </c>
      <c r="N52" s="3">
        <f>List1!N52-data!N52</f>
        <v>0</v>
      </c>
      <c r="O52" s="3">
        <f>List1!O52-data!O52</f>
        <v>0</v>
      </c>
    </row>
    <row r="53" spans="1:15" x14ac:dyDescent="0.35">
      <c r="A53" t="str">
        <f>IF(EXACT(List1!A53,data!A53),List1!A53,0)</f>
        <v>CZE/HSS/SA9</v>
      </c>
      <c r="B53" s="3">
        <f>List1!B53-data!B53</f>
        <v>0</v>
      </c>
      <c r="C53" s="3">
        <f>List1!C53-data!C53</f>
        <v>0</v>
      </c>
      <c r="D53" s="3">
        <f>List1!D53-data!D53</f>
        <v>0</v>
      </c>
      <c r="E53" s="3">
        <f>List1!E53-data!E53</f>
        <v>0</v>
      </c>
      <c r="F53" s="3">
        <f>List1!F53-data!F53</f>
        <v>0</v>
      </c>
      <c r="G53" s="3">
        <f>List1!G53-data!G53</f>
        <v>0</v>
      </c>
      <c r="H53" s="3">
        <f>List1!H53-data!H53</f>
        <v>0</v>
      </c>
      <c r="I53" s="3">
        <f>List1!I53-data!I53</f>
        <v>0</v>
      </c>
      <c r="J53" s="3">
        <f>List1!J53-data!J53</f>
        <v>0</v>
      </c>
      <c r="K53" s="3">
        <f>List1!K53-data!K53</f>
        <v>0</v>
      </c>
      <c r="L53" s="3">
        <f>List1!L53-data!L53</f>
        <v>0</v>
      </c>
      <c r="M53" s="3">
        <f>List1!M53-data!M53</f>
        <v>0</v>
      </c>
      <c r="N53" s="3">
        <f>List1!N53-data!N53</f>
        <v>0</v>
      </c>
      <c r="O53" s="3">
        <f>List1!O53-data!O53</f>
        <v>0</v>
      </c>
    </row>
    <row r="54" spans="1:15" x14ac:dyDescent="0.35">
      <c r="A54" t="str">
        <f>IF(EXACT(List1!A54,data!A54),List1!A54,0)</f>
        <v>EST/TK/MIO</v>
      </c>
      <c r="B54" s="3">
        <f>List1!B54-data!B54</f>
        <v>0</v>
      </c>
      <c r="C54" s="3">
        <f>List1!C54-data!C54</f>
        <v>0</v>
      </c>
      <c r="D54" s="3">
        <f>List1!D54-data!D54</f>
        <v>0</v>
      </c>
      <c r="E54" s="3">
        <f>List1!E54-data!E54</f>
        <v>0</v>
      </c>
      <c r="F54" s="3">
        <f>List1!F54-data!F54</f>
        <v>0</v>
      </c>
      <c r="G54" s="3">
        <f>List1!G54-data!G54</f>
        <v>0</v>
      </c>
      <c r="H54" s="3">
        <f>List1!H54-data!H54</f>
        <v>0</v>
      </c>
      <c r="I54" s="3">
        <f>List1!I54-data!I54</f>
        <v>0</v>
      </c>
      <c r="J54" s="3">
        <f>List1!J54-data!J54</f>
        <v>0</v>
      </c>
      <c r="K54" s="3">
        <f>List1!K54-data!K54</f>
        <v>0</v>
      </c>
      <c r="L54" s="3">
        <f>List1!L54-data!L54</f>
        <v>0</v>
      </c>
      <c r="M54" s="3">
        <f>List1!M54-data!M54</f>
        <v>0</v>
      </c>
      <c r="N54" s="3">
        <f>List1!N54-data!N54</f>
        <v>0</v>
      </c>
      <c r="O54" s="3">
        <f>List1!O54-data!O54</f>
        <v>0</v>
      </c>
    </row>
    <row r="55" spans="1:15" x14ac:dyDescent="0.35">
      <c r="A55" t="str">
        <f>IF(EXACT(List1!A55,data!A55),List1!A55,0)</f>
        <v>EST/TK/MIT</v>
      </c>
      <c r="B55" s="3">
        <f>List1!B55-data!B55</f>
        <v>0</v>
      </c>
      <c r="C55" s="3">
        <f>List1!C55-data!C55</f>
        <v>0</v>
      </c>
      <c r="D55" s="3">
        <f>List1!D55-data!D55</f>
        <v>0</v>
      </c>
      <c r="E55" s="3">
        <f>List1!E55-data!E55</f>
        <v>0</v>
      </c>
      <c r="F55" s="3">
        <f>List1!F55-data!F55</f>
        <v>0</v>
      </c>
      <c r="G55" s="3">
        <f>List1!G55-data!G55</f>
        <v>0</v>
      </c>
      <c r="H55" s="3">
        <f>List1!H55-data!H55</f>
        <v>0</v>
      </c>
      <c r="I55" s="3">
        <f>List1!I55-data!I55</f>
        <v>0</v>
      </c>
      <c r="J55" s="3">
        <f>List1!J55-data!J55</f>
        <v>0</v>
      </c>
      <c r="K55" s="3">
        <f>List1!K55-data!K55</f>
        <v>0</v>
      </c>
      <c r="L55" s="3">
        <f>List1!L55-data!L55</f>
        <v>0</v>
      </c>
      <c r="M55" s="3">
        <f>List1!M55-data!M55</f>
        <v>0</v>
      </c>
      <c r="N55" s="3">
        <f>List1!N55-data!N55</f>
        <v>0</v>
      </c>
      <c r="O55" s="3">
        <f>List1!O55-data!O55</f>
        <v>0</v>
      </c>
    </row>
    <row r="56" spans="1:15" x14ac:dyDescent="0.35">
      <c r="A56" t="str">
        <f>IF(EXACT(List1!A56,data!A56),List1!A56,0)</f>
        <v>FIN/SPH/A5</v>
      </c>
      <c r="B56" s="3">
        <f>List1!B56-data!B56</f>
        <v>0</v>
      </c>
      <c r="C56" s="3">
        <f>List1!C56-data!C56</f>
        <v>0</v>
      </c>
      <c r="D56" s="3">
        <f>List1!D56-data!D56</f>
        <v>0</v>
      </c>
      <c r="E56" s="3">
        <f>List1!E56-data!E56</f>
        <v>0</v>
      </c>
      <c r="F56" s="3">
        <f>List1!F56-data!F56</f>
        <v>0</v>
      </c>
      <c r="G56" s="3">
        <f>List1!G56-data!G56</f>
        <v>0</v>
      </c>
      <c r="H56" s="3">
        <f>List1!H56-data!H56</f>
        <v>0</v>
      </c>
      <c r="I56" s="3">
        <f>List1!I56-data!I56</f>
        <v>0</v>
      </c>
      <c r="J56" s="3">
        <f>List1!J56-data!J56</f>
        <v>0</v>
      </c>
      <c r="K56" s="3">
        <f>List1!K56-data!K56</f>
        <v>0</v>
      </c>
      <c r="L56" s="3">
        <f>List1!L56-data!L56</f>
        <v>0</v>
      </c>
      <c r="M56" s="3">
        <f>List1!M56-data!M56</f>
        <v>0</v>
      </c>
      <c r="N56" s="3">
        <f>List1!N56-data!N56</f>
        <v>0</v>
      </c>
      <c r="O56" s="3">
        <f>List1!O56-data!O56</f>
        <v>0</v>
      </c>
    </row>
    <row r="57" spans="1:15" x14ac:dyDescent="0.35">
      <c r="A57" t="str">
        <f>IF(EXACT(List1!A57,data!A57),List1!A57,0)</f>
        <v>FIN/SPH/A60</v>
      </c>
      <c r="B57" s="3">
        <f>List1!B57-data!B57</f>
        <v>0</v>
      </c>
      <c r="C57" s="3">
        <f>List1!C57-data!C57</f>
        <v>0</v>
      </c>
      <c r="D57" s="3">
        <f>List1!D57-data!D57</f>
        <v>0</v>
      </c>
      <c r="E57" s="3">
        <f>List1!E57-data!E57</f>
        <v>0</v>
      </c>
      <c r="F57" s="3">
        <f>List1!F57-data!F57</f>
        <v>0</v>
      </c>
      <c r="G57" s="3">
        <f>List1!G57-data!G57</f>
        <v>0</v>
      </c>
      <c r="H57" s="3">
        <f>List1!H57-data!H57</f>
        <v>0</v>
      </c>
      <c r="I57" s="3">
        <f>List1!I57-data!I57</f>
        <v>0</v>
      </c>
      <c r="J57" s="3">
        <f>List1!J57-data!J57</f>
        <v>0</v>
      </c>
      <c r="K57" s="3">
        <f>List1!K57-data!K57</f>
        <v>0</v>
      </c>
      <c r="L57" s="3">
        <f>List1!L57-data!L57</f>
        <v>0</v>
      </c>
      <c r="M57" s="3">
        <f>List1!M57-data!M57</f>
        <v>0</v>
      </c>
      <c r="N57" s="3">
        <f>List1!N57-data!N57</f>
        <v>0</v>
      </c>
      <c r="O57" s="3">
        <f>List1!O57-data!O57</f>
        <v>0</v>
      </c>
    </row>
    <row r="58" spans="1:15" x14ac:dyDescent="0.35">
      <c r="A58" t="str">
        <f>IF(EXACT(List1!A58,data!A58),List1!A58,0)</f>
        <v>FIN/SPH/A61</v>
      </c>
      <c r="B58" s="3">
        <f>List1!B58-data!B58</f>
        <v>0</v>
      </c>
      <c r="C58" s="3">
        <f>List1!C58-data!C58</f>
        <v>0</v>
      </c>
      <c r="D58" s="3">
        <f>List1!D58-data!D58</f>
        <v>0</v>
      </c>
      <c r="E58" s="3">
        <f>List1!E58-data!E58</f>
        <v>0</v>
      </c>
      <c r="F58" s="3">
        <f>List1!F58-data!F58</f>
        <v>0</v>
      </c>
      <c r="G58" s="3">
        <f>List1!G58-data!G58</f>
        <v>0</v>
      </c>
      <c r="H58" s="3">
        <f>List1!H58-data!H58</f>
        <v>0</v>
      </c>
      <c r="I58" s="3">
        <f>List1!I58-data!I58</f>
        <v>0</v>
      </c>
      <c r="J58" s="3">
        <f>List1!J58-data!J58</f>
        <v>0</v>
      </c>
      <c r="K58" s="3">
        <f>List1!K58-data!K58</f>
        <v>0</v>
      </c>
      <c r="L58" s="3">
        <f>List1!L58-data!L58</f>
        <v>0</v>
      </c>
      <c r="M58" s="3">
        <f>List1!M58-data!M58</f>
        <v>0</v>
      </c>
      <c r="N58" s="3">
        <f>List1!N58-data!N58</f>
        <v>0</v>
      </c>
      <c r="O58" s="3">
        <f>List1!O58-data!O58</f>
        <v>0</v>
      </c>
    </row>
    <row r="59" spans="1:15" x14ac:dyDescent="0.35">
      <c r="A59" t="str">
        <f>IF(EXACT(List1!A59,data!A59),List1!A59,0)</f>
        <v>FIN/SPH/A62</v>
      </c>
      <c r="B59" s="3">
        <f>List1!B59-data!B59</f>
        <v>0</v>
      </c>
      <c r="C59" s="3">
        <f>List1!C59-data!C59</f>
        <v>0</v>
      </c>
      <c r="D59" s="3">
        <f>List1!D59-data!D59</f>
        <v>0</v>
      </c>
      <c r="E59" s="3">
        <f>List1!E59-data!E59</f>
        <v>0</v>
      </c>
      <c r="F59" s="3">
        <f>List1!F59-data!F59</f>
        <v>0</v>
      </c>
      <c r="G59" s="3">
        <f>List1!G59-data!G59</f>
        <v>0</v>
      </c>
      <c r="H59" s="3">
        <f>List1!H59-data!H59</f>
        <v>0</v>
      </c>
      <c r="I59" s="3">
        <f>List1!I59-data!I59</f>
        <v>0</v>
      </c>
      <c r="J59" s="3">
        <f>List1!J59-data!J59</f>
        <v>0</v>
      </c>
      <c r="K59" s="3">
        <f>List1!K59-data!K59</f>
        <v>0</v>
      </c>
      <c r="L59" s="3">
        <f>List1!L59-data!L59</f>
        <v>0</v>
      </c>
      <c r="M59" s="3">
        <f>List1!M59-data!M59</f>
        <v>0</v>
      </c>
      <c r="N59" s="3">
        <f>List1!N59-data!N59</f>
        <v>0</v>
      </c>
      <c r="O59" s="3">
        <f>List1!O59-data!O59</f>
        <v>0</v>
      </c>
    </row>
    <row r="60" spans="1:15" x14ac:dyDescent="0.35">
      <c r="A60" t="str">
        <f>IF(EXACT(List1!A60,data!A60),List1!A60,0)</f>
        <v>FIN/SPH/A63</v>
      </c>
      <c r="B60" s="3">
        <f>List1!B60-data!B60</f>
        <v>0</v>
      </c>
      <c r="C60" s="3">
        <f>List1!C60-data!C60</f>
        <v>0</v>
      </c>
      <c r="D60" s="3">
        <f>List1!D60-data!D60</f>
        <v>0</v>
      </c>
      <c r="E60" s="3">
        <f>List1!E60-data!E60</f>
        <v>0</v>
      </c>
      <c r="F60" s="3">
        <f>List1!F60-data!F60</f>
        <v>0</v>
      </c>
      <c r="G60" s="3">
        <f>List1!G60-data!G60</f>
        <v>0</v>
      </c>
      <c r="H60" s="3">
        <f>List1!H60-data!H60</f>
        <v>0</v>
      </c>
      <c r="I60" s="3">
        <f>List1!I60-data!I60</f>
        <v>0</v>
      </c>
      <c r="J60" s="3">
        <f>List1!J60-data!J60</f>
        <v>0</v>
      </c>
      <c r="K60" s="3">
        <f>List1!K60-data!K60</f>
        <v>0</v>
      </c>
      <c r="L60" s="3">
        <f>List1!L60-data!L60</f>
        <v>0</v>
      </c>
      <c r="M60" s="3">
        <f>List1!M60-data!M60</f>
        <v>0</v>
      </c>
      <c r="N60" s="3">
        <f>List1!N60-data!N60</f>
        <v>0</v>
      </c>
      <c r="O60" s="3">
        <f>List1!O60-data!O60</f>
        <v>0</v>
      </c>
    </row>
    <row r="61" spans="1:15" x14ac:dyDescent="0.35">
      <c r="A61" t="str">
        <f>IF(EXACT(List1!A61,data!A61),List1!A61,0)</f>
        <v>FIN/SPH/B65</v>
      </c>
      <c r="B61" s="3">
        <f>List1!B61-data!B61</f>
        <v>0</v>
      </c>
      <c r="C61" s="3">
        <f>List1!C61-data!C61</f>
        <v>0</v>
      </c>
      <c r="D61" s="3">
        <f>List1!D61-data!D61</f>
        <v>0</v>
      </c>
      <c r="E61" s="3">
        <f>List1!E61-data!E61</f>
        <v>0</v>
      </c>
      <c r="F61" s="3">
        <f>List1!F61-data!F61</f>
        <v>0</v>
      </c>
      <c r="G61" s="3">
        <f>List1!G61-data!G61</f>
        <v>0</v>
      </c>
      <c r="H61" s="3">
        <f>List1!H61-data!H61</f>
        <v>0</v>
      </c>
      <c r="I61" s="3">
        <f>List1!I61-data!I61</f>
        <v>0</v>
      </c>
      <c r="J61" s="3">
        <f>List1!J61-data!J61</f>
        <v>0</v>
      </c>
      <c r="K61" s="3">
        <f>List1!K61-data!K61</f>
        <v>0</v>
      </c>
      <c r="L61" s="3">
        <f>List1!L61-data!L61</f>
        <v>0</v>
      </c>
      <c r="M61" s="3">
        <f>List1!M61-data!M61</f>
        <v>0</v>
      </c>
      <c r="N61" s="3">
        <f>List1!N61-data!N61</f>
        <v>0</v>
      </c>
      <c r="O61" s="3">
        <f>List1!O61-data!O61</f>
        <v>0</v>
      </c>
    </row>
    <row r="62" spans="1:15" x14ac:dyDescent="0.35">
      <c r="A62" t="str">
        <f>IF(EXACT(List1!A62,data!A62),List1!A62,0)</f>
        <v>FIN/SPH/F2</v>
      </c>
      <c r="B62" s="3">
        <f>List1!B62-data!B62</f>
        <v>0</v>
      </c>
      <c r="C62" s="3">
        <f>List1!C62-data!C62</f>
        <v>0</v>
      </c>
      <c r="D62" s="3">
        <f>List1!D62-data!D62</f>
        <v>0</v>
      </c>
      <c r="E62" s="3">
        <f>List1!E62-data!E62</f>
        <v>0</v>
      </c>
      <c r="F62" s="3">
        <f>List1!F62-data!F62</f>
        <v>0</v>
      </c>
      <c r="G62" s="3">
        <f>List1!G62-data!G62</f>
        <v>0</v>
      </c>
      <c r="H62" s="3">
        <f>List1!H62-data!H62</f>
        <v>0</v>
      </c>
      <c r="I62" s="3">
        <f>List1!I62-data!I62</f>
        <v>0</v>
      </c>
      <c r="J62" s="3">
        <f>List1!J62-data!J62</f>
        <v>0</v>
      </c>
      <c r="K62" s="3">
        <f>List1!K62-data!K62</f>
        <v>0</v>
      </c>
      <c r="L62" s="3">
        <f>List1!L62-data!L62</f>
        <v>0</v>
      </c>
      <c r="M62" s="3">
        <f>List1!M62-data!M62</f>
        <v>0</v>
      </c>
      <c r="N62" s="3">
        <f>List1!N62-data!N62</f>
        <v>0</v>
      </c>
      <c r="O62" s="3">
        <f>List1!O62-data!O62</f>
        <v>0</v>
      </c>
    </row>
    <row r="63" spans="1:15" x14ac:dyDescent="0.35">
      <c r="A63" t="str">
        <f>IF(EXACT(List1!A63,data!A63),List1!A63,0)</f>
        <v>FIN/SPH/F3</v>
      </c>
      <c r="B63" s="3">
        <f>List1!B63-data!B63</f>
        <v>0</v>
      </c>
      <c r="C63" s="3">
        <f>List1!C63-data!C63</f>
        <v>0</v>
      </c>
      <c r="D63" s="3">
        <f>List1!D63-data!D63</f>
        <v>0</v>
      </c>
      <c r="E63" s="3">
        <f>List1!E63-data!E63</f>
        <v>0</v>
      </c>
      <c r="F63" s="3">
        <f>List1!F63-data!F63</f>
        <v>0</v>
      </c>
      <c r="G63" s="3">
        <f>List1!G63-data!G63</f>
        <v>0</v>
      </c>
      <c r="H63" s="3">
        <f>List1!H63-data!H63</f>
        <v>0</v>
      </c>
      <c r="I63" s="3">
        <f>List1!I63-data!I63</f>
        <v>0</v>
      </c>
      <c r="J63" s="3">
        <f>List1!J63-data!J63</f>
        <v>0</v>
      </c>
      <c r="K63" s="3">
        <f>List1!K63-data!K63</f>
        <v>0</v>
      </c>
      <c r="L63" s="3">
        <f>List1!L63-data!L63</f>
        <v>0</v>
      </c>
      <c r="M63" s="3">
        <f>List1!M63-data!M63</f>
        <v>0</v>
      </c>
      <c r="N63" s="3">
        <f>List1!N63-data!N63</f>
        <v>0</v>
      </c>
      <c r="O63" s="3">
        <f>List1!O63-data!O63</f>
        <v>0</v>
      </c>
    </row>
    <row r="64" spans="1:15" x14ac:dyDescent="0.35">
      <c r="A64" t="str">
        <f>IF(EXACT(List1!A64,data!A64),List1!A64,0)</f>
        <v>FIN/SPH/F4</v>
      </c>
      <c r="B64" s="3">
        <f>List1!B64-data!B64</f>
        <v>0</v>
      </c>
      <c r="C64" s="3">
        <f>List1!C64-data!C64</f>
        <v>0</v>
      </c>
      <c r="D64" s="3">
        <f>List1!D64-data!D64</f>
        <v>0</v>
      </c>
      <c r="E64" s="3">
        <f>List1!E64-data!E64</f>
        <v>0</v>
      </c>
      <c r="F64" s="3">
        <f>List1!F64-data!F64</f>
        <v>0</v>
      </c>
      <c r="G64" s="3">
        <f>List1!G64-data!G64</f>
        <v>0</v>
      </c>
      <c r="H64" s="3">
        <f>List1!H64-data!H64</f>
        <v>0</v>
      </c>
      <c r="I64" s="3">
        <f>List1!I64-data!I64</f>
        <v>0</v>
      </c>
      <c r="J64" s="3">
        <f>List1!J64-data!J64</f>
        <v>0</v>
      </c>
      <c r="K64" s="3">
        <f>List1!K64-data!K64</f>
        <v>0</v>
      </c>
      <c r="L64" s="3">
        <f>List1!L64-data!L64</f>
        <v>0</v>
      </c>
      <c r="M64" s="3">
        <f>List1!M64-data!M64</f>
        <v>0</v>
      </c>
      <c r="N64" s="3">
        <f>List1!N64-data!N64</f>
        <v>0</v>
      </c>
      <c r="O64" s="3">
        <f>List1!O64-data!O64</f>
        <v>0</v>
      </c>
    </row>
    <row r="65" spans="1:15" x14ac:dyDescent="0.35">
      <c r="A65" t="str">
        <f>IF(EXACT(List1!A65,data!A65),List1!A65,0)</f>
        <v>FIN/SPH/F5</v>
      </c>
      <c r="B65" s="3">
        <f>List1!B65-data!B65</f>
        <v>0</v>
      </c>
      <c r="C65" s="3">
        <f>List1!C65-data!C65</f>
        <v>0</v>
      </c>
      <c r="D65" s="3">
        <f>List1!D65-data!D65</f>
        <v>0</v>
      </c>
      <c r="E65" s="3">
        <f>List1!E65-data!E65</f>
        <v>0</v>
      </c>
      <c r="F65" s="3">
        <f>List1!F65-data!F65</f>
        <v>0</v>
      </c>
      <c r="G65" s="3">
        <f>List1!G65-data!G65</f>
        <v>0</v>
      </c>
      <c r="H65" s="3">
        <f>List1!H65-data!H65</f>
        <v>0</v>
      </c>
      <c r="I65" s="3">
        <f>List1!I65-data!I65</f>
        <v>0</v>
      </c>
      <c r="J65" s="3">
        <f>List1!J65-data!J65</f>
        <v>0</v>
      </c>
      <c r="K65" s="3">
        <f>List1!K65-data!K65</f>
        <v>0</v>
      </c>
      <c r="L65" s="3">
        <f>List1!L65-data!L65</f>
        <v>0</v>
      </c>
      <c r="M65" s="3">
        <f>List1!M65-data!M65</f>
        <v>0</v>
      </c>
      <c r="N65" s="3">
        <f>List1!N65-data!N65</f>
        <v>0</v>
      </c>
      <c r="O65" s="3">
        <f>List1!O65-data!O65</f>
        <v>0</v>
      </c>
    </row>
    <row r="66" spans="1:15" x14ac:dyDescent="0.35">
      <c r="A66" t="str">
        <f>IF(EXACT(List1!A66,data!A66),List1!A66,0)</f>
        <v>FIN/SPH/H17</v>
      </c>
      <c r="B66" s="3">
        <f>List1!B66-data!B66</f>
        <v>0</v>
      </c>
      <c r="C66" s="3">
        <f>List1!C66-data!C66</f>
        <v>0</v>
      </c>
      <c r="D66" s="3">
        <f>List1!D66-data!D66</f>
        <v>0</v>
      </c>
      <c r="E66" s="3">
        <f>List1!E66-data!E66</f>
        <v>0</v>
      </c>
      <c r="F66" s="3">
        <f>List1!F66-data!F66</f>
        <v>0</v>
      </c>
      <c r="G66" s="3">
        <f>List1!G66-data!G66</f>
        <v>0</v>
      </c>
      <c r="H66" s="3">
        <f>List1!H66-data!H66</f>
        <v>0</v>
      </c>
      <c r="I66" s="3">
        <f>List1!I66-data!I66</f>
        <v>0</v>
      </c>
      <c r="J66" s="3">
        <f>List1!J66-data!J66</f>
        <v>0</v>
      </c>
      <c r="K66" s="3">
        <f>List1!K66-data!K66</f>
        <v>0</v>
      </c>
      <c r="L66" s="3">
        <f>List1!L66-data!L66</f>
        <v>0</v>
      </c>
      <c r="M66" s="3">
        <f>List1!M66-data!M66</f>
        <v>0</v>
      </c>
      <c r="N66" s="3">
        <f>List1!N66-data!N66</f>
        <v>0</v>
      </c>
      <c r="O66" s="3">
        <f>List1!O66-data!O66</f>
        <v>0</v>
      </c>
    </row>
    <row r="67" spans="1:15" x14ac:dyDescent="0.35">
      <c r="A67" t="str">
        <f>IF(EXACT(List1!A67,data!A67),List1!A67,0)</f>
        <v>FIN/SPH/H18</v>
      </c>
      <c r="B67" s="3">
        <f>List1!B67-data!B67</f>
        <v>0</v>
      </c>
      <c r="C67" s="3">
        <f>List1!C67-data!C67</f>
        <v>0</v>
      </c>
      <c r="D67" s="3">
        <f>List1!D67-data!D67</f>
        <v>0</v>
      </c>
      <c r="E67" s="3">
        <f>List1!E67-data!E67</f>
        <v>0</v>
      </c>
      <c r="F67" s="3">
        <f>List1!F67-data!F67</f>
        <v>0</v>
      </c>
      <c r="G67" s="3">
        <f>List1!G67-data!G67</f>
        <v>0</v>
      </c>
      <c r="H67" s="3">
        <f>List1!H67-data!H67</f>
        <v>0</v>
      </c>
      <c r="I67" s="3">
        <f>List1!I67-data!I67</f>
        <v>0</v>
      </c>
      <c r="J67" s="3">
        <f>List1!J67-data!J67</f>
        <v>0</v>
      </c>
      <c r="K67" s="3">
        <f>List1!K67-data!K67</f>
        <v>0</v>
      </c>
      <c r="L67" s="3">
        <f>List1!L67-data!L67</f>
        <v>0</v>
      </c>
      <c r="M67" s="3">
        <f>List1!M67-data!M67</f>
        <v>0</v>
      </c>
      <c r="N67" s="3">
        <f>List1!N67-data!N67</f>
        <v>0</v>
      </c>
      <c r="O67" s="3">
        <f>List1!O67-data!O67</f>
        <v>0</v>
      </c>
    </row>
    <row r="68" spans="1:15" x14ac:dyDescent="0.35">
      <c r="A68" t="str">
        <f>IF(EXACT(List1!A68,data!A68),List1!A68,0)</f>
        <v>FIN/SPH/H28</v>
      </c>
      <c r="B68" s="3">
        <f>List1!B68-data!B68</f>
        <v>0</v>
      </c>
      <c r="C68" s="3">
        <f>List1!C68-data!C68</f>
        <v>0</v>
      </c>
      <c r="D68" s="3">
        <f>List1!D68-data!D68</f>
        <v>0</v>
      </c>
      <c r="E68" s="3">
        <f>List1!E68-data!E68</f>
        <v>0</v>
      </c>
      <c r="F68" s="3">
        <f>List1!F68-data!F68</f>
        <v>0</v>
      </c>
      <c r="G68" s="3">
        <f>List1!G68-data!G68</f>
        <v>0</v>
      </c>
      <c r="H68" s="3">
        <f>List1!H68-data!H68</f>
        <v>0</v>
      </c>
      <c r="I68" s="3">
        <f>List1!I68-data!I68</f>
        <v>0</v>
      </c>
      <c r="J68" s="3">
        <f>List1!J68-data!J68</f>
        <v>0</v>
      </c>
      <c r="K68" s="3">
        <f>List1!K68-data!K68</f>
        <v>0</v>
      </c>
      <c r="L68" s="3">
        <f>List1!L68-data!L68</f>
        <v>0</v>
      </c>
      <c r="M68" s="3">
        <f>List1!M68-data!M68</f>
        <v>0</v>
      </c>
      <c r="N68" s="3">
        <f>List1!N68-data!N68</f>
        <v>0</v>
      </c>
      <c r="O68" s="3">
        <f>List1!O68-data!O68</f>
        <v>0</v>
      </c>
    </row>
    <row r="69" spans="1:15" x14ac:dyDescent="0.35">
      <c r="A69" t="str">
        <f>IF(EXACT(List1!A69,data!A69),List1!A69,0)</f>
        <v>FIN/SPH/H31</v>
      </c>
      <c r="B69" s="3">
        <f>List1!B69-data!B69</f>
        <v>0</v>
      </c>
      <c r="C69" s="3">
        <f>List1!C69-data!C69</f>
        <v>0</v>
      </c>
      <c r="D69" s="3">
        <f>List1!D69-data!D69</f>
        <v>0</v>
      </c>
      <c r="E69" s="3">
        <f>List1!E69-data!E69</f>
        <v>0</v>
      </c>
      <c r="F69" s="3">
        <f>List1!F69-data!F69</f>
        <v>0</v>
      </c>
      <c r="G69" s="3">
        <f>List1!G69-data!G69</f>
        <v>0</v>
      </c>
      <c r="H69" s="3">
        <f>List1!H69-data!H69</f>
        <v>0</v>
      </c>
      <c r="I69" s="3">
        <f>List1!I69-data!I69</f>
        <v>0</v>
      </c>
      <c r="J69" s="3">
        <f>List1!J69-data!J69</f>
        <v>0</v>
      </c>
      <c r="K69" s="3">
        <f>List1!K69-data!K69</f>
        <v>0</v>
      </c>
      <c r="L69" s="3">
        <f>List1!L69-data!L69</f>
        <v>0</v>
      </c>
      <c r="M69" s="3">
        <f>List1!M69-data!M69</f>
        <v>0</v>
      </c>
      <c r="N69" s="3">
        <f>List1!N69-data!N69</f>
        <v>0</v>
      </c>
      <c r="O69" s="3">
        <f>List1!O69-data!O69</f>
        <v>0</v>
      </c>
    </row>
    <row r="70" spans="1:15" x14ac:dyDescent="0.35">
      <c r="A70" t="str">
        <f>IF(EXACT(List1!A70,data!A70),List1!A70,0)</f>
        <v>FIN/SPH/HKH45</v>
      </c>
      <c r="B70" s="3">
        <f>List1!B70-data!B70</f>
        <v>0</v>
      </c>
      <c r="C70" s="3">
        <f>List1!C70-data!C70</f>
        <v>0</v>
      </c>
      <c r="D70" s="3">
        <f>List1!D70-data!D70</f>
        <v>0</v>
      </c>
      <c r="E70" s="3">
        <f>List1!E70-data!E70</f>
        <v>0</v>
      </c>
      <c r="F70" s="3">
        <f>List1!F70-data!F70</f>
        <v>0</v>
      </c>
      <c r="G70" s="3">
        <f>List1!G70-data!G70</f>
        <v>0</v>
      </c>
      <c r="H70" s="3">
        <f>List1!H70-data!H70</f>
        <v>0</v>
      </c>
      <c r="I70" s="3">
        <f>List1!I70-data!I70</f>
        <v>0</v>
      </c>
      <c r="J70" s="3">
        <f>List1!J70-data!J70</f>
        <v>0</v>
      </c>
      <c r="K70" s="3">
        <f>List1!K70-data!K70</f>
        <v>0</v>
      </c>
      <c r="L70" s="3">
        <f>List1!L70-data!L70</f>
        <v>0</v>
      </c>
      <c r="M70" s="3">
        <f>List1!M70-data!M70</f>
        <v>0</v>
      </c>
      <c r="N70" s="3">
        <f>List1!N70-data!N70</f>
        <v>0</v>
      </c>
      <c r="O70" s="3">
        <f>List1!O70-data!O70</f>
        <v>0</v>
      </c>
    </row>
    <row r="71" spans="1:15" x14ac:dyDescent="0.35">
      <c r="A71" t="str">
        <f>IF(EXACT(List1!A71,data!A71),List1!A71,0)</f>
        <v>FIN/SPH/J12</v>
      </c>
      <c r="B71" s="3">
        <f>List1!B71-data!B71</f>
        <v>0</v>
      </c>
      <c r="C71" s="3">
        <f>List1!C71-data!C71</f>
        <v>0</v>
      </c>
      <c r="D71" s="3">
        <f>List1!D71-data!D71</f>
        <v>0</v>
      </c>
      <c r="E71" s="3">
        <f>List1!E71-data!E71</f>
        <v>0</v>
      </c>
      <c r="F71" s="3">
        <f>List1!F71-data!F71</f>
        <v>0</v>
      </c>
      <c r="G71" s="3">
        <f>List1!G71-data!G71</f>
        <v>0</v>
      </c>
      <c r="H71" s="3">
        <f>List1!H71-data!H71</f>
        <v>0</v>
      </c>
      <c r="I71" s="3">
        <f>List1!I71-data!I71</f>
        <v>0</v>
      </c>
      <c r="J71" s="3">
        <f>List1!J71-data!J71</f>
        <v>0</v>
      </c>
      <c r="K71" s="3">
        <f>List1!K71-data!K71</f>
        <v>0</v>
      </c>
      <c r="L71" s="3">
        <f>List1!L71-data!L71</f>
        <v>0</v>
      </c>
      <c r="M71" s="3">
        <f>List1!M71-data!M71</f>
        <v>0</v>
      </c>
      <c r="N71" s="3">
        <f>List1!N71-data!N71</f>
        <v>0</v>
      </c>
      <c r="O71" s="3">
        <f>List1!O71-data!O71</f>
        <v>0</v>
      </c>
    </row>
    <row r="72" spans="1:15" x14ac:dyDescent="0.35">
      <c r="A72" t="str">
        <f>IF(EXACT(List1!A72,data!A72),List1!A72,0)</f>
        <v>FIN/SPH/K33</v>
      </c>
      <c r="B72" s="3">
        <f>List1!B72-data!B72</f>
        <v>0</v>
      </c>
      <c r="C72" s="3">
        <f>List1!C72-data!C72</f>
        <v>0</v>
      </c>
      <c r="D72" s="3">
        <f>List1!D72-data!D72</f>
        <v>0</v>
      </c>
      <c r="E72" s="3">
        <f>List1!E72-data!E72</f>
        <v>0</v>
      </c>
      <c r="F72" s="3">
        <f>List1!F72-data!F72</f>
        <v>0</v>
      </c>
      <c r="G72" s="3">
        <f>List1!G72-data!G72</f>
        <v>0</v>
      </c>
      <c r="H72" s="3">
        <f>List1!H72-data!H72</f>
        <v>0</v>
      </c>
      <c r="I72" s="3">
        <f>List1!I72-data!I72</f>
        <v>0</v>
      </c>
      <c r="J72" s="3">
        <f>List1!J72-data!J72</f>
        <v>0</v>
      </c>
      <c r="K72" s="3">
        <f>List1!K72-data!K72</f>
        <v>0</v>
      </c>
      <c r="L72" s="3">
        <f>List1!L72-data!L72</f>
        <v>0</v>
      </c>
      <c r="M72" s="3">
        <f>List1!M72-data!M72</f>
        <v>0</v>
      </c>
      <c r="N72" s="3">
        <f>List1!N72-data!N72</f>
        <v>0</v>
      </c>
      <c r="O72" s="3">
        <f>List1!O72-data!O72</f>
        <v>0</v>
      </c>
    </row>
    <row r="73" spans="1:15" x14ac:dyDescent="0.35">
      <c r="A73" t="str">
        <f>IF(EXACT(List1!A73,data!A73),List1!A73,0)</f>
        <v>FIN/SPH/Ke8</v>
      </c>
      <c r="B73" s="3">
        <f>List1!B73-data!B73</f>
        <v>0</v>
      </c>
      <c r="C73" s="3">
        <f>List1!C73-data!C73</f>
        <v>0</v>
      </c>
      <c r="D73" s="3">
        <f>List1!D73-data!D73</f>
        <v>0</v>
      </c>
      <c r="E73" s="3">
        <f>List1!E73-data!E73</f>
        <v>0</v>
      </c>
      <c r="F73" s="3">
        <f>List1!F73-data!F73</f>
        <v>0</v>
      </c>
      <c r="G73" s="3">
        <f>List1!G73-data!G73</f>
        <v>0</v>
      </c>
      <c r="H73" s="3">
        <f>List1!H73-data!H73</f>
        <v>0</v>
      </c>
      <c r="I73" s="3">
        <f>List1!I73-data!I73</f>
        <v>0</v>
      </c>
      <c r="J73" s="3">
        <f>List1!J73-data!J73</f>
        <v>0</v>
      </c>
      <c r="K73" s="3">
        <f>List1!K73-data!K73</f>
        <v>0</v>
      </c>
      <c r="L73" s="3">
        <f>List1!L73-data!L73</f>
        <v>0</v>
      </c>
      <c r="M73" s="3">
        <f>List1!M73-data!M73</f>
        <v>0</v>
      </c>
      <c r="N73" s="3">
        <f>List1!N73-data!N73</f>
        <v>0</v>
      </c>
      <c r="O73" s="3">
        <f>List1!O73-data!O73</f>
        <v>0</v>
      </c>
    </row>
    <row r="74" spans="1:15" x14ac:dyDescent="0.35">
      <c r="A74" t="str">
        <f>IF(EXACT(List1!A74,data!A74),List1!A74,0)</f>
        <v>FIN/SPH/Kil11</v>
      </c>
      <c r="B74" s="3">
        <f>List1!B74-data!B74</f>
        <v>0</v>
      </c>
      <c r="C74" s="3">
        <f>List1!C74-data!C74</f>
        <v>0</v>
      </c>
      <c r="D74" s="3">
        <f>List1!D74-data!D74</f>
        <v>0</v>
      </c>
      <c r="E74" s="3">
        <f>List1!E74-data!E74</f>
        <v>0</v>
      </c>
      <c r="F74" s="3">
        <f>List1!F74-data!F74</f>
        <v>0</v>
      </c>
      <c r="G74" s="3">
        <f>List1!G74-data!G74</f>
        <v>0</v>
      </c>
      <c r="H74" s="3">
        <f>List1!H74-data!H74</f>
        <v>0</v>
      </c>
      <c r="I74" s="3">
        <f>List1!I74-data!I74</f>
        <v>0</v>
      </c>
      <c r="J74" s="3">
        <f>List1!J74-data!J74</f>
        <v>0</v>
      </c>
      <c r="K74" s="3">
        <f>List1!K74-data!K74</f>
        <v>0</v>
      </c>
      <c r="L74" s="3">
        <f>List1!L74-data!L74</f>
        <v>0</v>
      </c>
      <c r="M74" s="3">
        <f>List1!M74-data!M74</f>
        <v>0</v>
      </c>
      <c r="N74" s="3">
        <f>List1!N74-data!N74</f>
        <v>0</v>
      </c>
      <c r="O74" s="3">
        <f>List1!O74-data!O74</f>
        <v>0</v>
      </c>
    </row>
    <row r="75" spans="1:15" x14ac:dyDescent="0.35">
      <c r="A75" t="str">
        <f>IF(EXACT(List1!A75,data!A75),List1!A75,0)</f>
        <v>FIN/SPH/KU46</v>
      </c>
      <c r="B75" s="3">
        <f>List1!B75-data!B75</f>
        <v>0</v>
      </c>
      <c r="C75" s="3">
        <f>List1!C75-data!C75</f>
        <v>0</v>
      </c>
      <c r="D75" s="3">
        <f>List1!D75-data!D75</f>
        <v>0</v>
      </c>
      <c r="E75" s="3">
        <f>List1!E75-data!E75</f>
        <v>0</v>
      </c>
      <c r="F75" s="3">
        <f>List1!F75-data!F75</f>
        <v>0</v>
      </c>
      <c r="G75" s="3">
        <f>List1!G75-data!G75</f>
        <v>0</v>
      </c>
      <c r="H75" s="3">
        <f>List1!H75-data!H75</f>
        <v>0</v>
      </c>
      <c r="I75" s="3">
        <f>List1!I75-data!I75</f>
        <v>0</v>
      </c>
      <c r="J75" s="3">
        <f>List1!J75-data!J75</f>
        <v>0</v>
      </c>
      <c r="K75" s="3">
        <f>List1!K75-data!K75</f>
        <v>0</v>
      </c>
      <c r="L75" s="3">
        <f>List1!L75-data!L75</f>
        <v>0</v>
      </c>
      <c r="M75" s="3">
        <f>List1!M75-data!M75</f>
        <v>0</v>
      </c>
      <c r="N75" s="3">
        <f>List1!N75-data!N75</f>
        <v>0</v>
      </c>
      <c r="O75" s="3">
        <f>List1!O75-data!O75</f>
        <v>0</v>
      </c>
    </row>
    <row r="76" spans="1:15" x14ac:dyDescent="0.35">
      <c r="A76" t="str">
        <f>IF(EXACT(List1!A76,data!A76),List1!A76,0)</f>
        <v>FIN/SPH/M24</v>
      </c>
      <c r="B76" s="3">
        <f>List1!B76-data!B76</f>
        <v>0</v>
      </c>
      <c r="C76" s="3">
        <f>List1!C76-data!C76</f>
        <v>0</v>
      </c>
      <c r="D76" s="3">
        <f>List1!D76-data!D76</f>
        <v>0</v>
      </c>
      <c r="E76" s="3">
        <f>List1!E76-data!E76</f>
        <v>0</v>
      </c>
      <c r="F76" s="3">
        <f>List1!F76-data!F76</f>
        <v>0</v>
      </c>
      <c r="G76" s="3">
        <f>List1!G76-data!G76</f>
        <v>0</v>
      </c>
      <c r="H76" s="3">
        <f>List1!H76-data!H76</f>
        <v>0</v>
      </c>
      <c r="I76" s="3">
        <f>List1!I76-data!I76</f>
        <v>0</v>
      </c>
      <c r="J76" s="3">
        <f>List1!J76-data!J76</f>
        <v>0</v>
      </c>
      <c r="K76" s="3">
        <f>List1!K76-data!K76</f>
        <v>0</v>
      </c>
      <c r="L76" s="3">
        <f>List1!L76-data!L76</f>
        <v>0</v>
      </c>
      <c r="M76" s="3">
        <f>List1!M76-data!M76</f>
        <v>0</v>
      </c>
      <c r="N76" s="3">
        <f>List1!N76-data!N76</f>
        <v>0</v>
      </c>
      <c r="O76" s="3">
        <f>List1!O76-data!O76</f>
        <v>0</v>
      </c>
    </row>
    <row r="77" spans="1:15" x14ac:dyDescent="0.35">
      <c r="A77" t="str">
        <f>IF(EXACT(List1!A77,data!A77),List1!A77,0)</f>
        <v>FIN/SPH/N27</v>
      </c>
      <c r="B77" s="3">
        <f>List1!B77-data!B77</f>
        <v>0</v>
      </c>
      <c r="C77" s="3">
        <f>List1!C77-data!C77</f>
        <v>0</v>
      </c>
      <c r="D77" s="3">
        <f>List1!D77-data!D77</f>
        <v>0</v>
      </c>
      <c r="E77" s="3">
        <f>List1!E77-data!E77</f>
        <v>0</v>
      </c>
      <c r="F77" s="3">
        <f>List1!F77-data!F77</f>
        <v>0</v>
      </c>
      <c r="G77" s="3">
        <f>List1!G77-data!G77</f>
        <v>0</v>
      </c>
      <c r="H77" s="3">
        <f>List1!H77-data!H77</f>
        <v>0</v>
      </c>
      <c r="I77" s="3">
        <f>List1!I77-data!I77</f>
        <v>0</v>
      </c>
      <c r="J77" s="3">
        <f>List1!J77-data!J77</f>
        <v>0</v>
      </c>
      <c r="K77" s="3">
        <f>List1!K77-data!K77</f>
        <v>0</v>
      </c>
      <c r="L77" s="3">
        <f>List1!L77-data!L77</f>
        <v>0</v>
      </c>
      <c r="M77" s="3">
        <f>List1!M77-data!M77</f>
        <v>0</v>
      </c>
      <c r="N77" s="3">
        <f>List1!N77-data!N77</f>
        <v>0</v>
      </c>
      <c r="O77" s="3">
        <f>List1!O77-data!O77</f>
        <v>0</v>
      </c>
    </row>
    <row r="78" spans="1:15" x14ac:dyDescent="0.35">
      <c r="A78" t="str">
        <f>IF(EXACT(List1!A78,data!A78),List1!A78,0)</f>
        <v>FIN/SPH/N7</v>
      </c>
      <c r="B78" s="3">
        <f>List1!B78-data!B78</f>
        <v>0</v>
      </c>
      <c r="C78" s="3">
        <f>List1!C78-data!C78</f>
        <v>0</v>
      </c>
      <c r="D78" s="3">
        <f>List1!D78-data!D78</f>
        <v>0</v>
      </c>
      <c r="E78" s="3">
        <f>List1!E78-data!E78</f>
        <v>0</v>
      </c>
      <c r="F78" s="3">
        <f>List1!F78-data!F78</f>
        <v>0</v>
      </c>
      <c r="G78" s="3">
        <f>List1!G78-data!G78</f>
        <v>0</v>
      </c>
      <c r="H78" s="3">
        <f>List1!H78-data!H78</f>
        <v>0</v>
      </c>
      <c r="I78" s="3">
        <f>List1!I78-data!I78</f>
        <v>0</v>
      </c>
      <c r="J78" s="3">
        <f>List1!J78-data!J78</f>
        <v>0</v>
      </c>
      <c r="K78" s="3">
        <f>List1!K78-data!K78</f>
        <v>0</v>
      </c>
      <c r="L78" s="3">
        <f>List1!L78-data!L78</f>
        <v>0</v>
      </c>
      <c r="M78" s="3">
        <f>List1!M78-data!M78</f>
        <v>0</v>
      </c>
      <c r="N78" s="3">
        <f>List1!N78-data!N78</f>
        <v>0</v>
      </c>
      <c r="O78" s="3">
        <f>List1!O78-data!O78</f>
        <v>0</v>
      </c>
    </row>
    <row r="79" spans="1:15" x14ac:dyDescent="0.35">
      <c r="A79" t="str">
        <f>IF(EXACT(List1!A79,data!A79),List1!A79,0)</f>
        <v>FIN/SPH/O25</v>
      </c>
      <c r="B79" s="3">
        <f>List1!B79-data!B79</f>
        <v>0</v>
      </c>
      <c r="C79" s="3">
        <f>List1!C79-data!C79</f>
        <v>0</v>
      </c>
      <c r="D79" s="3">
        <f>List1!D79-data!D79</f>
        <v>0</v>
      </c>
      <c r="E79" s="3">
        <f>List1!E79-data!E79</f>
        <v>0</v>
      </c>
      <c r="F79" s="3">
        <f>List1!F79-data!F79</f>
        <v>0</v>
      </c>
      <c r="G79" s="3">
        <f>List1!G79-data!G79</f>
        <v>0</v>
      </c>
      <c r="H79" s="3">
        <f>List1!H79-data!H79</f>
        <v>0</v>
      </c>
      <c r="I79" s="3">
        <f>List1!I79-data!I79</f>
        <v>0</v>
      </c>
      <c r="J79" s="3">
        <f>List1!J79-data!J79</f>
        <v>0</v>
      </c>
      <c r="K79" s="3">
        <f>List1!K79-data!K79</f>
        <v>0</v>
      </c>
      <c r="L79" s="3">
        <f>List1!L79-data!L79</f>
        <v>0</v>
      </c>
      <c r="M79" s="3">
        <f>List1!M79-data!M79</f>
        <v>0</v>
      </c>
      <c r="N79" s="3">
        <f>List1!N79-data!N79</f>
        <v>0</v>
      </c>
      <c r="O79" s="3">
        <f>List1!O79-data!O79</f>
        <v>0</v>
      </c>
    </row>
    <row r="80" spans="1:15" x14ac:dyDescent="0.35">
      <c r="A80" t="str">
        <f>IF(EXACT(List1!A80,data!A80),List1!A80,0)</f>
        <v>FIN/SPH/O3</v>
      </c>
      <c r="B80" s="3">
        <f>List1!B80-data!B80</f>
        <v>0</v>
      </c>
      <c r="C80" s="3">
        <f>List1!C80-data!C80</f>
        <v>0</v>
      </c>
      <c r="D80" s="3">
        <f>List1!D80-data!D80</f>
        <v>0</v>
      </c>
      <c r="E80" s="3">
        <f>List1!E80-data!E80</f>
        <v>0</v>
      </c>
      <c r="F80" s="3">
        <f>List1!F80-data!F80</f>
        <v>0</v>
      </c>
      <c r="G80" s="3">
        <f>List1!G80-data!G80</f>
        <v>0</v>
      </c>
      <c r="H80" s="3">
        <f>List1!H80-data!H80</f>
        <v>0</v>
      </c>
      <c r="I80" s="3">
        <f>List1!I80-data!I80</f>
        <v>0</v>
      </c>
      <c r="J80" s="3">
        <f>List1!J80-data!J80</f>
        <v>0</v>
      </c>
      <c r="K80" s="3">
        <f>List1!K80-data!K80</f>
        <v>0</v>
      </c>
      <c r="L80" s="3">
        <f>List1!L80-data!L80</f>
        <v>0</v>
      </c>
      <c r="M80" s="3">
        <f>List1!M80-data!M80</f>
        <v>0</v>
      </c>
      <c r="N80" s="3">
        <f>List1!N80-data!N80</f>
        <v>0</v>
      </c>
      <c r="O80" s="3">
        <f>List1!O80-data!O80</f>
        <v>0</v>
      </c>
    </row>
    <row r="81" spans="1:15" x14ac:dyDescent="0.35">
      <c r="A81" t="str">
        <f>IF(EXACT(List1!A81,data!A81),List1!A81,0)</f>
        <v>FIN/SPH/O4</v>
      </c>
      <c r="B81" s="3">
        <f>List1!B81-data!B81</f>
        <v>0</v>
      </c>
      <c r="C81" s="3">
        <f>List1!C81-data!C81</f>
        <v>0</v>
      </c>
      <c r="D81" s="3">
        <f>List1!D81-data!D81</f>
        <v>0</v>
      </c>
      <c r="E81" s="3">
        <f>List1!E81-data!E81</f>
        <v>0</v>
      </c>
      <c r="F81" s="3">
        <f>List1!F81-data!F81</f>
        <v>0</v>
      </c>
      <c r="G81" s="3">
        <f>List1!G81-data!G81</f>
        <v>0</v>
      </c>
      <c r="H81" s="3">
        <f>List1!H81-data!H81</f>
        <v>0</v>
      </c>
      <c r="I81" s="3">
        <f>List1!I81-data!I81</f>
        <v>0</v>
      </c>
      <c r="J81" s="3">
        <f>List1!J81-data!J81</f>
        <v>0</v>
      </c>
      <c r="K81" s="3">
        <f>List1!K81-data!K81</f>
        <v>0</v>
      </c>
      <c r="L81" s="3">
        <f>List1!L81-data!L81</f>
        <v>0</v>
      </c>
      <c r="M81" s="3">
        <f>List1!M81-data!M81</f>
        <v>0</v>
      </c>
      <c r="N81" s="3">
        <f>List1!N81-data!N81</f>
        <v>0</v>
      </c>
      <c r="O81" s="3">
        <f>List1!O81-data!O81</f>
        <v>0</v>
      </c>
    </row>
    <row r="82" spans="1:15" x14ac:dyDescent="0.35">
      <c r="A82" t="str">
        <f>IF(EXACT(List1!A82,data!A82),List1!A82,0)</f>
        <v>FIN/SPH/P23</v>
      </c>
      <c r="B82" s="3">
        <f>List1!B82-data!B82</f>
        <v>0</v>
      </c>
      <c r="C82" s="3">
        <f>List1!C82-data!C82</f>
        <v>0</v>
      </c>
      <c r="D82" s="3">
        <f>List1!D82-data!D82</f>
        <v>0</v>
      </c>
      <c r="E82" s="3">
        <f>List1!E82-data!E82</f>
        <v>0</v>
      </c>
      <c r="F82" s="3">
        <f>List1!F82-data!F82</f>
        <v>0</v>
      </c>
      <c r="G82" s="3">
        <f>List1!G82-data!G82</f>
        <v>0</v>
      </c>
      <c r="H82" s="3">
        <f>List1!H82-data!H82</f>
        <v>0</v>
      </c>
      <c r="I82" s="3">
        <f>List1!I82-data!I82</f>
        <v>0</v>
      </c>
      <c r="J82" s="3">
        <f>List1!J82-data!J82</f>
        <v>0</v>
      </c>
      <c r="K82" s="3">
        <f>List1!K82-data!K82</f>
        <v>0</v>
      </c>
      <c r="L82" s="3">
        <f>List1!L82-data!L82</f>
        <v>0</v>
      </c>
      <c r="M82" s="3">
        <f>List1!M82-data!M82</f>
        <v>0</v>
      </c>
      <c r="N82" s="3">
        <f>List1!N82-data!N82</f>
        <v>0</v>
      </c>
      <c r="O82" s="3">
        <f>List1!O82-data!O82</f>
        <v>0</v>
      </c>
    </row>
    <row r="83" spans="1:15" x14ac:dyDescent="0.35">
      <c r="A83" t="str">
        <f>IF(EXACT(List1!A83,data!A83),List1!A83,0)</f>
        <v>FIN/SPH/P9</v>
      </c>
      <c r="B83" s="3">
        <f>List1!B83-data!B83</f>
        <v>0</v>
      </c>
      <c r="C83" s="3">
        <f>List1!C83-data!C83</f>
        <v>0</v>
      </c>
      <c r="D83" s="3">
        <f>List1!D83-data!D83</f>
        <v>0</v>
      </c>
      <c r="E83" s="3">
        <f>List1!E83-data!E83</f>
        <v>0</v>
      </c>
      <c r="F83" s="3">
        <f>List1!F83-data!F83</f>
        <v>0</v>
      </c>
      <c r="G83" s="3">
        <f>List1!G83-data!G83</f>
        <v>0</v>
      </c>
      <c r="H83" s="3">
        <f>List1!H83-data!H83</f>
        <v>0</v>
      </c>
      <c r="I83" s="3">
        <f>List1!I83-data!I83</f>
        <v>0</v>
      </c>
      <c r="J83" s="3">
        <f>List1!J83-data!J83</f>
        <v>0</v>
      </c>
      <c r="K83" s="3">
        <f>List1!K83-data!K83</f>
        <v>0</v>
      </c>
      <c r="L83" s="3">
        <f>List1!L83-data!L83</f>
        <v>0</v>
      </c>
      <c r="M83" s="3">
        <f>List1!M83-data!M83</f>
        <v>0</v>
      </c>
      <c r="N83" s="3">
        <f>List1!N83-data!N83</f>
        <v>0</v>
      </c>
      <c r="O83" s="3">
        <f>List1!O83-data!O83</f>
        <v>0</v>
      </c>
    </row>
    <row r="84" spans="1:15" x14ac:dyDescent="0.35">
      <c r="A84" t="str">
        <f>IF(EXACT(List1!A84,data!A84),List1!A84,0)</f>
        <v>FIN/SPH/R20</v>
      </c>
      <c r="B84" s="3">
        <f>List1!B84-data!B84</f>
        <v>0</v>
      </c>
      <c r="C84" s="3">
        <f>List1!C84-data!C84</f>
        <v>0</v>
      </c>
      <c r="D84" s="3">
        <f>List1!D84-data!D84</f>
        <v>0</v>
      </c>
      <c r="E84" s="3">
        <f>List1!E84-data!E84</f>
        <v>0</v>
      </c>
      <c r="F84" s="3">
        <f>List1!F84-data!F84</f>
        <v>0</v>
      </c>
      <c r="G84" s="3">
        <f>List1!G84-data!G84</f>
        <v>0</v>
      </c>
      <c r="H84" s="3">
        <f>List1!H84-data!H84</f>
        <v>0</v>
      </c>
      <c r="I84" s="3">
        <f>List1!I84-data!I84</f>
        <v>0</v>
      </c>
      <c r="J84" s="3">
        <f>List1!J84-data!J84</f>
        <v>0</v>
      </c>
      <c r="K84" s="3">
        <f>List1!K84-data!K84</f>
        <v>0</v>
      </c>
      <c r="L84" s="3">
        <f>List1!L84-data!L84</f>
        <v>0</v>
      </c>
      <c r="M84" s="3">
        <f>List1!M84-data!M84</f>
        <v>0</v>
      </c>
      <c r="N84" s="3">
        <f>List1!N84-data!N84</f>
        <v>0</v>
      </c>
      <c r="O84" s="3">
        <f>List1!O84-data!O84</f>
        <v>0</v>
      </c>
    </row>
    <row r="85" spans="1:15" x14ac:dyDescent="0.35">
      <c r="A85" t="str">
        <f>IF(EXACT(List1!A85,data!A85),List1!A85,0)</f>
        <v>FIN/SPH/S21</v>
      </c>
      <c r="B85" s="3">
        <f>List1!B85-data!B85</f>
        <v>0</v>
      </c>
      <c r="C85" s="3">
        <f>List1!C85-data!C85</f>
        <v>0</v>
      </c>
      <c r="D85" s="3">
        <f>List1!D85-data!D85</f>
        <v>0</v>
      </c>
      <c r="E85" s="3">
        <f>List1!E85-data!E85</f>
        <v>0</v>
      </c>
      <c r="F85" s="3">
        <f>List1!F85-data!F85</f>
        <v>0</v>
      </c>
      <c r="G85" s="3">
        <f>List1!G85-data!G85</f>
        <v>0</v>
      </c>
      <c r="H85" s="3">
        <f>List1!H85-data!H85</f>
        <v>0</v>
      </c>
      <c r="I85" s="3">
        <f>List1!I85-data!I85</f>
        <v>0</v>
      </c>
      <c r="J85" s="3">
        <f>List1!J85-data!J85</f>
        <v>0</v>
      </c>
      <c r="K85" s="3">
        <f>List1!K85-data!K85</f>
        <v>0</v>
      </c>
      <c r="L85" s="3">
        <f>List1!L85-data!L85</f>
        <v>0</v>
      </c>
      <c r="M85" s="3">
        <f>List1!M85-data!M85</f>
        <v>0</v>
      </c>
      <c r="N85" s="3">
        <f>List1!N85-data!N85</f>
        <v>0</v>
      </c>
      <c r="O85" s="3">
        <f>List1!O85-data!O85</f>
        <v>0</v>
      </c>
    </row>
    <row r="86" spans="1:15" x14ac:dyDescent="0.35">
      <c r="A86" t="str">
        <f>IF(EXACT(List1!A86,data!A86),List1!A86,0)</f>
        <v>FIN/SPH/S22</v>
      </c>
      <c r="B86" s="3">
        <f>List1!B86-data!B86</f>
        <v>0</v>
      </c>
      <c r="C86" s="3">
        <f>List1!C86-data!C86</f>
        <v>0</v>
      </c>
      <c r="D86" s="3">
        <f>List1!D86-data!D86</f>
        <v>0</v>
      </c>
      <c r="E86" s="3">
        <f>List1!E86-data!E86</f>
        <v>0</v>
      </c>
      <c r="F86" s="3">
        <f>List1!F86-data!F86</f>
        <v>0</v>
      </c>
      <c r="G86" s="3">
        <f>List1!G86-data!G86</f>
        <v>0</v>
      </c>
      <c r="H86" s="3">
        <f>List1!H86-data!H86</f>
        <v>0</v>
      </c>
      <c r="I86" s="3">
        <f>List1!I86-data!I86</f>
        <v>0</v>
      </c>
      <c r="J86" s="3">
        <f>List1!J86-data!J86</f>
        <v>0</v>
      </c>
      <c r="K86" s="3">
        <f>List1!K86-data!K86</f>
        <v>0</v>
      </c>
      <c r="L86" s="3">
        <f>List1!L86-data!L86</f>
        <v>0</v>
      </c>
      <c r="M86" s="3">
        <f>List1!M86-data!M86</f>
        <v>0</v>
      </c>
      <c r="N86" s="3">
        <f>List1!N86-data!N86</f>
        <v>0</v>
      </c>
      <c r="O86" s="3">
        <f>List1!O86-data!O86</f>
        <v>0</v>
      </c>
    </row>
    <row r="87" spans="1:15" x14ac:dyDescent="0.35">
      <c r="A87" t="str">
        <f>IF(EXACT(List1!A87,data!A87),List1!A87,0)</f>
        <v>FIN/SPH/S57</v>
      </c>
      <c r="B87" s="3">
        <f>List1!B87-data!B87</f>
        <v>0</v>
      </c>
      <c r="C87" s="3">
        <f>List1!C87-data!C87</f>
        <v>0</v>
      </c>
      <c r="D87" s="3">
        <f>List1!D87-data!D87</f>
        <v>0</v>
      </c>
      <c r="E87" s="3">
        <f>List1!E87-data!E87</f>
        <v>0</v>
      </c>
      <c r="F87" s="3">
        <f>List1!F87-data!F87</f>
        <v>0</v>
      </c>
      <c r="G87" s="3">
        <f>List1!G87-data!G87</f>
        <v>0</v>
      </c>
      <c r="H87" s="3">
        <f>List1!H87-data!H87</f>
        <v>0</v>
      </c>
      <c r="I87" s="3">
        <f>List1!I87-data!I87</f>
        <v>0</v>
      </c>
      <c r="J87" s="3">
        <f>List1!J87-data!J87</f>
        <v>0</v>
      </c>
      <c r="K87" s="3">
        <f>List1!K87-data!K87</f>
        <v>0</v>
      </c>
      <c r="L87" s="3">
        <f>List1!L87-data!L87</f>
        <v>0</v>
      </c>
      <c r="M87" s="3">
        <f>List1!M87-data!M87</f>
        <v>0</v>
      </c>
      <c r="N87" s="3">
        <f>List1!N87-data!N87</f>
        <v>0</v>
      </c>
      <c r="O87" s="3">
        <f>List1!O87-data!O87</f>
        <v>0</v>
      </c>
    </row>
    <row r="88" spans="1:15" x14ac:dyDescent="0.35">
      <c r="A88" t="str">
        <f>IF(EXACT(List1!A88,data!A88),List1!A88,0)</f>
        <v>FIN/SPH/U16</v>
      </c>
      <c r="B88" s="3">
        <f>List1!B88-data!B88</f>
        <v>0</v>
      </c>
      <c r="C88" s="3">
        <f>List1!C88-data!C88</f>
        <v>0</v>
      </c>
      <c r="D88" s="3">
        <f>List1!D88-data!D88</f>
        <v>0</v>
      </c>
      <c r="E88" s="3">
        <f>List1!E88-data!E88</f>
        <v>0</v>
      </c>
      <c r="F88" s="3">
        <f>List1!F88-data!F88</f>
        <v>0</v>
      </c>
      <c r="G88" s="3">
        <f>List1!G88-data!G88</f>
        <v>0</v>
      </c>
      <c r="H88" s="3">
        <f>List1!H88-data!H88</f>
        <v>0</v>
      </c>
      <c r="I88" s="3">
        <f>List1!I88-data!I88</f>
        <v>0</v>
      </c>
      <c r="J88" s="3">
        <f>List1!J88-data!J88</f>
        <v>0</v>
      </c>
      <c r="K88" s="3">
        <f>List1!K88-data!K88</f>
        <v>0</v>
      </c>
      <c r="L88" s="3">
        <f>List1!L88-data!L88</f>
        <v>0</v>
      </c>
      <c r="M88" s="3">
        <f>List1!M88-data!M88</f>
        <v>0</v>
      </c>
      <c r="N88" s="3">
        <f>List1!N88-data!N88</f>
        <v>0</v>
      </c>
      <c r="O88" s="3">
        <f>List1!O88-data!O88</f>
        <v>0</v>
      </c>
    </row>
    <row r="89" spans="1:15" x14ac:dyDescent="0.35">
      <c r="A89" t="str">
        <f>IF(EXACT(List1!A89,data!A89),List1!A89,0)</f>
        <v>GEOR/EK/T1</v>
      </c>
      <c r="B89" s="3">
        <f>List1!B89-data!B89</f>
        <v>0</v>
      </c>
      <c r="C89" s="3">
        <f>List1!C89-data!C89</f>
        <v>0</v>
      </c>
      <c r="D89" s="3">
        <f>List1!D89-data!D89</f>
        <v>0</v>
      </c>
      <c r="E89" s="3">
        <f>List1!E89-data!E89</f>
        <v>0</v>
      </c>
      <c r="F89" s="3">
        <f>List1!F89-data!F89</f>
        <v>0</v>
      </c>
      <c r="G89" s="3">
        <f>List1!G89-data!G89</f>
        <v>0</v>
      </c>
      <c r="H89" s="3">
        <f>List1!H89-data!H89</f>
        <v>0</v>
      </c>
      <c r="I89" s="3">
        <f>List1!I89-data!I89</f>
        <v>0</v>
      </c>
      <c r="J89" s="3">
        <f>List1!J89-data!J89</f>
        <v>0</v>
      </c>
      <c r="K89" s="3">
        <f>List1!K89-data!K89</f>
        <v>0</v>
      </c>
      <c r="L89" s="3">
        <f>List1!L89-data!L89</f>
        <v>0</v>
      </c>
      <c r="M89" s="3">
        <f>List1!M89-data!M89</f>
        <v>0</v>
      </c>
      <c r="N89" s="3">
        <f>List1!N89-data!N89</f>
        <v>0</v>
      </c>
      <c r="O89" s="3">
        <f>List1!O89-data!O89</f>
        <v>0</v>
      </c>
    </row>
    <row r="90" spans="1:15" x14ac:dyDescent="0.35">
      <c r="A90" t="str">
        <f>IF(EXACT(List1!A90,data!A90),List1!A90,0)</f>
        <v>GEOR/EK/T2</v>
      </c>
      <c r="B90" s="3">
        <f>List1!B90-data!B90</f>
        <v>0</v>
      </c>
      <c r="C90" s="3">
        <f>List1!C90-data!C90</f>
        <v>0</v>
      </c>
      <c r="D90" s="3">
        <f>List1!D90-data!D90</f>
        <v>0</v>
      </c>
      <c r="E90" s="3">
        <f>List1!E90-data!E90</f>
        <v>0</v>
      </c>
      <c r="F90" s="3">
        <f>List1!F90-data!F90</f>
        <v>0</v>
      </c>
      <c r="G90" s="3">
        <f>List1!G90-data!G90</f>
        <v>0</v>
      </c>
      <c r="H90" s="3">
        <f>List1!H90-data!H90</f>
        <v>0</v>
      </c>
      <c r="I90" s="3">
        <f>List1!I90-data!I90</f>
        <v>0</v>
      </c>
      <c r="J90" s="3">
        <f>List1!J90-data!J90</f>
        <v>0</v>
      </c>
      <c r="K90" s="3">
        <f>List1!K90-data!K90</f>
        <v>0</v>
      </c>
      <c r="L90" s="3">
        <f>List1!L90-data!L90</f>
        <v>0</v>
      </c>
      <c r="M90" s="3">
        <f>List1!M90-data!M90</f>
        <v>0</v>
      </c>
      <c r="N90" s="3">
        <f>List1!N90-data!N90</f>
        <v>0</v>
      </c>
      <c r="O90" s="3">
        <f>List1!O90-data!O90</f>
        <v>0</v>
      </c>
    </row>
    <row r="91" spans="1:15" x14ac:dyDescent="0.35">
      <c r="A91" t="str">
        <f>IF(EXACT(List1!A91,data!A91),List1!A91,0)</f>
        <v>GEOR/EK/T3</v>
      </c>
      <c r="B91" s="3">
        <f>List1!B91-data!B91</f>
        <v>0</v>
      </c>
      <c r="C91" s="3">
        <f>List1!C91-data!C91</f>
        <v>0</v>
      </c>
      <c r="D91" s="3">
        <f>List1!D91-data!D91</f>
        <v>0</v>
      </c>
      <c r="E91" s="3">
        <f>List1!E91-data!E91</f>
        <v>0</v>
      </c>
      <c r="F91" s="3">
        <f>List1!F91-data!F91</f>
        <v>0</v>
      </c>
      <c r="G91" s="3">
        <f>List1!G91-data!G91</f>
        <v>0</v>
      </c>
      <c r="H91" s="3">
        <f>List1!H91-data!H91</f>
        <v>0</v>
      </c>
      <c r="I91" s="3">
        <f>List1!I91-data!I91</f>
        <v>0</v>
      </c>
      <c r="J91" s="3">
        <f>List1!J91-data!J91</f>
        <v>0</v>
      </c>
      <c r="K91" s="3">
        <f>List1!K91-data!K91</f>
        <v>0</v>
      </c>
      <c r="L91" s="3">
        <f>List1!L91-data!L91</f>
        <v>0</v>
      </c>
      <c r="M91" s="3">
        <f>List1!M91-data!M91</f>
        <v>0</v>
      </c>
      <c r="N91" s="3">
        <f>List1!N91-data!N91</f>
        <v>0</v>
      </c>
      <c r="O91" s="3">
        <f>List1!O91-data!O91</f>
        <v>0</v>
      </c>
    </row>
    <row r="92" spans="1:15" x14ac:dyDescent="0.35">
      <c r="A92" t="str">
        <f>IF(EXACT(List1!A92,data!A92),List1!A92,0)</f>
        <v>GEOR/EK/T4</v>
      </c>
      <c r="B92" s="3">
        <f>List1!B92-data!B92</f>
        <v>0</v>
      </c>
      <c r="C92" s="3">
        <f>List1!C92-data!C92</f>
        <v>0</v>
      </c>
      <c r="D92" s="3">
        <f>List1!D92-data!D92</f>
        <v>0</v>
      </c>
      <c r="E92" s="3">
        <f>List1!E92-data!E92</f>
        <v>0</v>
      </c>
      <c r="F92" s="3">
        <f>List1!F92-data!F92</f>
        <v>0</v>
      </c>
      <c r="G92" s="3">
        <f>List1!G92-data!G92</f>
        <v>0</v>
      </c>
      <c r="H92" s="3">
        <f>List1!H92-data!H92</f>
        <v>0</v>
      </c>
      <c r="I92" s="3">
        <f>List1!I92-data!I92</f>
        <v>0</v>
      </c>
      <c r="J92" s="3">
        <f>List1!J92-data!J92</f>
        <v>0</v>
      </c>
      <c r="K92" s="3">
        <f>List1!K92-data!K92</f>
        <v>0</v>
      </c>
      <c r="L92" s="3">
        <f>List1!L92-data!L92</f>
        <v>0</v>
      </c>
      <c r="M92" s="3">
        <f>List1!M92-data!M92</f>
        <v>0</v>
      </c>
      <c r="N92" s="3">
        <f>List1!N92-data!N92</f>
        <v>0</v>
      </c>
      <c r="O92" s="3">
        <f>List1!O92-data!O92</f>
        <v>0</v>
      </c>
    </row>
    <row r="93" spans="1:15" x14ac:dyDescent="0.35">
      <c r="A93" t="str">
        <f>IF(EXACT(List1!A93,data!A93),List1!A93,0)</f>
        <v>GEOR/EK/T6</v>
      </c>
      <c r="B93" s="3">
        <f>List1!B93-data!B93</f>
        <v>0</v>
      </c>
      <c r="C93" s="3">
        <f>List1!C93-data!C93</f>
        <v>0</v>
      </c>
      <c r="D93" s="3">
        <f>List1!D93-data!D93</f>
        <v>0</v>
      </c>
      <c r="E93" s="3">
        <f>List1!E93-data!E93</f>
        <v>0</v>
      </c>
      <c r="F93" s="3">
        <f>List1!F93-data!F93</f>
        <v>0</v>
      </c>
      <c r="G93" s="3">
        <f>List1!G93-data!G93</f>
        <v>0</v>
      </c>
      <c r="H93" s="3">
        <f>List1!H93-data!H93</f>
        <v>0</v>
      </c>
      <c r="I93" s="3">
        <f>List1!I93-data!I93</f>
        <v>0</v>
      </c>
      <c r="J93" s="3">
        <f>List1!J93-data!J93</f>
        <v>0</v>
      </c>
      <c r="K93" s="3">
        <f>List1!K93-data!K93</f>
        <v>0</v>
      </c>
      <c r="L93" s="3">
        <f>List1!L93-data!L93</f>
        <v>0</v>
      </c>
      <c r="M93" s="3">
        <f>List1!M93-data!M93</f>
        <v>0</v>
      </c>
      <c r="N93" s="3">
        <f>List1!N93-data!N93</f>
        <v>0</v>
      </c>
      <c r="O93" s="3">
        <f>List1!O93-data!O93</f>
        <v>0</v>
      </c>
    </row>
    <row r="94" spans="1:15" x14ac:dyDescent="0.35">
      <c r="A94" t="str">
        <f>IF(EXACT(List1!A94,data!A94),List1!A94,0)</f>
        <v>GEOR/EK/T7</v>
      </c>
      <c r="B94" s="3">
        <f>List1!B94-data!B94</f>
        <v>0</v>
      </c>
      <c r="C94" s="3">
        <f>List1!C94-data!C94</f>
        <v>0</v>
      </c>
      <c r="D94" s="3">
        <f>List1!D94-data!D94</f>
        <v>0</v>
      </c>
      <c r="E94" s="3">
        <f>List1!E94-data!E94</f>
        <v>0</v>
      </c>
      <c r="F94" s="3">
        <f>List1!F94-data!F94</f>
        <v>0</v>
      </c>
      <c r="G94" s="3">
        <f>List1!G94-data!G94</f>
        <v>0</v>
      </c>
      <c r="H94" s="3">
        <f>List1!H94-data!H94</f>
        <v>0</v>
      </c>
      <c r="I94" s="3">
        <f>List1!I94-data!I94</f>
        <v>0</v>
      </c>
      <c r="J94" s="3">
        <f>List1!J94-data!J94</f>
        <v>0</v>
      </c>
      <c r="K94" s="3">
        <f>List1!K94-data!K94</f>
        <v>0</v>
      </c>
      <c r="L94" s="3">
        <f>List1!L94-data!L94</f>
        <v>0</v>
      </c>
      <c r="M94" s="3">
        <f>List1!M94-data!M94</f>
        <v>0</v>
      </c>
      <c r="N94" s="3">
        <f>List1!N94-data!N94</f>
        <v>0</v>
      </c>
      <c r="O94" s="3">
        <f>List1!O94-data!O94</f>
        <v>0</v>
      </c>
    </row>
    <row r="95" spans="1:15" x14ac:dyDescent="0.35">
      <c r="A95" t="str">
        <f>IF(EXACT(List1!A95,data!A95),List1!A95,0)</f>
        <v>GEOR/EK/T8</v>
      </c>
      <c r="B95" s="3">
        <f>List1!B95-data!B95</f>
        <v>0</v>
      </c>
      <c r="C95" s="3">
        <f>List1!C95-data!C95</f>
        <v>0</v>
      </c>
      <c r="D95" s="3">
        <f>List1!D95-data!D95</f>
        <v>0</v>
      </c>
      <c r="E95" s="3">
        <f>List1!E95-data!E95</f>
        <v>0</v>
      </c>
      <c r="F95" s="3">
        <f>List1!F95-data!F95</f>
        <v>0</v>
      </c>
      <c r="G95" s="3">
        <f>List1!G95-data!G95</f>
        <v>0</v>
      </c>
      <c r="H95" s="3">
        <f>List1!H95-data!H95</f>
        <v>0</v>
      </c>
      <c r="I95" s="3">
        <f>List1!I95-data!I95</f>
        <v>0</v>
      </c>
      <c r="J95" s="3">
        <f>List1!J95-data!J95</f>
        <v>0</v>
      </c>
      <c r="K95" s="3">
        <f>List1!K95-data!K95</f>
        <v>0</v>
      </c>
      <c r="L95" s="3">
        <f>List1!L95-data!L95</f>
        <v>0</v>
      </c>
      <c r="M95" s="3">
        <f>List1!M95-data!M95</f>
        <v>0</v>
      </c>
      <c r="N95" s="3">
        <f>List1!N95-data!N95</f>
        <v>0</v>
      </c>
      <c r="O95" s="3">
        <f>List1!O95-data!O95</f>
        <v>0</v>
      </c>
    </row>
    <row r="96" spans="1:15" x14ac:dyDescent="0.35">
      <c r="A96" t="str">
        <f>IF(EXACT(List1!A96,data!A96),List1!A96,0)</f>
        <v>GEOR/EK/T9</v>
      </c>
      <c r="B96" s="3">
        <f>List1!B96-data!B96</f>
        <v>0</v>
      </c>
      <c r="C96" s="3">
        <f>List1!C96-data!C96</f>
        <v>0</v>
      </c>
      <c r="D96" s="3">
        <f>List1!D96-data!D96</f>
        <v>0</v>
      </c>
      <c r="E96" s="3">
        <f>List1!E96-data!E96</f>
        <v>0</v>
      </c>
      <c r="F96" s="3">
        <f>List1!F96-data!F96</f>
        <v>0</v>
      </c>
      <c r="G96" s="3">
        <f>List1!G96-data!G96</f>
        <v>0</v>
      </c>
      <c r="H96" s="3">
        <f>List1!H96-data!H96</f>
        <v>0</v>
      </c>
      <c r="I96" s="3">
        <f>List1!I96-data!I96</f>
        <v>0</v>
      </c>
      <c r="J96" s="3">
        <f>List1!J96-data!J96</f>
        <v>0</v>
      </c>
      <c r="K96" s="3">
        <f>List1!K96-data!K96</f>
        <v>0</v>
      </c>
      <c r="L96" s="3">
        <f>List1!L96-data!L96</f>
        <v>0</v>
      </c>
      <c r="M96" s="3">
        <f>List1!M96-data!M96</f>
        <v>0</v>
      </c>
      <c r="N96" s="3">
        <f>List1!N96-data!N96</f>
        <v>0</v>
      </c>
      <c r="O96" s="3">
        <f>List1!O96-data!O96</f>
        <v>0</v>
      </c>
    </row>
    <row r="97" spans="1:15" x14ac:dyDescent="0.35">
      <c r="A97" t="str">
        <f>IF(EXACT(List1!A97,data!A97),List1!A97,0)</f>
        <v>GRE/AMG/P1</v>
      </c>
      <c r="B97" s="3">
        <f>List1!B97-data!B97</f>
        <v>0</v>
      </c>
      <c r="C97" s="3">
        <f>List1!C97-data!C97</f>
        <v>0</v>
      </c>
      <c r="D97" s="3">
        <f>List1!D97-data!D97</f>
        <v>0</v>
      </c>
      <c r="E97" s="3">
        <f>List1!E97-data!E97</f>
        <v>0</v>
      </c>
      <c r="F97" s="3">
        <f>List1!F97-data!F97</f>
        <v>0</v>
      </c>
      <c r="G97" s="3">
        <f>List1!G97-data!G97</f>
        <v>0</v>
      </c>
      <c r="H97" s="3">
        <f>List1!H97-data!H97</f>
        <v>0</v>
      </c>
      <c r="I97" s="3">
        <f>List1!I97-data!I97</f>
        <v>0</v>
      </c>
      <c r="J97" s="3">
        <f>List1!J97-data!J97</f>
        <v>0</v>
      </c>
      <c r="K97" s="3">
        <f>List1!K97-data!K97</f>
        <v>0</v>
      </c>
      <c r="L97" s="3">
        <f>List1!L97-data!L97</f>
        <v>0</v>
      </c>
      <c r="M97" s="3">
        <f>List1!M97-data!M97</f>
        <v>0</v>
      </c>
      <c r="N97" s="3">
        <f>List1!N97-data!N97</f>
        <v>0</v>
      </c>
      <c r="O97" s="3">
        <f>List1!O97-data!O97</f>
        <v>0</v>
      </c>
    </row>
    <row r="98" spans="1:15" x14ac:dyDescent="0.35">
      <c r="A98" t="str">
        <f>IF(EXACT(List1!A98,data!A98),List1!A98,0)</f>
        <v>GRE/AMG/P2</v>
      </c>
      <c r="B98" s="3">
        <f>List1!B98-data!B98</f>
        <v>0</v>
      </c>
      <c r="C98" s="3">
        <f>List1!C98-data!C98</f>
        <v>0</v>
      </c>
      <c r="D98" s="3">
        <f>List1!D98-data!D98</f>
        <v>0</v>
      </c>
      <c r="E98" s="3">
        <f>List1!E98-data!E98</f>
        <v>0</v>
      </c>
      <c r="F98" s="3">
        <f>List1!F98-data!F98</f>
        <v>0</v>
      </c>
      <c r="G98" s="3">
        <f>List1!G98-data!G98</f>
        <v>0</v>
      </c>
      <c r="H98" s="3">
        <f>List1!H98-data!H98</f>
        <v>0</v>
      </c>
      <c r="I98" s="3">
        <f>List1!I98-data!I98</f>
        <v>0</v>
      </c>
      <c r="J98" s="3">
        <f>List1!J98-data!J98</f>
        <v>0</v>
      </c>
      <c r="K98" s="3">
        <f>List1!K98-data!K98</f>
        <v>0</v>
      </c>
      <c r="L98" s="3">
        <f>List1!L98-data!L98</f>
        <v>0</v>
      </c>
      <c r="M98" s="3">
        <f>List1!M98-data!M98</f>
        <v>0</v>
      </c>
      <c r="N98" s="3">
        <f>List1!N98-data!N98</f>
        <v>0</v>
      </c>
      <c r="O98" s="3">
        <f>List1!O98-data!O98</f>
        <v>0</v>
      </c>
    </row>
    <row r="99" spans="1:15" x14ac:dyDescent="0.35">
      <c r="A99" t="str">
        <f>IF(EXACT(List1!A99,data!A99),List1!A99,0)</f>
        <v>GRE/AMG/P3</v>
      </c>
      <c r="B99" s="3">
        <f>List1!B99-data!B99</f>
        <v>0</v>
      </c>
      <c r="C99" s="3">
        <f>List1!C99-data!C99</f>
        <v>0</v>
      </c>
      <c r="D99" s="3">
        <f>List1!D99-data!D99</f>
        <v>0</v>
      </c>
      <c r="E99" s="3">
        <f>List1!E99-data!E99</f>
        <v>0</v>
      </c>
      <c r="F99" s="3">
        <f>List1!F99-data!F99</f>
        <v>0</v>
      </c>
      <c r="G99" s="3">
        <f>List1!G99-data!G99</f>
        <v>0</v>
      </c>
      <c r="H99" s="3">
        <f>List1!H99-data!H99</f>
        <v>0</v>
      </c>
      <c r="I99" s="3">
        <f>List1!I99-data!I99</f>
        <v>0</v>
      </c>
      <c r="J99" s="3">
        <f>List1!J99-data!J99</f>
        <v>0</v>
      </c>
      <c r="K99" s="3">
        <f>List1!K99-data!K99</f>
        <v>0</v>
      </c>
      <c r="L99" s="3">
        <f>List1!L99-data!L99</f>
        <v>0</v>
      </c>
      <c r="M99" s="3">
        <f>List1!M99-data!M99</f>
        <v>0</v>
      </c>
      <c r="N99" s="3">
        <f>List1!N99-data!N99</f>
        <v>0</v>
      </c>
      <c r="O99" s="3">
        <f>List1!O99-data!O99</f>
        <v>0</v>
      </c>
    </row>
    <row r="100" spans="1:15" x14ac:dyDescent="0.35">
      <c r="A100" t="str">
        <f>IF(EXACT(List1!A100,data!A100),List1!A100,0)</f>
        <v>GRE/AMG/P4</v>
      </c>
      <c r="B100" s="3">
        <f>List1!B100-data!B100</f>
        <v>0</v>
      </c>
      <c r="C100" s="3">
        <f>List1!C100-data!C100</f>
        <v>0</v>
      </c>
      <c r="D100" s="3">
        <f>List1!D100-data!D100</f>
        <v>0</v>
      </c>
      <c r="E100" s="3">
        <f>List1!E100-data!E100</f>
        <v>0</v>
      </c>
      <c r="F100" s="3">
        <f>List1!F100-data!F100</f>
        <v>0</v>
      </c>
      <c r="G100" s="3">
        <f>List1!G100-data!G100</f>
        <v>0</v>
      </c>
      <c r="H100" s="3">
        <f>List1!H100-data!H100</f>
        <v>0</v>
      </c>
      <c r="I100" s="3">
        <f>List1!I100-data!I100</f>
        <v>0</v>
      </c>
      <c r="J100" s="3">
        <f>List1!J100-data!J100</f>
        <v>0</v>
      </c>
      <c r="K100" s="3">
        <f>List1!K100-data!K100</f>
        <v>0</v>
      </c>
      <c r="L100" s="3">
        <f>List1!L100-data!L100</f>
        <v>0</v>
      </c>
      <c r="M100" s="3">
        <f>List1!M100-data!M100</f>
        <v>0</v>
      </c>
      <c r="N100" s="3">
        <f>List1!N100-data!N100</f>
        <v>0</v>
      </c>
      <c r="O100" s="3">
        <f>List1!O100-data!O100</f>
        <v>0</v>
      </c>
    </row>
    <row r="101" spans="1:15" x14ac:dyDescent="0.35">
      <c r="A101" t="str">
        <f>IF(EXACT(List1!A101,data!A101),List1!A101,0)</f>
        <v>GRE/AMG/P5</v>
      </c>
      <c r="B101" s="3">
        <f>List1!B101-data!B101</f>
        <v>0</v>
      </c>
      <c r="C101" s="3">
        <f>List1!C101-data!C101</f>
        <v>0</v>
      </c>
      <c r="D101" s="3">
        <f>List1!D101-data!D101</f>
        <v>0</v>
      </c>
      <c r="E101" s="3">
        <f>List1!E101-data!E101</f>
        <v>0</v>
      </c>
      <c r="F101" s="3">
        <f>List1!F101-data!F101</f>
        <v>0</v>
      </c>
      <c r="G101" s="3">
        <f>List1!G101-data!G101</f>
        <v>0</v>
      </c>
      <c r="H101" s="3">
        <f>List1!H101-data!H101</f>
        <v>0</v>
      </c>
      <c r="I101" s="3">
        <f>List1!I101-data!I101</f>
        <v>0</v>
      </c>
      <c r="J101" s="3">
        <f>List1!J101-data!J101</f>
        <v>0</v>
      </c>
      <c r="K101" s="3">
        <f>List1!K101-data!K101</f>
        <v>0</v>
      </c>
      <c r="L101" s="3">
        <f>List1!L101-data!L101</f>
        <v>0</v>
      </c>
      <c r="M101" s="3">
        <f>List1!M101-data!M101</f>
        <v>0</v>
      </c>
      <c r="N101" s="3">
        <f>List1!N101-data!N101</f>
        <v>0</v>
      </c>
      <c r="O101" s="3">
        <f>List1!O101-data!O101</f>
        <v>0</v>
      </c>
    </row>
    <row r="102" spans="1:15" x14ac:dyDescent="0.35">
      <c r="A102" t="str">
        <f>IF(EXACT(List1!A102,data!A102),List1!A102,0)</f>
        <v>GRE/AMG/P6</v>
      </c>
      <c r="B102" s="3">
        <f>List1!B102-data!B102</f>
        <v>0</v>
      </c>
      <c r="C102" s="3">
        <f>List1!C102-data!C102</f>
        <v>0</v>
      </c>
      <c r="D102" s="3">
        <f>List1!D102-data!D102</f>
        <v>0</v>
      </c>
      <c r="E102" s="3">
        <f>List1!E102-data!E102</f>
        <v>0</v>
      </c>
      <c r="F102" s="3">
        <f>List1!F102-data!F102</f>
        <v>0</v>
      </c>
      <c r="G102" s="3">
        <f>List1!G102-data!G102</f>
        <v>0</v>
      </c>
      <c r="H102" s="3">
        <f>List1!H102-data!H102</f>
        <v>0</v>
      </c>
      <c r="I102" s="3">
        <f>List1!I102-data!I102</f>
        <v>0</v>
      </c>
      <c r="J102" s="3">
        <f>List1!J102-data!J102</f>
        <v>0</v>
      </c>
      <c r="K102" s="3">
        <f>List1!K102-data!K102</f>
        <v>0</v>
      </c>
      <c r="L102" s="3">
        <f>List1!L102-data!L102</f>
        <v>0</v>
      </c>
      <c r="M102" s="3">
        <f>List1!M102-data!M102</f>
        <v>0</v>
      </c>
      <c r="N102" s="3">
        <f>List1!N102-data!N102</f>
        <v>0</v>
      </c>
      <c r="O102" s="3">
        <f>List1!O102-data!O102</f>
        <v>0</v>
      </c>
    </row>
    <row r="103" spans="1:15" x14ac:dyDescent="0.35">
      <c r="A103" t="str">
        <f>IF(EXACT(List1!A103,data!A103),List1!A103,0)</f>
        <v>GRE/AMG/P7</v>
      </c>
      <c r="B103" s="3">
        <f>List1!B103-data!B103</f>
        <v>0</v>
      </c>
      <c r="C103" s="3">
        <f>List1!C103-data!C103</f>
        <v>0</v>
      </c>
      <c r="D103" s="3">
        <f>List1!D103-data!D103</f>
        <v>0</v>
      </c>
      <c r="E103" s="3">
        <f>List1!E103-data!E103</f>
        <v>0</v>
      </c>
      <c r="F103" s="3">
        <f>List1!F103-data!F103</f>
        <v>0</v>
      </c>
      <c r="G103" s="3">
        <f>List1!G103-data!G103</f>
        <v>0</v>
      </c>
      <c r="H103" s="3">
        <f>List1!H103-data!H103</f>
        <v>0</v>
      </c>
      <c r="I103" s="3">
        <f>List1!I103-data!I103</f>
        <v>0</v>
      </c>
      <c r="J103" s="3">
        <f>List1!J103-data!J103</f>
        <v>0</v>
      </c>
      <c r="K103" s="3">
        <f>List1!K103-data!K103</f>
        <v>0</v>
      </c>
      <c r="L103" s="3">
        <f>List1!L103-data!L103</f>
        <v>0</v>
      </c>
      <c r="M103" s="3">
        <f>List1!M103-data!M103</f>
        <v>0</v>
      </c>
      <c r="N103" s="3">
        <f>List1!N103-data!N103</f>
        <v>0</v>
      </c>
      <c r="O103" s="3">
        <f>List1!O103-data!O103</f>
        <v>0</v>
      </c>
    </row>
    <row r="104" spans="1:15" x14ac:dyDescent="0.35">
      <c r="A104" t="str">
        <f>IF(EXACT(List1!A104,data!A104),List1!A104,0)</f>
        <v>GRE/TIM1</v>
      </c>
      <c r="B104" s="3">
        <f>List1!B104-data!B104</f>
        <v>0</v>
      </c>
      <c r="C104" s="3">
        <f>List1!C104-data!C104</f>
        <v>0</v>
      </c>
      <c r="D104" s="3">
        <f>List1!D104-data!D104</f>
        <v>0</v>
      </c>
      <c r="E104" s="3">
        <f>List1!E104-data!E104</f>
        <v>0</v>
      </c>
      <c r="F104" s="3">
        <f>List1!F104-data!F104</f>
        <v>0</v>
      </c>
      <c r="G104" s="3">
        <f>List1!G104-data!G104</f>
        <v>0</v>
      </c>
      <c r="H104" s="3">
        <f>List1!H104-data!H104</f>
        <v>0</v>
      </c>
      <c r="I104" s="3">
        <f>List1!I104-data!I104</f>
        <v>0</v>
      </c>
      <c r="J104" s="3">
        <f>List1!J104-data!J104</f>
        <v>0</v>
      </c>
      <c r="K104" s="3">
        <f>List1!K104-data!K104</f>
        <v>0</v>
      </c>
      <c r="L104" s="3">
        <f>List1!L104-data!L104</f>
        <v>0</v>
      </c>
      <c r="M104" s="3">
        <f>List1!M104-data!M104</f>
        <v>0</v>
      </c>
      <c r="N104" s="3">
        <f>List1!N104-data!N104</f>
        <v>0</v>
      </c>
      <c r="O104" s="3">
        <f>List1!O104-data!O104</f>
        <v>0</v>
      </c>
    </row>
    <row r="105" spans="1:15" x14ac:dyDescent="0.35">
      <c r="A105" t="str">
        <f>IF(EXACT(List1!A105,data!A105),List1!A105,0)</f>
        <v>GRE/TIM2</v>
      </c>
      <c r="B105" s="3">
        <f>List1!B105-data!B105</f>
        <v>0</v>
      </c>
      <c r="C105" s="3">
        <f>List1!C105-data!C105</f>
        <v>0</v>
      </c>
      <c r="D105" s="3">
        <f>List1!D105-data!D105</f>
        <v>0</v>
      </c>
      <c r="E105" s="3">
        <f>List1!E105-data!E105</f>
        <v>0</v>
      </c>
      <c r="F105" s="3">
        <f>List1!F105-data!F105</f>
        <v>0</v>
      </c>
      <c r="G105" s="3">
        <f>List1!G105-data!G105</f>
        <v>0</v>
      </c>
      <c r="H105" s="3">
        <f>List1!H105-data!H105</f>
        <v>0</v>
      </c>
      <c r="I105" s="3">
        <f>List1!I105-data!I105</f>
        <v>0</v>
      </c>
      <c r="J105" s="3">
        <f>List1!J105-data!J105</f>
        <v>0</v>
      </c>
      <c r="K105" s="3">
        <f>List1!K105-data!K105</f>
        <v>0</v>
      </c>
      <c r="L105" s="3">
        <f>List1!L105-data!L105</f>
        <v>0</v>
      </c>
      <c r="M105" s="3">
        <f>List1!M105-data!M105</f>
        <v>0</v>
      </c>
      <c r="N105" s="3">
        <f>List1!N105-data!N105</f>
        <v>0</v>
      </c>
      <c r="O105" s="3">
        <f>List1!O105-data!O105</f>
        <v>0</v>
      </c>
    </row>
    <row r="106" spans="1:15" x14ac:dyDescent="0.35">
      <c r="A106" t="str">
        <f>IF(EXACT(List1!A106,data!A106),List1!A106,0)</f>
        <v>GRE/TIM3</v>
      </c>
      <c r="B106" s="3">
        <f>List1!B106-data!B106</f>
        <v>0</v>
      </c>
      <c r="C106" s="3">
        <f>List1!C106-data!C106</f>
        <v>0</v>
      </c>
      <c r="D106" s="3">
        <f>List1!D106-data!D106</f>
        <v>0</v>
      </c>
      <c r="E106" s="3">
        <f>List1!E106-data!E106</f>
        <v>0</v>
      </c>
      <c r="F106" s="3">
        <f>List1!F106-data!F106</f>
        <v>0</v>
      </c>
      <c r="G106" s="3">
        <f>List1!G106-data!G106</f>
        <v>0</v>
      </c>
      <c r="H106" s="3">
        <f>List1!H106-data!H106</f>
        <v>0</v>
      </c>
      <c r="I106" s="3">
        <f>List1!I106-data!I106</f>
        <v>0</v>
      </c>
      <c r="J106" s="3">
        <f>List1!J106-data!J106</f>
        <v>0</v>
      </c>
      <c r="K106" s="3">
        <f>List1!K106-data!K106</f>
        <v>0</v>
      </c>
      <c r="L106" s="3">
        <f>List1!L106-data!L106</f>
        <v>0</v>
      </c>
      <c r="M106" s="3">
        <f>List1!M106-data!M106</f>
        <v>0</v>
      </c>
      <c r="N106" s="3">
        <f>List1!N106-data!N106</f>
        <v>0</v>
      </c>
      <c r="O106" s="3">
        <f>List1!O106-data!O106</f>
        <v>0</v>
      </c>
    </row>
    <row r="107" spans="1:15" x14ac:dyDescent="0.35">
      <c r="A107" t="e">
        <f>IF(EXACT(List1!A107,data!#REF!),List1!A107,0)</f>
        <v>#REF!</v>
      </c>
      <c r="B107" s="3" t="e">
        <f>List1!B107-data!#REF!</f>
        <v>#REF!</v>
      </c>
      <c r="C107" s="3" t="e">
        <f>List1!C107-data!#REF!</f>
        <v>#REF!</v>
      </c>
      <c r="D107" s="3" t="e">
        <f>List1!D107-data!#REF!</f>
        <v>#REF!</v>
      </c>
      <c r="E107" s="3" t="e">
        <f>List1!E107-data!#REF!</f>
        <v>#REF!</v>
      </c>
      <c r="F107" s="3" t="e">
        <f>List1!F107-data!#REF!</f>
        <v>#REF!</v>
      </c>
      <c r="G107" s="3" t="e">
        <f>List1!G107-data!#REF!</f>
        <v>#REF!</v>
      </c>
      <c r="H107" s="3" t="e">
        <f>List1!H107-data!#REF!</f>
        <v>#REF!</v>
      </c>
      <c r="I107" s="3" t="e">
        <f>List1!I107-data!#REF!</f>
        <v>#REF!</v>
      </c>
      <c r="J107" s="3" t="e">
        <f>List1!J107-data!#REF!</f>
        <v>#REF!</v>
      </c>
      <c r="K107" s="3" t="e">
        <f>List1!K107-data!#REF!</f>
        <v>#REF!</v>
      </c>
      <c r="L107" s="3" t="e">
        <f>List1!L107-data!#REF!</f>
        <v>#REF!</v>
      </c>
      <c r="M107" s="3" t="e">
        <f>List1!M107-data!#REF!</f>
        <v>#REF!</v>
      </c>
      <c r="N107" s="3" t="e">
        <f>List1!N107-data!#REF!</f>
        <v>#REF!</v>
      </c>
      <c r="O107" s="3" t="e">
        <f>List1!O107-data!#REF!</f>
        <v>#REF!</v>
      </c>
    </row>
    <row r="108" spans="1:15" x14ac:dyDescent="0.35">
      <c r="A108" t="str">
        <f>IF(EXACT(List1!A108,data!A107),List1!A108,0)</f>
        <v>CH/WVDK/A1</v>
      </c>
      <c r="B108" s="3">
        <f>List1!B108-data!B107</f>
        <v>0</v>
      </c>
      <c r="C108" s="3">
        <f>List1!C108-data!C107</f>
        <v>0</v>
      </c>
      <c r="D108" s="3">
        <f>List1!D108-data!D107</f>
        <v>0</v>
      </c>
      <c r="E108" s="3">
        <f>List1!E108-data!E107</f>
        <v>0</v>
      </c>
      <c r="F108" s="3">
        <f>List1!F108-data!F107</f>
        <v>0</v>
      </c>
      <c r="G108" s="3">
        <f>List1!G108-data!G107</f>
        <v>0</v>
      </c>
      <c r="H108" s="3">
        <f>List1!H108-data!H107</f>
        <v>0</v>
      </c>
      <c r="I108" s="3">
        <f>List1!I108-data!I107</f>
        <v>0</v>
      </c>
      <c r="J108" s="3">
        <f>List1!J108-data!J107</f>
        <v>0</v>
      </c>
      <c r="K108" s="3">
        <f>List1!K108-data!K107</f>
        <v>0</v>
      </c>
      <c r="L108" s="3">
        <f>List1!L108-data!L107</f>
        <v>0</v>
      </c>
      <c r="M108" s="3">
        <f>List1!M108-data!M107</f>
        <v>0</v>
      </c>
      <c r="N108" s="3">
        <f>List1!N108-data!N107</f>
        <v>0</v>
      </c>
      <c r="O108" s="3">
        <f>List1!O108-data!O107</f>
        <v>0</v>
      </c>
    </row>
    <row r="109" spans="1:15" x14ac:dyDescent="0.35">
      <c r="A109" t="str">
        <f>IF(EXACT(List1!A109,data!A108),List1!A109,0)</f>
        <v>CH/WVDK/A2</v>
      </c>
      <c r="B109" s="3">
        <f>List1!B109-data!B108</f>
        <v>0</v>
      </c>
      <c r="C109" s="3">
        <f>List1!C109-data!C108</f>
        <v>0</v>
      </c>
      <c r="D109" s="3">
        <f>List1!D109-data!D108</f>
        <v>0</v>
      </c>
      <c r="E109" s="3">
        <f>List1!E109-data!E108</f>
        <v>0</v>
      </c>
      <c r="F109" s="3">
        <f>List1!F109-data!F108</f>
        <v>0</v>
      </c>
      <c r="G109" s="3">
        <f>List1!G109-data!G108</f>
        <v>0</v>
      </c>
      <c r="H109" s="3">
        <f>List1!H109-data!H108</f>
        <v>0</v>
      </c>
      <c r="I109" s="3">
        <f>List1!I109-data!I108</f>
        <v>0</v>
      </c>
      <c r="J109" s="3">
        <f>List1!J109-data!J108</f>
        <v>0</v>
      </c>
      <c r="K109" s="3">
        <f>List1!K109-data!K108</f>
        <v>0</v>
      </c>
      <c r="L109" s="3">
        <f>List1!L109-data!L108</f>
        <v>0</v>
      </c>
      <c r="M109" s="3">
        <f>List1!M109-data!M108</f>
        <v>0</v>
      </c>
      <c r="N109" s="3">
        <f>List1!N109-data!N108</f>
        <v>0</v>
      </c>
      <c r="O109" s="3">
        <f>List1!O109-data!O108</f>
        <v>0</v>
      </c>
    </row>
    <row r="110" spans="1:15" x14ac:dyDescent="0.35">
      <c r="A110" t="str">
        <f>IF(EXACT(List1!A110,data!A109),List1!A110,0)</f>
        <v>CH/WVDK/A3</v>
      </c>
      <c r="B110" s="3">
        <f>List1!B110-data!B109</f>
        <v>0</v>
      </c>
      <c r="C110" s="3">
        <f>List1!C110-data!C109</f>
        <v>0</v>
      </c>
      <c r="D110" s="3">
        <f>List1!D110-data!D109</f>
        <v>0</v>
      </c>
      <c r="E110" s="3">
        <f>List1!E110-data!E109</f>
        <v>0</v>
      </c>
      <c r="F110" s="3">
        <f>List1!F110-data!F109</f>
        <v>0</v>
      </c>
      <c r="G110" s="3">
        <f>List1!G110-data!G109</f>
        <v>0</v>
      </c>
      <c r="H110" s="3">
        <f>List1!H110-data!H109</f>
        <v>0</v>
      </c>
      <c r="I110" s="3">
        <f>List1!I110-data!I109</f>
        <v>0</v>
      </c>
      <c r="J110" s="3">
        <f>List1!J110-data!J109</f>
        <v>0</v>
      </c>
      <c r="K110" s="3">
        <f>List1!K110-data!K109</f>
        <v>0</v>
      </c>
      <c r="L110" s="3">
        <f>List1!L110-data!L109</f>
        <v>0</v>
      </c>
      <c r="M110" s="3">
        <f>List1!M110-data!M109</f>
        <v>0</v>
      </c>
      <c r="N110" s="3">
        <f>List1!N110-data!N109</f>
        <v>0</v>
      </c>
      <c r="O110" s="3">
        <f>List1!O110-data!O109</f>
        <v>0</v>
      </c>
    </row>
    <row r="111" spans="1:15" x14ac:dyDescent="0.35">
      <c r="A111" t="str">
        <f>IF(EXACT(List1!A111,data!A110),List1!A111,0)</f>
        <v>CH/WVDK/A4</v>
      </c>
      <c r="B111" s="3">
        <f>List1!B111-data!B110</f>
        <v>0</v>
      </c>
      <c r="C111" s="3">
        <f>List1!C111-data!C110</f>
        <v>0</v>
      </c>
      <c r="D111" s="3">
        <f>List1!D111-data!D110</f>
        <v>0</v>
      </c>
      <c r="E111" s="3">
        <f>List1!E111-data!E110</f>
        <v>0</v>
      </c>
      <c r="F111" s="3">
        <f>List1!F111-data!F110</f>
        <v>0</v>
      </c>
      <c r="G111" s="3">
        <f>List1!G111-data!G110</f>
        <v>0</v>
      </c>
      <c r="H111" s="3">
        <f>List1!H111-data!H110</f>
        <v>0</v>
      </c>
      <c r="I111" s="3">
        <f>List1!I111-data!I110</f>
        <v>0</v>
      </c>
      <c r="J111" s="3">
        <f>List1!J111-data!J110</f>
        <v>0</v>
      </c>
      <c r="K111" s="3">
        <f>List1!K111-data!K110</f>
        <v>0</v>
      </c>
      <c r="L111" s="3">
        <f>List1!L111-data!L110</f>
        <v>0</v>
      </c>
      <c r="M111" s="3">
        <f>List1!M111-data!M110</f>
        <v>0</v>
      </c>
      <c r="N111" s="3">
        <f>List1!N111-data!N110</f>
        <v>0</v>
      </c>
      <c r="O111" s="3">
        <f>List1!O111-data!O110</f>
        <v>0</v>
      </c>
    </row>
    <row r="112" spans="1:15" x14ac:dyDescent="0.35">
      <c r="A112" t="str">
        <f>IF(EXACT(List1!A112,data!A111),List1!A112,0)</f>
        <v>CH/WVDK/A5</v>
      </c>
      <c r="B112" s="3">
        <f>List1!B112-data!B111</f>
        <v>0</v>
      </c>
      <c r="C112" s="3">
        <f>List1!C112-data!C111</f>
        <v>0</v>
      </c>
      <c r="D112" s="3">
        <f>List1!D112-data!D111</f>
        <v>0</v>
      </c>
      <c r="E112" s="3">
        <f>List1!E112-data!E111</f>
        <v>0</v>
      </c>
      <c r="F112" s="3">
        <f>List1!F112-data!F111</f>
        <v>0</v>
      </c>
      <c r="G112" s="3">
        <f>List1!G112-data!G111</f>
        <v>0</v>
      </c>
      <c r="H112" s="3">
        <f>List1!H112-data!H111</f>
        <v>0</v>
      </c>
      <c r="I112" s="3">
        <f>List1!I112-data!I111</f>
        <v>0</v>
      </c>
      <c r="J112" s="3">
        <f>List1!J112-data!J111</f>
        <v>0</v>
      </c>
      <c r="K112" s="3">
        <f>List1!K112-data!K111</f>
        <v>0</v>
      </c>
      <c r="L112" s="3">
        <f>List1!L112-data!L111</f>
        <v>0</v>
      </c>
      <c r="M112" s="3">
        <f>List1!M112-data!M111</f>
        <v>0</v>
      </c>
      <c r="N112" s="3">
        <f>List1!N112-data!N111</f>
        <v>0</v>
      </c>
      <c r="O112" s="3">
        <f>List1!O112-data!O111</f>
        <v>0</v>
      </c>
    </row>
    <row r="113" spans="1:15" x14ac:dyDescent="0.35">
      <c r="A113" t="str">
        <f>IF(EXACT(List1!A113,data!A112),List1!A113,0)</f>
        <v>CH/WVDK/F2</v>
      </c>
      <c r="B113" s="3">
        <f>List1!B113-data!B112</f>
        <v>0</v>
      </c>
      <c r="C113" s="3">
        <f>List1!C113-data!C112</f>
        <v>0</v>
      </c>
      <c r="D113" s="3">
        <f>List1!D113-data!D112</f>
        <v>0</v>
      </c>
      <c r="E113" s="3">
        <f>List1!E113-data!E112</f>
        <v>0</v>
      </c>
      <c r="F113" s="3">
        <f>List1!F113-data!F112</f>
        <v>0</v>
      </c>
      <c r="G113" s="3">
        <f>List1!G113-data!G112</f>
        <v>0</v>
      </c>
      <c r="H113" s="3">
        <f>List1!H113-data!H112</f>
        <v>0</v>
      </c>
      <c r="I113" s="3">
        <f>List1!I113-data!I112</f>
        <v>0</v>
      </c>
      <c r="J113" s="3">
        <f>List1!J113-data!J112</f>
        <v>0</v>
      </c>
      <c r="K113" s="3">
        <f>List1!K113-data!K112</f>
        <v>0</v>
      </c>
      <c r="L113" s="3">
        <f>List1!L113-data!L112</f>
        <v>0</v>
      </c>
      <c r="M113" s="3">
        <f>List1!M113-data!M112</f>
        <v>0</v>
      </c>
      <c r="N113" s="3">
        <f>List1!N113-data!N112</f>
        <v>0</v>
      </c>
      <c r="O113" s="3">
        <f>List1!O113-data!O112</f>
        <v>0</v>
      </c>
    </row>
    <row r="114" spans="1:15" x14ac:dyDescent="0.35">
      <c r="A114" t="str">
        <f>IF(EXACT(List1!A114,data!A113),List1!A114,0)</f>
        <v>CH/WVDK/G06</v>
      </c>
      <c r="B114" s="3">
        <f>List1!B114-data!B113</f>
        <v>0</v>
      </c>
      <c r="C114" s="3">
        <f>List1!C114-data!C113</f>
        <v>0</v>
      </c>
      <c r="D114" s="3">
        <f>List1!D114-data!D113</f>
        <v>0</v>
      </c>
      <c r="E114" s="3">
        <f>List1!E114-data!E113</f>
        <v>0</v>
      </c>
      <c r="F114" s="3">
        <f>List1!F114-data!F113</f>
        <v>0</v>
      </c>
      <c r="G114" s="3">
        <f>List1!G114-data!G113</f>
        <v>0</v>
      </c>
      <c r="H114" s="3">
        <f>List1!H114-data!H113</f>
        <v>0</v>
      </c>
      <c r="I114" s="3">
        <f>List1!I114-data!I113</f>
        <v>0</v>
      </c>
      <c r="J114" s="3">
        <f>List1!J114-data!J113</f>
        <v>0</v>
      </c>
      <c r="K114" s="3">
        <f>List1!K114-data!K113</f>
        <v>0</v>
      </c>
      <c r="L114" s="3">
        <f>List1!L114-data!L113</f>
        <v>0</v>
      </c>
      <c r="M114" s="3">
        <f>List1!M114-data!M113</f>
        <v>0</v>
      </c>
      <c r="N114" s="3">
        <f>List1!N114-data!N113</f>
        <v>0</v>
      </c>
      <c r="O114" s="3">
        <f>List1!O114-data!O113</f>
        <v>0</v>
      </c>
    </row>
    <row r="115" spans="1:15" x14ac:dyDescent="0.35">
      <c r="A115" t="str">
        <f>IF(EXACT(List1!A115,data!A114),List1!A115,0)</f>
        <v>CH/WVDK/G06b</v>
      </c>
      <c r="B115" s="3">
        <f>List1!B115-data!B114</f>
        <v>0</v>
      </c>
      <c r="C115" s="3">
        <f>List1!C115-data!C114</f>
        <v>0</v>
      </c>
      <c r="D115" s="3">
        <f>List1!D115-data!D114</f>
        <v>0</v>
      </c>
      <c r="E115" s="3">
        <f>List1!E115-data!E114</f>
        <v>0</v>
      </c>
      <c r="F115" s="3">
        <f>List1!F115-data!F114</f>
        <v>0</v>
      </c>
      <c r="G115" s="3">
        <f>List1!G115-data!G114</f>
        <v>0</v>
      </c>
      <c r="H115" s="3">
        <f>List1!H115-data!H114</f>
        <v>0</v>
      </c>
      <c r="I115" s="3">
        <f>List1!I115-data!I114</f>
        <v>0</v>
      </c>
      <c r="J115" s="3">
        <f>List1!J115-data!J114</f>
        <v>0</v>
      </c>
      <c r="K115" s="3">
        <f>List1!K115-data!K114</f>
        <v>0</v>
      </c>
      <c r="L115" s="3">
        <f>List1!L115-data!L114</f>
        <v>0</v>
      </c>
      <c r="M115" s="3">
        <f>List1!M115-data!M114</f>
        <v>0</v>
      </c>
      <c r="N115" s="3">
        <f>List1!N115-data!N114</f>
        <v>0</v>
      </c>
      <c r="O115" s="3">
        <f>List1!O115-data!O114</f>
        <v>0</v>
      </c>
    </row>
    <row r="116" spans="1:15" x14ac:dyDescent="0.35">
      <c r="A116" t="str">
        <f>IF(EXACT(List1!A116,data!A115),List1!A116,0)</f>
        <v>CH/WVDK/G07</v>
      </c>
      <c r="B116" s="3">
        <f>List1!B116-data!B115</f>
        <v>0</v>
      </c>
      <c r="C116" s="3">
        <f>List1!C116-data!C115</f>
        <v>0</v>
      </c>
      <c r="D116" s="3">
        <f>List1!D116-data!D115</f>
        <v>0</v>
      </c>
      <c r="E116" s="3">
        <f>List1!E116-data!E115</f>
        <v>0</v>
      </c>
      <c r="F116" s="3">
        <f>List1!F116-data!F115</f>
        <v>0</v>
      </c>
      <c r="G116" s="3">
        <f>List1!G116-data!G115</f>
        <v>0</v>
      </c>
      <c r="H116" s="3">
        <f>List1!H116-data!H115</f>
        <v>0</v>
      </c>
      <c r="I116" s="3">
        <f>List1!I116-data!I115</f>
        <v>0</v>
      </c>
      <c r="J116" s="3">
        <f>List1!J116-data!J115</f>
        <v>0</v>
      </c>
      <c r="K116" s="3">
        <f>List1!K116-data!K115</f>
        <v>0</v>
      </c>
      <c r="L116" s="3">
        <f>List1!L116-data!L115</f>
        <v>0</v>
      </c>
      <c r="M116" s="3">
        <f>List1!M116-data!M115</f>
        <v>0</v>
      </c>
      <c r="N116" s="3">
        <f>List1!N116-data!N115</f>
        <v>0</v>
      </c>
      <c r="O116" s="3">
        <f>List1!O116-data!O115</f>
        <v>0</v>
      </c>
    </row>
    <row r="117" spans="1:15" x14ac:dyDescent="0.35">
      <c r="A117" t="str">
        <f>IF(EXACT(List1!A117,data!A116),List1!A117,0)</f>
        <v>CH/WVDK/G08</v>
      </c>
      <c r="B117" s="3">
        <f>List1!B117-data!B116</f>
        <v>0</v>
      </c>
      <c r="C117" s="3">
        <f>List1!C117-data!C116</f>
        <v>0</v>
      </c>
      <c r="D117" s="3">
        <f>List1!D117-data!D116</f>
        <v>0</v>
      </c>
      <c r="E117" s="3">
        <f>List1!E117-data!E116</f>
        <v>0</v>
      </c>
      <c r="F117" s="3">
        <f>List1!F117-data!F116</f>
        <v>0</v>
      </c>
      <c r="G117" s="3">
        <f>List1!G117-data!G116</f>
        <v>0</v>
      </c>
      <c r="H117" s="3">
        <f>List1!H117-data!H116</f>
        <v>0</v>
      </c>
      <c r="I117" s="3">
        <f>List1!I117-data!I116</f>
        <v>0</v>
      </c>
      <c r="J117" s="3">
        <f>List1!J117-data!J116</f>
        <v>0</v>
      </c>
      <c r="K117" s="3">
        <f>List1!K117-data!K116</f>
        <v>0</v>
      </c>
      <c r="L117" s="3">
        <f>List1!L117-data!L116</f>
        <v>0</v>
      </c>
      <c r="M117" s="3">
        <f>List1!M117-data!M116</f>
        <v>0</v>
      </c>
      <c r="N117" s="3">
        <f>List1!N117-data!N116</f>
        <v>0</v>
      </c>
      <c r="O117" s="3">
        <f>List1!O117-data!O116</f>
        <v>0</v>
      </c>
    </row>
    <row r="118" spans="1:15" x14ac:dyDescent="0.35">
      <c r="A118" t="str">
        <f>IF(EXACT(List1!A118,data!A117),List1!A118,0)</f>
        <v>CH/WVDK/G10</v>
      </c>
      <c r="B118" s="3">
        <f>List1!B118-data!B117</f>
        <v>0</v>
      </c>
      <c r="C118" s="3">
        <f>List1!C118-data!C117</f>
        <v>0</v>
      </c>
      <c r="D118" s="3">
        <f>List1!D118-data!D117</f>
        <v>0</v>
      </c>
      <c r="E118" s="3">
        <f>List1!E118-data!E117</f>
        <v>0</v>
      </c>
      <c r="F118" s="3">
        <f>List1!F118-data!F117</f>
        <v>0</v>
      </c>
      <c r="G118" s="3">
        <f>List1!G118-data!G117</f>
        <v>0</v>
      </c>
      <c r="H118" s="3">
        <f>List1!H118-data!H117</f>
        <v>0</v>
      </c>
      <c r="I118" s="3">
        <f>List1!I118-data!I117</f>
        <v>0</v>
      </c>
      <c r="J118" s="3">
        <f>List1!J118-data!J117</f>
        <v>0</v>
      </c>
      <c r="K118" s="3">
        <f>List1!K118-data!K117</f>
        <v>0</v>
      </c>
      <c r="L118" s="3">
        <f>List1!L118-data!L117</f>
        <v>0</v>
      </c>
      <c r="M118" s="3">
        <f>List1!M118-data!M117</f>
        <v>0</v>
      </c>
      <c r="N118" s="3">
        <f>List1!N118-data!N117</f>
        <v>0</v>
      </c>
      <c r="O118" s="3">
        <f>List1!O118-data!O117</f>
        <v>0</v>
      </c>
    </row>
    <row r="119" spans="1:15" x14ac:dyDescent="0.35">
      <c r="A119" t="str">
        <f>IF(EXACT(List1!A119,data!A118),List1!A119,0)</f>
        <v>CH/WVDK/G12</v>
      </c>
      <c r="B119" s="3">
        <f>List1!B119-data!B118</f>
        <v>0</v>
      </c>
      <c r="C119" s="3">
        <f>List1!C119-data!C118</f>
        <v>0</v>
      </c>
      <c r="D119" s="3">
        <f>List1!D119-data!D118</f>
        <v>0</v>
      </c>
      <c r="E119" s="3">
        <f>List1!E119-data!E118</f>
        <v>0</v>
      </c>
      <c r="F119" s="3">
        <f>List1!F119-data!F118</f>
        <v>0</v>
      </c>
      <c r="G119" s="3">
        <f>List1!G119-data!G118</f>
        <v>0</v>
      </c>
      <c r="H119" s="3">
        <f>List1!H119-data!H118</f>
        <v>0</v>
      </c>
      <c r="I119" s="3">
        <f>List1!I119-data!I118</f>
        <v>0</v>
      </c>
      <c r="J119" s="3">
        <f>List1!J119-data!J118</f>
        <v>0</v>
      </c>
      <c r="K119" s="3">
        <f>List1!K119-data!K118</f>
        <v>0</v>
      </c>
      <c r="L119" s="3">
        <f>List1!L119-data!L118</f>
        <v>0</v>
      </c>
      <c r="M119" s="3">
        <f>List1!M119-data!M118</f>
        <v>0</v>
      </c>
      <c r="N119" s="3">
        <f>List1!N119-data!N118</f>
        <v>0</v>
      </c>
      <c r="O119" s="3">
        <f>List1!O119-data!O118</f>
        <v>0</v>
      </c>
    </row>
    <row r="120" spans="1:15" x14ac:dyDescent="0.35">
      <c r="A120" t="str">
        <f>IF(EXACT(List1!A120,data!A119),List1!A120,0)</f>
        <v>CH/WVDK/G13</v>
      </c>
      <c r="B120" s="3">
        <f>List1!B120-data!B119</f>
        <v>0</v>
      </c>
      <c r="C120" s="3">
        <f>List1!C120-data!C119</f>
        <v>0</v>
      </c>
      <c r="D120" s="3">
        <f>List1!D120-data!D119</f>
        <v>0</v>
      </c>
      <c r="E120" s="3">
        <f>List1!E120-data!E119</f>
        <v>0</v>
      </c>
      <c r="F120" s="3">
        <f>List1!F120-data!F119</f>
        <v>0</v>
      </c>
      <c r="G120" s="3">
        <f>List1!G120-data!G119</f>
        <v>0</v>
      </c>
      <c r="H120" s="3">
        <f>List1!H120-data!H119</f>
        <v>0</v>
      </c>
      <c r="I120" s="3">
        <f>List1!I120-data!I119</f>
        <v>0</v>
      </c>
      <c r="J120" s="3">
        <f>List1!J120-data!J119</f>
        <v>0</v>
      </c>
      <c r="K120" s="3">
        <f>List1!K120-data!K119</f>
        <v>0</v>
      </c>
      <c r="L120" s="3">
        <f>List1!L120-data!L119</f>
        <v>0</v>
      </c>
      <c r="M120" s="3">
        <f>List1!M120-data!M119</f>
        <v>0</v>
      </c>
      <c r="N120" s="3">
        <f>List1!N120-data!N119</f>
        <v>0</v>
      </c>
      <c r="O120" s="3">
        <f>List1!O120-data!O119</f>
        <v>0</v>
      </c>
    </row>
    <row r="121" spans="1:15" x14ac:dyDescent="0.35">
      <c r="A121" t="str">
        <f>IF(EXACT(List1!A121,data!A120),List1!A121,0)</f>
        <v>CH/WVDK/G14</v>
      </c>
      <c r="B121" s="3">
        <f>List1!B121-data!B120</f>
        <v>0</v>
      </c>
      <c r="C121" s="3">
        <f>List1!C121-data!C120</f>
        <v>0</v>
      </c>
      <c r="D121" s="3">
        <f>List1!D121-data!D120</f>
        <v>0</v>
      </c>
      <c r="E121" s="3">
        <f>List1!E121-data!E120</f>
        <v>0</v>
      </c>
      <c r="F121" s="3">
        <f>List1!F121-data!F120</f>
        <v>0</v>
      </c>
      <c r="G121" s="3">
        <f>List1!G121-data!G120</f>
        <v>0</v>
      </c>
      <c r="H121" s="3">
        <f>List1!H121-data!H120</f>
        <v>0</v>
      </c>
      <c r="I121" s="3">
        <f>List1!I121-data!I120</f>
        <v>0</v>
      </c>
      <c r="J121" s="3">
        <f>List1!J121-data!J120</f>
        <v>0</v>
      </c>
      <c r="K121" s="3">
        <f>List1!K121-data!K120</f>
        <v>0</v>
      </c>
      <c r="L121" s="3">
        <f>List1!L121-data!L120</f>
        <v>0</v>
      </c>
      <c r="M121" s="3">
        <f>List1!M121-data!M120</f>
        <v>0</v>
      </c>
      <c r="N121" s="3">
        <f>List1!N121-data!N120</f>
        <v>0</v>
      </c>
      <c r="O121" s="3">
        <f>List1!O121-data!O120</f>
        <v>0</v>
      </c>
    </row>
    <row r="122" spans="1:15" x14ac:dyDescent="0.35">
      <c r="A122" t="str">
        <f>IF(EXACT(List1!A122,data!A121),List1!A122,0)</f>
        <v>CH/WVDK/G15</v>
      </c>
      <c r="B122" s="3">
        <f>List1!B122-data!B121</f>
        <v>0</v>
      </c>
      <c r="C122" s="3">
        <f>List1!C122-data!C121</f>
        <v>0</v>
      </c>
      <c r="D122" s="3">
        <f>List1!D122-data!D121</f>
        <v>0</v>
      </c>
      <c r="E122" s="3">
        <f>List1!E122-data!E121</f>
        <v>0</v>
      </c>
      <c r="F122" s="3">
        <f>List1!F122-data!F121</f>
        <v>0</v>
      </c>
      <c r="G122" s="3">
        <f>List1!G122-data!G121</f>
        <v>0</v>
      </c>
      <c r="H122" s="3">
        <f>List1!H122-data!H121</f>
        <v>0</v>
      </c>
      <c r="I122" s="3">
        <f>List1!I122-data!I121</f>
        <v>0</v>
      </c>
      <c r="J122" s="3">
        <f>List1!J122-data!J121</f>
        <v>0</v>
      </c>
      <c r="K122" s="3">
        <f>List1!K122-data!K121</f>
        <v>0</v>
      </c>
      <c r="L122" s="3">
        <f>List1!L122-data!L121</f>
        <v>0</v>
      </c>
      <c r="M122" s="3">
        <f>List1!M122-data!M121</f>
        <v>0</v>
      </c>
      <c r="N122" s="3">
        <f>List1!N122-data!N121</f>
        <v>0</v>
      </c>
      <c r="O122" s="3">
        <f>List1!O122-data!O121</f>
        <v>0</v>
      </c>
    </row>
    <row r="123" spans="1:15" x14ac:dyDescent="0.35">
      <c r="A123" t="str">
        <f>IF(EXACT(List1!A123,data!A122),List1!A123,0)</f>
        <v>CH/WVDK/HAG</v>
      </c>
      <c r="B123" s="3">
        <f>List1!B123-data!B122</f>
        <v>0</v>
      </c>
      <c r="C123" s="3">
        <f>List1!C123-data!C122</f>
        <v>0</v>
      </c>
      <c r="D123" s="3">
        <f>List1!D123-data!D122</f>
        <v>0</v>
      </c>
      <c r="E123" s="3">
        <f>List1!E123-data!E122</f>
        <v>0</v>
      </c>
      <c r="F123" s="3">
        <f>List1!F123-data!F122</f>
        <v>0</v>
      </c>
      <c r="G123" s="3">
        <f>List1!G123-data!G122</f>
        <v>0</v>
      </c>
      <c r="H123" s="3">
        <f>List1!H123-data!H122</f>
        <v>0</v>
      </c>
      <c r="I123" s="3">
        <f>List1!I123-data!I122</f>
        <v>0</v>
      </c>
      <c r="J123" s="3">
        <f>List1!J123-data!J122</f>
        <v>0</v>
      </c>
      <c r="K123" s="3">
        <f>List1!K123-data!K122</f>
        <v>0</v>
      </c>
      <c r="L123" s="3">
        <f>List1!L123-data!L122</f>
        <v>0</v>
      </c>
      <c r="M123" s="3">
        <f>List1!M123-data!M122</f>
        <v>0</v>
      </c>
      <c r="N123" s="3">
        <f>List1!N123-data!N122</f>
        <v>0</v>
      </c>
      <c r="O123" s="3">
        <f>List1!O123-data!O122</f>
        <v>0</v>
      </c>
    </row>
    <row r="124" spans="1:15" x14ac:dyDescent="0.35">
      <c r="A124" t="str">
        <f>IF(EXACT(List1!A124,data!A123),List1!A124,0)</f>
        <v>CH/WVDK/M1</v>
      </c>
      <c r="B124" s="3">
        <f>List1!B124-data!B123</f>
        <v>0</v>
      </c>
      <c r="C124" s="3">
        <f>List1!C124-data!C123</f>
        <v>0</v>
      </c>
      <c r="D124" s="3">
        <f>List1!D124-data!D123</f>
        <v>0</v>
      </c>
      <c r="E124" s="3">
        <f>List1!E124-data!E123</f>
        <v>0</v>
      </c>
      <c r="F124" s="3">
        <f>List1!F124-data!F123</f>
        <v>0</v>
      </c>
      <c r="G124" s="3">
        <f>List1!G124-data!G123</f>
        <v>0</v>
      </c>
      <c r="H124" s="3">
        <f>List1!H124-data!H123</f>
        <v>0</v>
      </c>
      <c r="I124" s="3">
        <f>List1!I124-data!I123</f>
        <v>0</v>
      </c>
      <c r="J124" s="3">
        <f>List1!J124-data!J123</f>
        <v>0</v>
      </c>
      <c r="K124" s="3">
        <f>List1!K124-data!K123</f>
        <v>0</v>
      </c>
      <c r="L124" s="3">
        <f>List1!L124-data!L123</f>
        <v>0</v>
      </c>
      <c r="M124" s="3">
        <f>List1!M124-data!M123</f>
        <v>0</v>
      </c>
      <c r="N124" s="3">
        <f>List1!N124-data!N123</f>
        <v>0</v>
      </c>
      <c r="O124" s="3">
        <f>List1!O124-data!O123</f>
        <v>0</v>
      </c>
    </row>
    <row r="125" spans="1:15" x14ac:dyDescent="0.35">
      <c r="A125" t="str">
        <f>IF(EXACT(List1!A125,data!A124),List1!A125,0)</f>
        <v>CH/WVDK/M2</v>
      </c>
      <c r="B125" s="3">
        <f>List1!B125-data!B124</f>
        <v>0</v>
      </c>
      <c r="C125" s="3">
        <f>List1!C125-data!C124</f>
        <v>0</v>
      </c>
      <c r="D125" s="3">
        <f>List1!D125-data!D124</f>
        <v>0</v>
      </c>
      <c r="E125" s="3">
        <f>List1!E125-data!E124</f>
        <v>0</v>
      </c>
      <c r="F125" s="3">
        <f>List1!F125-data!F124</f>
        <v>0</v>
      </c>
      <c r="G125" s="3">
        <f>List1!G125-data!G124</f>
        <v>0</v>
      </c>
      <c r="H125" s="3">
        <f>List1!H125-data!H124</f>
        <v>0</v>
      </c>
      <c r="I125" s="3">
        <f>List1!I125-data!I124</f>
        <v>0</v>
      </c>
      <c r="J125" s="3">
        <f>List1!J125-data!J124</f>
        <v>0</v>
      </c>
      <c r="K125" s="3">
        <f>List1!K125-data!K124</f>
        <v>0</v>
      </c>
      <c r="L125" s="3">
        <f>List1!L125-data!L124</f>
        <v>0</v>
      </c>
      <c r="M125" s="3">
        <f>List1!M125-data!M124</f>
        <v>0</v>
      </c>
      <c r="N125" s="3">
        <f>List1!N125-data!N124</f>
        <v>0</v>
      </c>
      <c r="O125" s="3">
        <f>List1!O125-data!O124</f>
        <v>0</v>
      </c>
    </row>
    <row r="126" spans="1:15" x14ac:dyDescent="0.35">
      <c r="A126" t="str">
        <f>IF(EXACT(List1!A126,data!A125),List1!A126,0)</f>
        <v>CH/WVDK/M3</v>
      </c>
      <c r="B126" s="3">
        <f>List1!B126-data!B125</f>
        <v>0</v>
      </c>
      <c r="C126" s="3">
        <f>List1!C126-data!C125</f>
        <v>0</v>
      </c>
      <c r="D126" s="3">
        <f>List1!D126-data!D125</f>
        <v>0</v>
      </c>
      <c r="E126" s="3">
        <f>List1!E126-data!E125</f>
        <v>0</v>
      </c>
      <c r="F126" s="3">
        <f>List1!F126-data!F125</f>
        <v>0</v>
      </c>
      <c r="G126" s="3">
        <f>List1!G126-data!G125</f>
        <v>0</v>
      </c>
      <c r="H126" s="3">
        <f>List1!H126-data!H125</f>
        <v>0</v>
      </c>
      <c r="I126" s="3">
        <f>List1!I126-data!I125</f>
        <v>0</v>
      </c>
      <c r="J126" s="3">
        <f>List1!J126-data!J125</f>
        <v>0</v>
      </c>
      <c r="K126" s="3">
        <f>List1!K126-data!K125</f>
        <v>0</v>
      </c>
      <c r="L126" s="3">
        <f>List1!L126-data!L125</f>
        <v>0</v>
      </c>
      <c r="M126" s="3">
        <f>List1!M126-data!M125</f>
        <v>0</v>
      </c>
      <c r="N126" s="3">
        <f>List1!N126-data!N125</f>
        <v>0</v>
      </c>
      <c r="O126" s="3">
        <f>List1!O126-data!O125</f>
        <v>0</v>
      </c>
    </row>
    <row r="127" spans="1:15" x14ac:dyDescent="0.35">
      <c r="A127" t="str">
        <f>IF(EXACT(List1!A127,data!A126),List1!A127,0)</f>
        <v>CH/WVDK/M4</v>
      </c>
      <c r="B127" s="3">
        <f>List1!B127-data!B126</f>
        <v>0</v>
      </c>
      <c r="C127" s="3">
        <f>List1!C127-data!C126</f>
        <v>0</v>
      </c>
      <c r="D127" s="3">
        <f>List1!D127-data!D126</f>
        <v>0</v>
      </c>
      <c r="E127" s="3">
        <f>List1!E127-data!E126</f>
        <v>0</v>
      </c>
      <c r="F127" s="3">
        <f>List1!F127-data!F126</f>
        <v>0</v>
      </c>
      <c r="G127" s="3">
        <f>List1!G127-data!G126</f>
        <v>0</v>
      </c>
      <c r="H127" s="3">
        <f>List1!H127-data!H126</f>
        <v>0</v>
      </c>
      <c r="I127" s="3">
        <f>List1!I127-data!I126</f>
        <v>0</v>
      </c>
      <c r="J127" s="3">
        <f>List1!J127-data!J126</f>
        <v>0</v>
      </c>
      <c r="K127" s="3">
        <f>List1!K127-data!K126</f>
        <v>0</v>
      </c>
      <c r="L127" s="3">
        <f>List1!L127-data!L126</f>
        <v>0</v>
      </c>
      <c r="M127" s="3">
        <f>List1!M127-data!M126</f>
        <v>0</v>
      </c>
      <c r="N127" s="3">
        <f>List1!N127-data!N126</f>
        <v>0</v>
      </c>
      <c r="O127" s="3">
        <f>List1!O127-data!O126</f>
        <v>0</v>
      </c>
    </row>
    <row r="128" spans="1:15" x14ac:dyDescent="0.35">
      <c r="A128" t="str">
        <f>IF(EXACT(List1!A128,data!A127),List1!A128,0)</f>
        <v>CH/WVDK/M5</v>
      </c>
      <c r="B128" s="3">
        <f>List1!B128-data!B127</f>
        <v>0</v>
      </c>
      <c r="C128" s="3">
        <f>List1!C128-data!C127</f>
        <v>0</v>
      </c>
      <c r="D128" s="3">
        <f>List1!D128-data!D127</f>
        <v>0</v>
      </c>
      <c r="E128" s="3">
        <f>List1!E128-data!E127</f>
        <v>0</v>
      </c>
      <c r="F128" s="3">
        <f>List1!F128-data!F127</f>
        <v>0</v>
      </c>
      <c r="G128" s="3">
        <f>List1!G128-data!G127</f>
        <v>0</v>
      </c>
      <c r="H128" s="3">
        <f>List1!H128-data!H127</f>
        <v>0</v>
      </c>
      <c r="I128" s="3">
        <f>List1!I128-data!I127</f>
        <v>0</v>
      </c>
      <c r="J128" s="3">
        <f>List1!J128-data!J127</f>
        <v>0</v>
      </c>
      <c r="K128" s="3">
        <f>List1!K128-data!K127</f>
        <v>0</v>
      </c>
      <c r="L128" s="3">
        <f>List1!L128-data!L127</f>
        <v>0</v>
      </c>
      <c r="M128" s="3">
        <f>List1!M128-data!M127</f>
        <v>0</v>
      </c>
      <c r="N128" s="3">
        <f>List1!N128-data!N127</f>
        <v>0</v>
      </c>
      <c r="O128" s="3">
        <f>List1!O128-data!O127</f>
        <v>0</v>
      </c>
    </row>
    <row r="129" spans="1:15" x14ac:dyDescent="0.35">
      <c r="A129" t="str">
        <f>IF(EXACT(List1!A129,data!A128),List1!A129,0)</f>
        <v>CH/WVDK/R2</v>
      </c>
      <c r="B129" s="3">
        <f>List1!B129-data!B128</f>
        <v>0</v>
      </c>
      <c r="C129" s="3">
        <f>List1!C129-data!C128</f>
        <v>0</v>
      </c>
      <c r="D129" s="3">
        <f>List1!D129-data!D128</f>
        <v>0</v>
      </c>
      <c r="E129" s="3">
        <f>List1!E129-data!E128</f>
        <v>0</v>
      </c>
      <c r="F129" s="3">
        <f>List1!F129-data!F128</f>
        <v>0</v>
      </c>
      <c r="G129" s="3">
        <f>List1!G129-data!G128</f>
        <v>0</v>
      </c>
      <c r="H129" s="3">
        <f>List1!H129-data!H128</f>
        <v>0</v>
      </c>
      <c r="I129" s="3">
        <f>List1!I129-data!I128</f>
        <v>0</v>
      </c>
      <c r="J129" s="3">
        <f>List1!J129-data!J128</f>
        <v>0</v>
      </c>
      <c r="K129" s="3">
        <f>List1!K129-data!K128</f>
        <v>0</v>
      </c>
      <c r="L129" s="3">
        <f>List1!L129-data!L128</f>
        <v>0</v>
      </c>
      <c r="M129" s="3">
        <f>List1!M129-data!M128</f>
        <v>0</v>
      </c>
      <c r="N129" s="3">
        <f>List1!N129-data!N128</f>
        <v>0</v>
      </c>
      <c r="O129" s="3">
        <f>List1!O129-data!O128</f>
        <v>0</v>
      </c>
    </row>
    <row r="130" spans="1:15" x14ac:dyDescent="0.35">
      <c r="A130" t="str">
        <f>IF(EXACT(List1!A130,data!A129),List1!A130,0)</f>
        <v>CH/WVDK/R3</v>
      </c>
      <c r="B130" s="3">
        <f>List1!B130-data!B129</f>
        <v>0</v>
      </c>
      <c r="C130" s="3">
        <f>List1!C130-data!C129</f>
        <v>0</v>
      </c>
      <c r="D130" s="3">
        <f>List1!D130-data!D129</f>
        <v>0</v>
      </c>
      <c r="E130" s="3">
        <f>List1!E130-data!E129</f>
        <v>0</v>
      </c>
      <c r="F130" s="3">
        <f>List1!F130-data!F129</f>
        <v>0</v>
      </c>
      <c r="G130" s="3">
        <f>List1!G130-data!G129</f>
        <v>0</v>
      </c>
      <c r="H130" s="3">
        <f>List1!H130-data!H129</f>
        <v>0</v>
      </c>
      <c r="I130" s="3">
        <f>List1!I130-data!I129</f>
        <v>0</v>
      </c>
      <c r="J130" s="3">
        <f>List1!J130-data!J129</f>
        <v>0</v>
      </c>
      <c r="K130" s="3">
        <f>List1!K130-data!K129</f>
        <v>0</v>
      </c>
      <c r="L130" s="3">
        <f>List1!L130-data!L129</f>
        <v>0</v>
      </c>
      <c r="M130" s="3">
        <f>List1!M130-data!M129</f>
        <v>0</v>
      </c>
      <c r="N130" s="3">
        <f>List1!N130-data!N129</f>
        <v>0</v>
      </c>
      <c r="O130" s="3">
        <f>List1!O130-data!O129</f>
        <v>0</v>
      </c>
    </row>
    <row r="131" spans="1:15" x14ac:dyDescent="0.35">
      <c r="A131" t="str">
        <f>IF(EXACT(List1!A131,data!A130),List1!A131,0)</f>
        <v>CH/WVDK/R4</v>
      </c>
      <c r="B131" s="3">
        <f>List1!B131-data!B130</f>
        <v>0</v>
      </c>
      <c r="C131" s="3">
        <f>List1!C131-data!C130</f>
        <v>0</v>
      </c>
      <c r="D131" s="3">
        <f>List1!D131-data!D130</f>
        <v>0</v>
      </c>
      <c r="E131" s="3">
        <f>List1!E131-data!E130</f>
        <v>0</v>
      </c>
      <c r="F131" s="3">
        <f>List1!F131-data!F130</f>
        <v>0</v>
      </c>
      <c r="G131" s="3">
        <f>List1!G131-data!G130</f>
        <v>0</v>
      </c>
      <c r="H131" s="3">
        <f>List1!H131-data!H130</f>
        <v>0</v>
      </c>
      <c r="I131" s="3">
        <f>List1!I131-data!I130</f>
        <v>0</v>
      </c>
      <c r="J131" s="3">
        <f>List1!J131-data!J130</f>
        <v>0</v>
      </c>
      <c r="K131" s="3">
        <f>List1!K131-data!K130</f>
        <v>0</v>
      </c>
      <c r="L131" s="3">
        <f>List1!L131-data!L130</f>
        <v>0</v>
      </c>
      <c r="M131" s="3">
        <f>List1!M131-data!M130</f>
        <v>0</v>
      </c>
      <c r="N131" s="3">
        <f>List1!N131-data!N130</f>
        <v>0</v>
      </c>
      <c r="O131" s="3">
        <f>List1!O131-data!O130</f>
        <v>0</v>
      </c>
    </row>
    <row r="132" spans="1:15" x14ac:dyDescent="0.35">
      <c r="A132" t="str">
        <f>IF(EXACT(List1!A132,data!A131),List1!A132,0)</f>
        <v>CH/WVDK/R5</v>
      </c>
      <c r="B132" s="3">
        <f>List1!B132-data!B131</f>
        <v>0</v>
      </c>
      <c r="C132" s="3">
        <f>List1!C132-data!C131</f>
        <v>0</v>
      </c>
      <c r="D132" s="3">
        <f>List1!D132-data!D131</f>
        <v>0</v>
      </c>
      <c r="E132" s="3">
        <f>List1!E132-data!E131</f>
        <v>0</v>
      </c>
      <c r="F132" s="3">
        <f>List1!F132-data!F131</f>
        <v>0</v>
      </c>
      <c r="G132" s="3">
        <f>List1!G132-data!G131</f>
        <v>0</v>
      </c>
      <c r="H132" s="3">
        <f>List1!H132-data!H131</f>
        <v>0</v>
      </c>
      <c r="I132" s="3">
        <f>List1!I132-data!I131</f>
        <v>0</v>
      </c>
      <c r="J132" s="3">
        <f>List1!J132-data!J131</f>
        <v>0</v>
      </c>
      <c r="K132" s="3">
        <f>List1!K132-data!K131</f>
        <v>0</v>
      </c>
      <c r="L132" s="3">
        <f>List1!L132-data!L131</f>
        <v>0</v>
      </c>
      <c r="M132" s="3">
        <f>List1!M132-data!M131</f>
        <v>0</v>
      </c>
      <c r="N132" s="3">
        <f>List1!N132-data!N131</f>
        <v>0</v>
      </c>
      <c r="O132" s="3">
        <f>List1!O132-data!O131</f>
        <v>0</v>
      </c>
    </row>
    <row r="133" spans="1:15" x14ac:dyDescent="0.35">
      <c r="A133" t="str">
        <f>IF(EXACT(List1!A133,data!A132),List1!A133,0)</f>
        <v>CH/WVDK/R6</v>
      </c>
      <c r="B133" s="3">
        <f>List1!B133-data!B132</f>
        <v>0</v>
      </c>
      <c r="C133" s="3">
        <f>List1!C133-data!C132</f>
        <v>0</v>
      </c>
      <c r="D133" s="3">
        <f>List1!D133-data!D132</f>
        <v>0</v>
      </c>
      <c r="E133" s="3">
        <f>List1!E133-data!E132</f>
        <v>0</v>
      </c>
      <c r="F133" s="3">
        <f>List1!F133-data!F132</f>
        <v>0</v>
      </c>
      <c r="G133" s="3">
        <f>List1!G133-data!G132</f>
        <v>0</v>
      </c>
      <c r="H133" s="3">
        <f>List1!H133-data!H132</f>
        <v>0</v>
      </c>
      <c r="I133" s="3">
        <f>List1!I133-data!I132</f>
        <v>0</v>
      </c>
      <c r="J133" s="3">
        <f>List1!J133-data!J132</f>
        <v>0</v>
      </c>
      <c r="K133" s="3">
        <f>List1!K133-data!K132</f>
        <v>0</v>
      </c>
      <c r="L133" s="3">
        <f>List1!L133-data!L132</f>
        <v>0</v>
      </c>
      <c r="M133" s="3">
        <f>List1!M133-data!M132</f>
        <v>0</v>
      </c>
      <c r="N133" s="3">
        <f>List1!N133-data!N132</f>
        <v>0</v>
      </c>
      <c r="O133" s="3">
        <f>List1!O133-data!O132</f>
        <v>0</v>
      </c>
    </row>
    <row r="134" spans="1:15" x14ac:dyDescent="0.35">
      <c r="A134" t="str">
        <f>IF(EXACT(List1!A134,data!A133),List1!A134,0)</f>
        <v>CH/WVDK/S1b</v>
      </c>
      <c r="B134" s="3">
        <f>List1!B134-data!B133</f>
        <v>0</v>
      </c>
      <c r="C134" s="3">
        <f>List1!C134-data!C133</f>
        <v>0</v>
      </c>
      <c r="D134" s="3">
        <f>List1!D134-data!D133</f>
        <v>0</v>
      </c>
      <c r="E134" s="3">
        <f>List1!E134-data!E133</f>
        <v>0</v>
      </c>
      <c r="F134" s="3">
        <f>List1!F134-data!F133</f>
        <v>0</v>
      </c>
      <c r="G134" s="3">
        <f>List1!G134-data!G133</f>
        <v>0</v>
      </c>
      <c r="H134" s="3">
        <f>List1!H134-data!H133</f>
        <v>0</v>
      </c>
      <c r="I134" s="3">
        <f>List1!I134-data!I133</f>
        <v>0</v>
      </c>
      <c r="J134" s="3">
        <f>List1!J134-data!J133</f>
        <v>0</v>
      </c>
      <c r="K134" s="3">
        <f>List1!K134-data!K133</f>
        <v>0</v>
      </c>
      <c r="L134" s="3">
        <f>List1!L134-data!L133</f>
        <v>0</v>
      </c>
      <c r="M134" s="3">
        <f>List1!M134-data!M133</f>
        <v>0</v>
      </c>
      <c r="N134" s="3">
        <f>List1!N134-data!N133</f>
        <v>0</v>
      </c>
      <c r="O134" s="3">
        <f>List1!O134-data!O133</f>
        <v>0</v>
      </c>
    </row>
    <row r="135" spans="1:15" x14ac:dyDescent="0.35">
      <c r="A135" t="str">
        <f>IF(EXACT(List1!A135,data!A134),List1!A135,0)</f>
        <v>CH/WVDK/S1c</v>
      </c>
      <c r="B135" s="3">
        <f>List1!B135-data!B134</f>
        <v>0</v>
      </c>
      <c r="C135" s="3">
        <f>List1!C135-data!C134</f>
        <v>0</v>
      </c>
      <c r="D135" s="3">
        <f>List1!D135-data!D134</f>
        <v>0</v>
      </c>
      <c r="E135" s="3">
        <f>List1!E135-data!E134</f>
        <v>0</v>
      </c>
      <c r="F135" s="3">
        <f>List1!F135-data!F134</f>
        <v>0</v>
      </c>
      <c r="G135" s="3">
        <f>List1!G135-data!G134</f>
        <v>0</v>
      </c>
      <c r="H135" s="3">
        <f>List1!H135-data!H134</f>
        <v>0</v>
      </c>
      <c r="I135" s="3">
        <f>List1!I135-data!I134</f>
        <v>0</v>
      </c>
      <c r="J135" s="3">
        <f>List1!J135-data!J134</f>
        <v>0</v>
      </c>
      <c r="K135" s="3">
        <f>List1!K135-data!K134</f>
        <v>0</v>
      </c>
      <c r="L135" s="3">
        <f>List1!L135-data!L134</f>
        <v>0</v>
      </c>
      <c r="M135" s="3">
        <f>List1!M135-data!M134</f>
        <v>0</v>
      </c>
      <c r="N135" s="3">
        <f>List1!N135-data!N134</f>
        <v>0</v>
      </c>
      <c r="O135" s="3">
        <f>List1!O135-data!O134</f>
        <v>0</v>
      </c>
    </row>
    <row r="136" spans="1:15" x14ac:dyDescent="0.35">
      <c r="A136" t="str">
        <f>IF(EXACT(List1!A136,data!A135),List1!A136,0)</f>
        <v>CH/WVDK/S2</v>
      </c>
      <c r="B136" s="3">
        <f>List1!B136-data!B135</f>
        <v>0</v>
      </c>
      <c r="C136" s="3">
        <f>List1!C136-data!C135</f>
        <v>0</v>
      </c>
      <c r="D136" s="3">
        <f>List1!D136-data!D135</f>
        <v>0</v>
      </c>
      <c r="E136" s="3">
        <f>List1!E136-data!E135</f>
        <v>0</v>
      </c>
      <c r="F136" s="3">
        <f>List1!F136-data!F135</f>
        <v>0</v>
      </c>
      <c r="G136" s="3">
        <f>List1!G136-data!G135</f>
        <v>0</v>
      </c>
      <c r="H136" s="3">
        <f>List1!H136-data!H135</f>
        <v>0</v>
      </c>
      <c r="I136" s="3">
        <f>List1!I136-data!I135</f>
        <v>0</v>
      </c>
      <c r="J136" s="3">
        <f>List1!J136-data!J135</f>
        <v>0</v>
      </c>
      <c r="K136" s="3">
        <f>List1!K136-data!K135</f>
        <v>0</v>
      </c>
      <c r="L136" s="3">
        <f>List1!L136-data!L135</f>
        <v>0</v>
      </c>
      <c r="M136" s="3">
        <f>List1!M136-data!M135</f>
        <v>0</v>
      </c>
      <c r="N136" s="3">
        <f>List1!N136-data!N135</f>
        <v>0</v>
      </c>
      <c r="O136" s="3">
        <f>List1!O136-data!O135</f>
        <v>0</v>
      </c>
    </row>
    <row r="137" spans="1:15" x14ac:dyDescent="0.35">
      <c r="A137" t="str">
        <f>IF(EXACT(List1!A137,data!A136),List1!A137,0)</f>
        <v>CH/WVDK/S3</v>
      </c>
      <c r="B137" s="3">
        <f>List1!B137-data!B136</f>
        <v>0</v>
      </c>
      <c r="C137" s="3">
        <f>List1!C137-data!C136</f>
        <v>0</v>
      </c>
      <c r="D137" s="3">
        <f>List1!D137-data!D136</f>
        <v>0</v>
      </c>
      <c r="E137" s="3">
        <f>List1!E137-data!E136</f>
        <v>0</v>
      </c>
      <c r="F137" s="3">
        <f>List1!F137-data!F136</f>
        <v>0</v>
      </c>
      <c r="G137" s="3">
        <f>List1!G137-data!G136</f>
        <v>0</v>
      </c>
      <c r="H137" s="3">
        <f>List1!H137-data!H136</f>
        <v>0</v>
      </c>
      <c r="I137" s="3">
        <f>List1!I137-data!I136</f>
        <v>0</v>
      </c>
      <c r="J137" s="3">
        <f>List1!J137-data!J136</f>
        <v>0</v>
      </c>
      <c r="K137" s="3">
        <f>List1!K137-data!K136</f>
        <v>0</v>
      </c>
      <c r="L137" s="3">
        <f>List1!L137-data!L136</f>
        <v>0</v>
      </c>
      <c r="M137" s="3">
        <f>List1!M137-data!M136</f>
        <v>0</v>
      </c>
      <c r="N137" s="3">
        <f>List1!N137-data!N136</f>
        <v>0</v>
      </c>
      <c r="O137" s="3">
        <f>List1!O137-data!O136</f>
        <v>0</v>
      </c>
    </row>
    <row r="138" spans="1:15" x14ac:dyDescent="0.35">
      <c r="A138" t="str">
        <f>IF(EXACT(List1!A138,data!A137),List1!A138,0)</f>
        <v>CH/WVDK/S4</v>
      </c>
      <c r="B138" s="3">
        <f>List1!B138-data!B137</f>
        <v>0</v>
      </c>
      <c r="C138" s="3">
        <f>List1!C138-data!C137</f>
        <v>0</v>
      </c>
      <c r="D138" s="3">
        <f>List1!D138-data!D137</f>
        <v>0</v>
      </c>
      <c r="E138" s="3">
        <f>List1!E138-data!E137</f>
        <v>0</v>
      </c>
      <c r="F138" s="3">
        <f>List1!F138-data!F137</f>
        <v>0</v>
      </c>
      <c r="G138" s="3">
        <f>List1!G138-data!G137</f>
        <v>0</v>
      </c>
      <c r="H138" s="3">
        <f>List1!H138-data!H137</f>
        <v>0</v>
      </c>
      <c r="I138" s="3">
        <f>List1!I138-data!I137</f>
        <v>0</v>
      </c>
      <c r="J138" s="3">
        <f>List1!J138-data!J137</f>
        <v>0</v>
      </c>
      <c r="K138" s="3">
        <f>List1!K138-data!K137</f>
        <v>0</v>
      </c>
      <c r="L138" s="3">
        <f>List1!L138-data!L137</f>
        <v>0</v>
      </c>
      <c r="M138" s="3">
        <f>List1!M138-data!M137</f>
        <v>0</v>
      </c>
      <c r="N138" s="3">
        <f>List1!N138-data!N137</f>
        <v>0</v>
      </c>
      <c r="O138" s="3">
        <f>List1!O138-data!O137</f>
        <v>0</v>
      </c>
    </row>
    <row r="139" spans="1:15" x14ac:dyDescent="0.35">
      <c r="A139" t="str">
        <f>IF(EXACT(List1!A139,data!A138),List1!A139,0)</f>
        <v>CH/WVDK/S5</v>
      </c>
      <c r="B139" s="3">
        <f>List1!B139-data!B138</f>
        <v>0</v>
      </c>
      <c r="C139" s="3">
        <f>List1!C139-data!C138</f>
        <v>0</v>
      </c>
      <c r="D139" s="3">
        <f>List1!D139-data!D138</f>
        <v>0</v>
      </c>
      <c r="E139" s="3">
        <f>List1!E139-data!E138</f>
        <v>0</v>
      </c>
      <c r="F139" s="3">
        <f>List1!F139-data!F138</f>
        <v>0</v>
      </c>
      <c r="G139" s="3">
        <f>List1!G139-data!G138</f>
        <v>0</v>
      </c>
      <c r="H139" s="3">
        <f>List1!H139-data!H138</f>
        <v>0</v>
      </c>
      <c r="I139" s="3">
        <f>List1!I139-data!I138</f>
        <v>0</v>
      </c>
      <c r="J139" s="3">
        <f>List1!J139-data!J138</f>
        <v>0</v>
      </c>
      <c r="K139" s="3">
        <f>List1!K139-data!K138</f>
        <v>0</v>
      </c>
      <c r="L139" s="3">
        <f>List1!L139-data!L138</f>
        <v>0</v>
      </c>
      <c r="M139" s="3">
        <f>List1!M139-data!M138</f>
        <v>0</v>
      </c>
      <c r="N139" s="3">
        <f>List1!N139-data!N138</f>
        <v>0</v>
      </c>
      <c r="O139" s="3">
        <f>List1!O139-data!O138</f>
        <v>0</v>
      </c>
    </row>
    <row r="140" spans="1:15" x14ac:dyDescent="0.35">
      <c r="A140" t="str">
        <f>IF(EXACT(List1!A140,data!A139),List1!A140,0)</f>
        <v>CH/WVDK/Z1</v>
      </c>
      <c r="B140" s="3">
        <f>List1!B140-data!B139</f>
        <v>0</v>
      </c>
      <c r="C140" s="3">
        <f>List1!C140-data!C139</f>
        <v>0</v>
      </c>
      <c r="D140" s="3">
        <f>List1!D140-data!D139</f>
        <v>0</v>
      </c>
      <c r="E140" s="3">
        <f>List1!E140-data!E139</f>
        <v>0</v>
      </c>
      <c r="F140" s="3">
        <f>List1!F140-data!F139</f>
        <v>0</v>
      </c>
      <c r="G140" s="3">
        <f>List1!G140-data!G139</f>
        <v>0</v>
      </c>
      <c r="H140" s="3">
        <f>List1!H140-data!H139</f>
        <v>0</v>
      </c>
      <c r="I140" s="3">
        <f>List1!I140-data!I139</f>
        <v>0</v>
      </c>
      <c r="J140" s="3">
        <f>List1!J140-data!J139</f>
        <v>0</v>
      </c>
      <c r="K140" s="3">
        <f>List1!K140-data!K139</f>
        <v>0</v>
      </c>
      <c r="L140" s="3">
        <f>List1!L140-data!L139</f>
        <v>0</v>
      </c>
      <c r="M140" s="3">
        <f>List1!M140-data!M139</f>
        <v>0</v>
      </c>
      <c r="N140" s="3">
        <f>List1!N140-data!N139</f>
        <v>0</v>
      </c>
      <c r="O140" s="3">
        <f>List1!O140-data!O139</f>
        <v>0</v>
      </c>
    </row>
    <row r="141" spans="1:15" x14ac:dyDescent="0.35">
      <c r="A141" t="str">
        <f>IF(EXACT(List1!A141,data!A140),List1!A141,0)</f>
        <v>CH/WVDK/Z2</v>
      </c>
      <c r="B141" s="3">
        <f>List1!B141-data!B140</f>
        <v>0</v>
      </c>
      <c r="C141" s="3">
        <f>List1!C141-data!C140</f>
        <v>0</v>
      </c>
      <c r="D141" s="3">
        <f>List1!D141-data!D140</f>
        <v>0</v>
      </c>
      <c r="E141" s="3">
        <f>List1!E141-data!E140</f>
        <v>0</v>
      </c>
      <c r="F141" s="3">
        <f>List1!F141-data!F140</f>
        <v>0</v>
      </c>
      <c r="G141" s="3">
        <f>List1!G141-data!G140</f>
        <v>0</v>
      </c>
      <c r="H141" s="3">
        <f>List1!H141-data!H140</f>
        <v>0</v>
      </c>
      <c r="I141" s="3">
        <f>List1!I141-data!I140</f>
        <v>0</v>
      </c>
      <c r="J141" s="3">
        <f>List1!J141-data!J140</f>
        <v>0</v>
      </c>
      <c r="K141" s="3">
        <f>List1!K141-data!K140</f>
        <v>0</v>
      </c>
      <c r="L141" s="3">
        <f>List1!L141-data!L140</f>
        <v>0</v>
      </c>
      <c r="M141" s="3">
        <f>List1!M141-data!M140</f>
        <v>0</v>
      </c>
      <c r="N141" s="3">
        <f>List1!N141-data!N140</f>
        <v>0</v>
      </c>
      <c r="O141" s="3">
        <f>List1!O141-data!O140</f>
        <v>0</v>
      </c>
    </row>
    <row r="142" spans="1:15" x14ac:dyDescent="0.35">
      <c r="A142" t="str">
        <f>IF(EXACT(List1!A142,data!A141),List1!A142,0)</f>
        <v>CH/WVDK/Z3</v>
      </c>
      <c r="B142" s="3">
        <f>List1!B142-data!B141</f>
        <v>0</v>
      </c>
      <c r="C142" s="3">
        <f>List1!C142-data!C141</f>
        <v>0</v>
      </c>
      <c r="D142" s="3">
        <f>List1!D142-data!D141</f>
        <v>0</v>
      </c>
      <c r="E142" s="3">
        <f>List1!E142-data!E141</f>
        <v>0</v>
      </c>
      <c r="F142" s="3">
        <f>List1!F142-data!F141</f>
        <v>0</v>
      </c>
      <c r="G142" s="3">
        <f>List1!G142-data!G141</f>
        <v>0</v>
      </c>
      <c r="H142" s="3">
        <f>List1!H142-data!H141</f>
        <v>0</v>
      </c>
      <c r="I142" s="3">
        <f>List1!I142-data!I141</f>
        <v>0</v>
      </c>
      <c r="J142" s="3">
        <f>List1!J142-data!J141</f>
        <v>0</v>
      </c>
      <c r="K142" s="3">
        <f>List1!K142-data!K141</f>
        <v>0</v>
      </c>
      <c r="L142" s="3">
        <f>List1!L142-data!L141</f>
        <v>0</v>
      </c>
      <c r="M142" s="3">
        <f>List1!M142-data!M141</f>
        <v>0</v>
      </c>
      <c r="N142" s="3">
        <f>List1!N142-data!N141</f>
        <v>0</v>
      </c>
      <c r="O142" s="3">
        <f>List1!O142-data!O141</f>
        <v>0</v>
      </c>
    </row>
    <row r="143" spans="1:15" x14ac:dyDescent="0.35">
      <c r="A143" t="str">
        <f>IF(EXACT(List1!A143,data!A142),List1!A143,0)</f>
        <v>CH/WVDK/Z4</v>
      </c>
      <c r="B143" s="3">
        <f>List1!B143-data!B142</f>
        <v>0</v>
      </c>
      <c r="C143" s="3">
        <f>List1!C143-data!C142</f>
        <v>0</v>
      </c>
      <c r="D143" s="3">
        <f>List1!D143-data!D142</f>
        <v>0</v>
      </c>
      <c r="E143" s="3">
        <f>List1!E143-data!E142</f>
        <v>0</v>
      </c>
      <c r="F143" s="3">
        <f>List1!F143-data!F142</f>
        <v>0</v>
      </c>
      <c r="G143" s="3">
        <f>List1!G143-data!G142</f>
        <v>0</v>
      </c>
      <c r="H143" s="3">
        <f>List1!H143-data!H142</f>
        <v>0</v>
      </c>
      <c r="I143" s="3">
        <f>List1!I143-data!I142</f>
        <v>0</v>
      </c>
      <c r="J143" s="3">
        <f>List1!J143-data!J142</f>
        <v>0</v>
      </c>
      <c r="K143" s="3">
        <f>List1!K143-data!K142</f>
        <v>0</v>
      </c>
      <c r="L143" s="3">
        <f>List1!L143-data!L142</f>
        <v>0</v>
      </c>
      <c r="M143" s="3">
        <f>List1!M143-data!M142</f>
        <v>0</v>
      </c>
      <c r="N143" s="3">
        <f>List1!N143-data!N142</f>
        <v>0</v>
      </c>
      <c r="O143" s="3">
        <f>List1!O143-data!O142</f>
        <v>0</v>
      </c>
    </row>
    <row r="144" spans="1:15" x14ac:dyDescent="0.35">
      <c r="A144" t="str">
        <f>IF(EXACT(List1!A144,data!A143),List1!A144,0)</f>
        <v>CH/WVDK/Z5</v>
      </c>
      <c r="B144" s="3">
        <f>List1!B144-data!B143</f>
        <v>0</v>
      </c>
      <c r="C144" s="3">
        <f>List1!C144-data!C143</f>
        <v>0</v>
      </c>
      <c r="D144" s="3">
        <f>List1!D144-data!D143</f>
        <v>0</v>
      </c>
      <c r="E144" s="3">
        <f>List1!E144-data!E143</f>
        <v>0</v>
      </c>
      <c r="F144" s="3">
        <f>List1!F144-data!F143</f>
        <v>0</v>
      </c>
      <c r="G144" s="3">
        <f>List1!G144-data!G143</f>
        <v>0</v>
      </c>
      <c r="H144" s="3">
        <f>List1!H144-data!H143</f>
        <v>0</v>
      </c>
      <c r="I144" s="3">
        <f>List1!I144-data!I143</f>
        <v>0</v>
      </c>
      <c r="J144" s="3">
        <f>List1!J144-data!J143</f>
        <v>0</v>
      </c>
      <c r="K144" s="3">
        <f>List1!K144-data!K143</f>
        <v>0</v>
      </c>
      <c r="L144" s="3">
        <f>List1!L144-data!L143</f>
        <v>0</v>
      </c>
      <c r="M144" s="3">
        <f>List1!M144-data!M143</f>
        <v>0</v>
      </c>
      <c r="N144" s="3">
        <f>List1!N144-data!N143</f>
        <v>0</v>
      </c>
      <c r="O144" s="3">
        <f>List1!O144-data!O143</f>
        <v>0</v>
      </c>
    </row>
    <row r="145" spans="1:15" x14ac:dyDescent="0.35">
      <c r="A145" t="str">
        <f>IF(EXACT(List1!A145,data!A144),List1!A145,0)</f>
        <v>IS/MH/01</v>
      </c>
      <c r="B145" s="3">
        <f>List1!B145-data!B144</f>
        <v>0</v>
      </c>
      <c r="C145" s="3">
        <f>List1!C145-data!C144</f>
        <v>0</v>
      </c>
      <c r="D145" s="3">
        <f>List1!D145-data!D144</f>
        <v>0</v>
      </c>
      <c r="E145" s="3">
        <f>List1!E145-data!E144</f>
        <v>0</v>
      </c>
      <c r="F145" s="3">
        <f>List1!F145-data!F144</f>
        <v>0</v>
      </c>
      <c r="G145" s="3">
        <f>List1!G145-data!G144</f>
        <v>0</v>
      </c>
      <c r="H145" s="3">
        <f>List1!H145-data!H144</f>
        <v>0</v>
      </c>
      <c r="I145" s="3">
        <f>List1!I145-data!I144</f>
        <v>0</v>
      </c>
      <c r="J145" s="3">
        <f>List1!J145-data!J144</f>
        <v>0</v>
      </c>
      <c r="K145" s="3">
        <f>List1!K145-data!K144</f>
        <v>0</v>
      </c>
      <c r="L145" s="3">
        <f>List1!L145-data!L144</f>
        <v>0</v>
      </c>
      <c r="M145" s="3">
        <f>List1!M145-data!M144</f>
        <v>0</v>
      </c>
      <c r="N145" s="3">
        <f>List1!N145-data!N144</f>
        <v>0</v>
      </c>
      <c r="O145" s="3">
        <f>List1!O145-data!O144</f>
        <v>0</v>
      </c>
    </row>
    <row r="146" spans="1:15" x14ac:dyDescent="0.35">
      <c r="A146" t="str">
        <f>IF(EXACT(List1!A146,data!A145),List1!A146,0)</f>
        <v>IS/MH/02</v>
      </c>
      <c r="B146" s="3">
        <f>List1!B146-data!B145</f>
        <v>0</v>
      </c>
      <c r="C146" s="3">
        <f>List1!C146-data!C145</f>
        <v>0</v>
      </c>
      <c r="D146" s="3">
        <f>List1!D146-data!D145</f>
        <v>0</v>
      </c>
      <c r="E146" s="3">
        <f>List1!E146-data!E145</f>
        <v>0</v>
      </c>
      <c r="F146" s="3">
        <f>List1!F146-data!F145</f>
        <v>0</v>
      </c>
      <c r="G146" s="3">
        <f>List1!G146-data!G145</f>
        <v>0</v>
      </c>
      <c r="H146" s="3">
        <f>List1!H146-data!H145</f>
        <v>0</v>
      </c>
      <c r="I146" s="3">
        <f>List1!I146-data!I145</f>
        <v>0</v>
      </c>
      <c r="J146" s="3">
        <f>List1!J146-data!J145</f>
        <v>0</v>
      </c>
      <c r="K146" s="3">
        <f>List1!K146-data!K145</f>
        <v>0</v>
      </c>
      <c r="L146" s="3">
        <f>List1!L146-data!L145</f>
        <v>0</v>
      </c>
      <c r="M146" s="3">
        <f>List1!M146-data!M145</f>
        <v>0</v>
      </c>
      <c r="N146" s="3">
        <f>List1!N146-data!N145</f>
        <v>0</v>
      </c>
      <c r="O146" s="3">
        <f>List1!O146-data!O145</f>
        <v>0</v>
      </c>
    </row>
    <row r="147" spans="1:15" x14ac:dyDescent="0.35">
      <c r="A147" t="str">
        <f>IF(EXACT(List1!A147,data!A146),List1!A147,0)</f>
        <v>IS/MH/03</v>
      </c>
      <c r="B147" s="3">
        <f>List1!B147-data!B146</f>
        <v>0</v>
      </c>
      <c r="C147" s="3">
        <f>List1!C147-data!C146</f>
        <v>0</v>
      </c>
      <c r="D147" s="3">
        <f>List1!D147-data!D146</f>
        <v>0</v>
      </c>
      <c r="E147" s="3">
        <f>List1!E147-data!E146</f>
        <v>0</v>
      </c>
      <c r="F147" s="3">
        <f>List1!F147-data!F146</f>
        <v>0</v>
      </c>
      <c r="G147" s="3">
        <f>List1!G147-data!G146</f>
        <v>0</v>
      </c>
      <c r="H147" s="3">
        <f>List1!H147-data!H146</f>
        <v>0</v>
      </c>
      <c r="I147" s="3">
        <f>List1!I147-data!I146</f>
        <v>0</v>
      </c>
      <c r="J147" s="3">
        <f>List1!J147-data!J146</f>
        <v>0</v>
      </c>
      <c r="K147" s="3">
        <f>List1!K147-data!K146</f>
        <v>0</v>
      </c>
      <c r="L147" s="3">
        <f>List1!L147-data!L146</f>
        <v>0</v>
      </c>
      <c r="M147" s="3">
        <f>List1!M147-data!M146</f>
        <v>0</v>
      </c>
      <c r="N147" s="3">
        <f>List1!N147-data!N146</f>
        <v>0</v>
      </c>
      <c r="O147" s="3">
        <f>List1!O147-data!O146</f>
        <v>0</v>
      </c>
    </row>
    <row r="148" spans="1:15" x14ac:dyDescent="0.35">
      <c r="A148" t="str">
        <f>IF(EXACT(List1!A148,data!A147),List1!A148,0)</f>
        <v>LV/LK/RU1</v>
      </c>
      <c r="B148" s="3">
        <f>List1!B148-data!B147</f>
        <v>0</v>
      </c>
      <c r="C148" s="3">
        <f>List1!C148-data!C147</f>
        <v>0</v>
      </c>
      <c r="D148" s="3">
        <f>List1!D148-data!D147</f>
        <v>0</v>
      </c>
      <c r="E148" s="3">
        <f>List1!E148-data!E147</f>
        <v>0</v>
      </c>
      <c r="F148" s="3">
        <f>List1!F148-data!F147</f>
        <v>0</v>
      </c>
      <c r="G148" s="3">
        <f>List1!G148-data!G147</f>
        <v>0</v>
      </c>
      <c r="H148" s="3">
        <f>List1!H148-data!H147</f>
        <v>0</v>
      </c>
      <c r="I148" s="3">
        <f>List1!I148-data!I147</f>
        <v>0</v>
      </c>
      <c r="J148" s="3">
        <f>List1!J148-data!J147</f>
        <v>0</v>
      </c>
      <c r="K148" s="3">
        <f>List1!K148-data!K147</f>
        <v>0</v>
      </c>
      <c r="L148" s="3">
        <f>List1!L148-data!L147</f>
        <v>0</v>
      </c>
      <c r="M148" s="3">
        <f>List1!M148-data!M147</f>
        <v>0</v>
      </c>
      <c r="N148" s="3">
        <f>List1!N148-data!N147</f>
        <v>0</v>
      </c>
      <c r="O148" s="3">
        <f>List1!O148-data!O147</f>
        <v>0</v>
      </c>
    </row>
    <row r="149" spans="1:15" x14ac:dyDescent="0.35">
      <c r="A149" t="str">
        <f>IF(EXACT(List1!A149,data!A148),List1!A149,0)</f>
        <v>LV/LK/SE1</v>
      </c>
      <c r="B149" s="3">
        <f>List1!B149-data!B148</f>
        <v>0</v>
      </c>
      <c r="C149" s="3">
        <f>List1!C149-data!C148</f>
        <v>0</v>
      </c>
      <c r="D149" s="3">
        <f>List1!D149-data!D148</f>
        <v>0</v>
      </c>
      <c r="E149" s="3">
        <f>List1!E149-data!E148</f>
        <v>0</v>
      </c>
      <c r="F149" s="3">
        <f>List1!F149-data!F148</f>
        <v>0</v>
      </c>
      <c r="G149" s="3">
        <f>List1!G149-data!G148</f>
        <v>0</v>
      </c>
      <c r="H149" s="3">
        <f>List1!H149-data!H148</f>
        <v>0</v>
      </c>
      <c r="I149" s="3">
        <f>List1!I149-data!I148</f>
        <v>0</v>
      </c>
      <c r="J149" s="3">
        <f>List1!J149-data!J148</f>
        <v>0</v>
      </c>
      <c r="K149" s="3">
        <f>List1!K149-data!K148</f>
        <v>0</v>
      </c>
      <c r="L149" s="3">
        <f>List1!L149-data!L148</f>
        <v>0</v>
      </c>
      <c r="M149" s="3">
        <f>List1!M149-data!M148</f>
        <v>0</v>
      </c>
      <c r="N149" s="3">
        <f>List1!N149-data!N148</f>
        <v>0</v>
      </c>
      <c r="O149" s="3">
        <f>List1!O149-data!O148</f>
        <v>0</v>
      </c>
    </row>
    <row r="150" spans="1:15" x14ac:dyDescent="0.35">
      <c r="A150" t="str">
        <f>IF(EXACT(List1!A150,data!A149),List1!A150,0)</f>
        <v>LV/LK/SE2</v>
      </c>
      <c r="B150" s="3">
        <f>List1!B150-data!B149</f>
        <v>0</v>
      </c>
      <c r="C150" s="3">
        <f>List1!C150-data!C149</f>
        <v>0</v>
      </c>
      <c r="D150" s="3">
        <f>List1!D150-data!D149</f>
        <v>0</v>
      </c>
      <c r="E150" s="3">
        <f>List1!E150-data!E149</f>
        <v>0</v>
      </c>
      <c r="F150" s="3">
        <f>List1!F150-data!F149</f>
        <v>0</v>
      </c>
      <c r="G150" s="3">
        <f>List1!G150-data!G149</f>
        <v>0</v>
      </c>
      <c r="H150" s="3">
        <f>List1!H150-data!H149</f>
        <v>0</v>
      </c>
      <c r="I150" s="3">
        <f>List1!I150-data!I149</f>
        <v>0</v>
      </c>
      <c r="J150" s="3">
        <f>List1!J150-data!J149</f>
        <v>0</v>
      </c>
      <c r="K150" s="3">
        <f>List1!K150-data!K149</f>
        <v>0</v>
      </c>
      <c r="L150" s="3">
        <f>List1!L150-data!L149</f>
        <v>0</v>
      </c>
      <c r="M150" s="3">
        <f>List1!M150-data!M149</f>
        <v>0</v>
      </c>
      <c r="N150" s="3">
        <f>List1!N150-data!N149</f>
        <v>0</v>
      </c>
      <c r="O150" s="3">
        <f>List1!O150-data!O149</f>
        <v>0</v>
      </c>
    </row>
    <row r="151" spans="1:15" x14ac:dyDescent="0.35">
      <c r="A151" t="str">
        <f>IF(EXACT(List1!A151,data!A150),List1!A151,0)</f>
        <v>LV/LK/TEI1</v>
      </c>
      <c r="B151" s="3">
        <f>List1!B151-data!B150</f>
        <v>0</v>
      </c>
      <c r="C151" s="3">
        <f>List1!C151-data!C150</f>
        <v>0</v>
      </c>
      <c r="D151" s="3">
        <f>List1!D151-data!D150</f>
        <v>0</v>
      </c>
      <c r="E151" s="3">
        <f>List1!E151-data!E150</f>
        <v>0</v>
      </c>
      <c r="F151" s="3">
        <f>List1!F151-data!F150</f>
        <v>0</v>
      </c>
      <c r="G151" s="3">
        <f>List1!G151-data!G150</f>
        <v>0</v>
      </c>
      <c r="H151" s="3">
        <f>List1!H151-data!H150</f>
        <v>0</v>
      </c>
      <c r="I151" s="3">
        <f>List1!I151-data!I150</f>
        <v>0</v>
      </c>
      <c r="J151" s="3">
        <f>List1!J151-data!J150</f>
        <v>0</v>
      </c>
      <c r="K151" s="3">
        <f>List1!K151-data!K150</f>
        <v>0</v>
      </c>
      <c r="L151" s="3">
        <f>List1!L151-data!L150</f>
        <v>0</v>
      </c>
      <c r="M151" s="3">
        <f>List1!M151-data!M150</f>
        <v>0</v>
      </c>
      <c r="N151" s="3">
        <f>List1!N151-data!N150</f>
        <v>0</v>
      </c>
      <c r="O151" s="3">
        <f>List1!O151-data!O150</f>
        <v>0</v>
      </c>
    </row>
    <row r="152" spans="1:15" x14ac:dyDescent="0.35">
      <c r="A152" t="str">
        <f>IF(EXACT(List1!A152,data!A151),List1!A152,0)</f>
        <v>N/CJ/ÄR1</v>
      </c>
      <c r="B152" s="3">
        <f>List1!B152-data!B151</f>
        <v>0</v>
      </c>
      <c r="C152" s="3">
        <f>List1!C152-data!C151</f>
        <v>0</v>
      </c>
      <c r="D152" s="3">
        <f>List1!D152-data!D151</f>
        <v>0</v>
      </c>
      <c r="E152" s="3">
        <f>List1!E152-data!E151</f>
        <v>0</v>
      </c>
      <c r="F152" s="3">
        <f>List1!F152-data!F151</f>
        <v>0</v>
      </c>
      <c r="G152" s="3">
        <f>List1!G152-data!G151</f>
        <v>0</v>
      </c>
      <c r="H152" s="3">
        <f>List1!H152-data!H151</f>
        <v>0</v>
      </c>
      <c r="I152" s="3">
        <f>List1!I152-data!I151</f>
        <v>0</v>
      </c>
      <c r="J152" s="3">
        <f>List1!J152-data!J151</f>
        <v>0</v>
      </c>
      <c r="K152" s="3">
        <f>List1!K152-data!K151</f>
        <v>0</v>
      </c>
      <c r="L152" s="3">
        <f>List1!L152-data!L151</f>
        <v>0</v>
      </c>
      <c r="M152" s="3">
        <f>List1!M152-data!M151</f>
        <v>0</v>
      </c>
      <c r="N152" s="3">
        <f>List1!N152-data!N151</f>
        <v>0</v>
      </c>
      <c r="O152" s="3">
        <f>List1!O152-data!O151</f>
        <v>0</v>
      </c>
    </row>
    <row r="153" spans="1:15" x14ac:dyDescent="0.35">
      <c r="A153" t="str">
        <f>IF(EXACT(List1!A153,data!A152),List1!A153,0)</f>
        <v>N/CJ/ÄR2</v>
      </c>
      <c r="B153" s="3">
        <f>List1!B153-data!B152</f>
        <v>0</v>
      </c>
      <c r="C153" s="3">
        <f>List1!C153-data!C152</f>
        <v>0</v>
      </c>
      <c r="D153" s="3">
        <f>List1!D153-data!D152</f>
        <v>0</v>
      </c>
      <c r="E153" s="3">
        <f>List1!E153-data!E152</f>
        <v>0</v>
      </c>
      <c r="F153" s="3">
        <f>List1!F153-data!F152</f>
        <v>0</v>
      </c>
      <c r="G153" s="3">
        <f>List1!G153-data!G152</f>
        <v>0</v>
      </c>
      <c r="H153" s="3">
        <f>List1!H153-data!H152</f>
        <v>0</v>
      </c>
      <c r="I153" s="3">
        <f>List1!I153-data!I152</f>
        <v>0</v>
      </c>
      <c r="J153" s="3">
        <f>List1!J153-data!J152</f>
        <v>0</v>
      </c>
      <c r="K153" s="3">
        <f>List1!K153-data!K152</f>
        <v>0</v>
      </c>
      <c r="L153" s="3">
        <f>List1!L153-data!L152</f>
        <v>0</v>
      </c>
      <c r="M153" s="3">
        <f>List1!M153-data!M152</f>
        <v>0</v>
      </c>
      <c r="N153" s="3">
        <f>List1!N153-data!N152</f>
        <v>0</v>
      </c>
      <c r="O153" s="3">
        <f>List1!O153-data!O152</f>
        <v>0</v>
      </c>
    </row>
    <row r="154" spans="1:15" x14ac:dyDescent="0.35">
      <c r="A154" t="str">
        <f>IF(EXACT(List1!A154,data!A153),List1!A154,0)</f>
        <v>N/CJ/ÄR3</v>
      </c>
      <c r="B154" s="3">
        <f>List1!B154-data!B153</f>
        <v>0</v>
      </c>
      <c r="C154" s="3">
        <f>List1!C154-data!C153</f>
        <v>0</v>
      </c>
      <c r="D154" s="3">
        <f>List1!D154-data!D153</f>
        <v>0</v>
      </c>
      <c r="E154" s="3">
        <f>List1!E154-data!E153</f>
        <v>0</v>
      </c>
      <c r="F154" s="3">
        <f>List1!F154-data!F153</f>
        <v>0</v>
      </c>
      <c r="G154" s="3">
        <f>List1!G154-data!G153</f>
        <v>0</v>
      </c>
      <c r="H154" s="3">
        <f>List1!H154-data!H153</f>
        <v>0</v>
      </c>
      <c r="I154" s="3">
        <f>List1!I154-data!I153</f>
        <v>0</v>
      </c>
      <c r="J154" s="3">
        <f>List1!J154-data!J153</f>
        <v>0</v>
      </c>
      <c r="K154" s="3">
        <f>List1!K154-data!K153</f>
        <v>0</v>
      </c>
      <c r="L154" s="3">
        <f>List1!L154-data!L153</f>
        <v>0</v>
      </c>
      <c r="M154" s="3">
        <f>List1!M154-data!M153</f>
        <v>0</v>
      </c>
      <c r="N154" s="3">
        <f>List1!N154-data!N153</f>
        <v>0</v>
      </c>
      <c r="O154" s="3">
        <f>List1!O154-data!O153</f>
        <v>0</v>
      </c>
    </row>
    <row r="155" spans="1:15" x14ac:dyDescent="0.35">
      <c r="A155" t="str">
        <f>IF(EXACT(List1!A155,data!A154),List1!A155,0)</f>
        <v>N/CJ/ÄR4</v>
      </c>
      <c r="B155" s="3">
        <f>List1!B155-data!B154</f>
        <v>0</v>
      </c>
      <c r="C155" s="3">
        <f>List1!C155-data!C154</f>
        <v>0</v>
      </c>
      <c r="D155" s="3">
        <f>List1!D155-data!D154</f>
        <v>0</v>
      </c>
      <c r="E155" s="3">
        <f>List1!E155-data!E154</f>
        <v>0</v>
      </c>
      <c r="F155" s="3">
        <f>List1!F155-data!F154</f>
        <v>0</v>
      </c>
      <c r="G155" s="3">
        <f>List1!G155-data!G154</f>
        <v>0</v>
      </c>
      <c r="H155" s="3">
        <f>List1!H155-data!H154</f>
        <v>0</v>
      </c>
      <c r="I155" s="3">
        <f>List1!I155-data!I154</f>
        <v>0</v>
      </c>
      <c r="J155" s="3">
        <f>List1!J155-data!J154</f>
        <v>0</v>
      </c>
      <c r="K155" s="3">
        <f>List1!K155-data!K154</f>
        <v>0</v>
      </c>
      <c r="L155" s="3">
        <f>List1!L155-data!L154</f>
        <v>0</v>
      </c>
      <c r="M155" s="3">
        <f>List1!M155-data!M154</f>
        <v>0</v>
      </c>
      <c r="N155" s="3">
        <f>List1!N155-data!N154</f>
        <v>0</v>
      </c>
      <c r="O155" s="3">
        <f>List1!O155-data!O154</f>
        <v>0</v>
      </c>
    </row>
    <row r="156" spans="1:15" x14ac:dyDescent="0.35">
      <c r="A156" t="str">
        <f>IF(EXACT(List1!A156,data!A155),List1!A156,0)</f>
        <v>N/CJ/BA1</v>
      </c>
      <c r="B156" s="3">
        <f>List1!B156-data!B155</f>
        <v>0</v>
      </c>
      <c r="C156" s="3">
        <f>List1!C156-data!C155</f>
        <v>0</v>
      </c>
      <c r="D156" s="3">
        <f>List1!D156-data!D155</f>
        <v>0</v>
      </c>
      <c r="E156" s="3">
        <f>List1!E156-data!E155</f>
        <v>0</v>
      </c>
      <c r="F156" s="3">
        <f>List1!F156-data!F155</f>
        <v>0</v>
      </c>
      <c r="G156" s="3">
        <f>List1!G156-data!G155</f>
        <v>0</v>
      </c>
      <c r="H156" s="3">
        <f>List1!H156-data!H155</f>
        <v>0</v>
      </c>
      <c r="I156" s="3">
        <f>List1!I156-data!I155</f>
        <v>0</v>
      </c>
      <c r="J156" s="3">
        <f>List1!J156-data!J155</f>
        <v>0</v>
      </c>
      <c r="K156" s="3">
        <f>List1!K156-data!K155</f>
        <v>0</v>
      </c>
      <c r="L156" s="3">
        <f>List1!L156-data!L155</f>
        <v>0</v>
      </c>
      <c r="M156" s="3">
        <f>List1!M156-data!M155</f>
        <v>0</v>
      </c>
      <c r="N156" s="3">
        <f>List1!N156-data!N155</f>
        <v>0</v>
      </c>
      <c r="O156" s="3">
        <f>List1!O156-data!O155</f>
        <v>0</v>
      </c>
    </row>
    <row r="157" spans="1:15" x14ac:dyDescent="0.35">
      <c r="A157" t="str">
        <f>IF(EXACT(List1!A157,data!A156),List1!A157,0)</f>
        <v>N/CJ/FO2</v>
      </c>
      <c r="B157" s="3">
        <f>List1!B157-data!B156</f>
        <v>0</v>
      </c>
      <c r="C157" s="3">
        <f>List1!C157-data!C156</f>
        <v>0</v>
      </c>
      <c r="D157" s="3">
        <f>List1!D157-data!D156</f>
        <v>0</v>
      </c>
      <c r="E157" s="3">
        <f>List1!E157-data!E156</f>
        <v>0</v>
      </c>
      <c r="F157" s="3">
        <f>List1!F157-data!F156</f>
        <v>0</v>
      </c>
      <c r="G157" s="3">
        <f>List1!G157-data!G156</f>
        <v>0</v>
      </c>
      <c r="H157" s="3">
        <f>List1!H157-data!H156</f>
        <v>0</v>
      </c>
      <c r="I157" s="3">
        <f>List1!I157-data!I156</f>
        <v>0</v>
      </c>
      <c r="J157" s="3">
        <f>List1!J157-data!J156</f>
        <v>0</v>
      </c>
      <c r="K157" s="3">
        <f>List1!K157-data!K156</f>
        <v>0</v>
      </c>
      <c r="L157" s="3">
        <f>List1!L157-data!L156</f>
        <v>0</v>
      </c>
      <c r="M157" s="3">
        <f>List1!M157-data!M156</f>
        <v>0</v>
      </c>
      <c r="N157" s="3">
        <f>List1!N157-data!N156</f>
        <v>0</v>
      </c>
      <c r="O157" s="3">
        <f>List1!O157-data!O156</f>
        <v>0</v>
      </c>
    </row>
    <row r="158" spans="1:15" x14ac:dyDescent="0.35">
      <c r="A158" t="str">
        <f>IF(EXACT(List1!A158,data!A157),List1!A158,0)</f>
        <v>N/CJ/HA1</v>
      </c>
      <c r="B158" s="3">
        <f>List1!B158-data!B157</f>
        <v>0</v>
      </c>
      <c r="C158" s="3">
        <f>List1!C158-data!C157</f>
        <v>0</v>
      </c>
      <c r="D158" s="3">
        <f>List1!D158-data!D157</f>
        <v>0</v>
      </c>
      <c r="E158" s="3">
        <f>List1!E158-data!E157</f>
        <v>0</v>
      </c>
      <c r="F158" s="3">
        <f>List1!F158-data!F157</f>
        <v>0</v>
      </c>
      <c r="G158" s="3">
        <f>List1!G158-data!G157</f>
        <v>0</v>
      </c>
      <c r="H158" s="3">
        <f>List1!H158-data!H157</f>
        <v>0</v>
      </c>
      <c r="I158" s="3">
        <f>List1!I158-data!I157</f>
        <v>0</v>
      </c>
      <c r="J158" s="3">
        <f>List1!J158-data!J157</f>
        <v>0</v>
      </c>
      <c r="K158" s="3">
        <f>List1!K158-data!K157</f>
        <v>0</v>
      </c>
      <c r="L158" s="3">
        <f>List1!L158-data!L157</f>
        <v>0</v>
      </c>
      <c r="M158" s="3">
        <f>List1!M158-data!M157</f>
        <v>0</v>
      </c>
      <c r="N158" s="3">
        <f>List1!N158-data!N157</f>
        <v>0</v>
      </c>
      <c r="O158" s="3">
        <f>List1!O158-data!O157</f>
        <v>0</v>
      </c>
    </row>
    <row r="159" spans="1:15" x14ac:dyDescent="0.35">
      <c r="A159" t="str">
        <f>IF(EXACT(List1!A159,data!A158),List1!A159,0)</f>
        <v>N/CJ/HA2</v>
      </c>
      <c r="B159" s="3">
        <f>List1!B159-data!B158</f>
        <v>0</v>
      </c>
      <c r="C159" s="3">
        <f>List1!C159-data!C158</f>
        <v>0</v>
      </c>
      <c r="D159" s="3">
        <f>List1!D159-data!D158</f>
        <v>0</v>
      </c>
      <c r="E159" s="3">
        <f>List1!E159-data!E158</f>
        <v>0</v>
      </c>
      <c r="F159" s="3">
        <f>List1!F159-data!F158</f>
        <v>0</v>
      </c>
      <c r="G159" s="3">
        <f>List1!G159-data!G158</f>
        <v>0</v>
      </c>
      <c r="H159" s="3">
        <f>List1!H159-data!H158</f>
        <v>0</v>
      </c>
      <c r="I159" s="3">
        <f>List1!I159-data!I158</f>
        <v>0</v>
      </c>
      <c r="J159" s="3">
        <f>List1!J159-data!J158</f>
        <v>0</v>
      </c>
      <c r="K159" s="3">
        <f>List1!K159-data!K158</f>
        <v>0</v>
      </c>
      <c r="L159" s="3">
        <f>List1!L159-data!L158</f>
        <v>0</v>
      </c>
      <c r="M159" s="3">
        <f>List1!M159-data!M158</f>
        <v>0</v>
      </c>
      <c r="N159" s="3">
        <f>List1!N159-data!N158</f>
        <v>0</v>
      </c>
      <c r="O159" s="3">
        <f>List1!O159-data!O158</f>
        <v>0</v>
      </c>
    </row>
    <row r="160" spans="1:15" x14ac:dyDescent="0.35">
      <c r="A160" t="str">
        <f>IF(EXACT(List1!A160,data!A159),List1!A160,0)</f>
        <v>N/CJ/J1</v>
      </c>
      <c r="B160" s="3">
        <f>List1!B160-data!B159</f>
        <v>0</v>
      </c>
      <c r="C160" s="3">
        <f>List1!C160-data!C159</f>
        <v>0</v>
      </c>
      <c r="D160" s="3">
        <f>List1!D160-data!D159</f>
        <v>0</v>
      </c>
      <c r="E160" s="3">
        <f>List1!E160-data!E159</f>
        <v>0</v>
      </c>
      <c r="F160" s="3">
        <f>List1!F160-data!F159</f>
        <v>0</v>
      </c>
      <c r="G160" s="3">
        <f>List1!G160-data!G159</f>
        <v>0</v>
      </c>
      <c r="H160" s="3">
        <f>List1!H160-data!H159</f>
        <v>0</v>
      </c>
      <c r="I160" s="3">
        <f>List1!I160-data!I159</f>
        <v>0</v>
      </c>
      <c r="J160" s="3">
        <f>List1!J160-data!J159</f>
        <v>0</v>
      </c>
      <c r="K160" s="3">
        <f>List1!K160-data!K159</f>
        <v>0</v>
      </c>
      <c r="L160" s="3">
        <f>List1!L160-data!L159</f>
        <v>0</v>
      </c>
      <c r="M160" s="3">
        <f>List1!M160-data!M159</f>
        <v>0</v>
      </c>
      <c r="N160" s="3">
        <f>List1!N160-data!N159</f>
        <v>0</v>
      </c>
      <c r="O160" s="3">
        <f>List1!O160-data!O159</f>
        <v>0</v>
      </c>
    </row>
    <row r="161" spans="1:15" x14ac:dyDescent="0.35">
      <c r="A161" t="str">
        <f>IF(EXACT(List1!A161,data!A160),List1!A161,0)</f>
        <v>N/CJ/J2</v>
      </c>
      <c r="B161" s="3">
        <f>List1!B161-data!B160</f>
        <v>0</v>
      </c>
      <c r="C161" s="3">
        <f>List1!C161-data!C160</f>
        <v>0</v>
      </c>
      <c r="D161" s="3">
        <f>List1!D161-data!D160</f>
        <v>0</v>
      </c>
      <c r="E161" s="3">
        <f>List1!E161-data!E160</f>
        <v>0</v>
      </c>
      <c r="F161" s="3">
        <f>List1!F161-data!F160</f>
        <v>0</v>
      </c>
      <c r="G161" s="3">
        <f>List1!G161-data!G160</f>
        <v>0</v>
      </c>
      <c r="H161" s="3">
        <f>List1!H161-data!H160</f>
        <v>0</v>
      </c>
      <c r="I161" s="3">
        <f>List1!I161-data!I160</f>
        <v>0</v>
      </c>
      <c r="J161" s="3">
        <f>List1!J161-data!J160</f>
        <v>0</v>
      </c>
      <c r="K161" s="3">
        <f>List1!K161-data!K160</f>
        <v>0</v>
      </c>
      <c r="L161" s="3">
        <f>List1!L161-data!L160</f>
        <v>0</v>
      </c>
      <c r="M161" s="3">
        <f>List1!M161-data!M160</f>
        <v>0</v>
      </c>
      <c r="N161" s="3">
        <f>List1!N161-data!N160</f>
        <v>0</v>
      </c>
      <c r="O161" s="3">
        <f>List1!O161-data!O160</f>
        <v>0</v>
      </c>
    </row>
    <row r="162" spans="1:15" x14ac:dyDescent="0.35">
      <c r="A162" t="str">
        <f>IF(EXACT(List1!A162,data!A161),List1!A162,0)</f>
        <v>N/CJ/J4</v>
      </c>
      <c r="B162" s="3">
        <f>List1!B162-data!B161</f>
        <v>0</v>
      </c>
      <c r="C162" s="3">
        <f>List1!C162-data!C161</f>
        <v>0</v>
      </c>
      <c r="D162" s="3">
        <f>List1!D162-data!D161</f>
        <v>0</v>
      </c>
      <c r="E162" s="3">
        <f>List1!E162-data!E161</f>
        <v>0</v>
      </c>
      <c r="F162" s="3">
        <f>List1!F162-data!F161</f>
        <v>0</v>
      </c>
      <c r="G162" s="3">
        <f>List1!G162-data!G161</f>
        <v>0</v>
      </c>
      <c r="H162" s="3">
        <f>List1!H162-data!H161</f>
        <v>0</v>
      </c>
      <c r="I162" s="3">
        <f>List1!I162-data!I161</f>
        <v>0</v>
      </c>
      <c r="J162" s="3">
        <f>List1!J162-data!J161</f>
        <v>0</v>
      </c>
      <c r="K162" s="3">
        <f>List1!K162-data!K161</f>
        <v>0</v>
      </c>
      <c r="L162" s="3">
        <f>List1!L162-data!L161</f>
        <v>0</v>
      </c>
      <c r="M162" s="3">
        <f>List1!M162-data!M161</f>
        <v>0</v>
      </c>
      <c r="N162" s="3">
        <f>List1!N162-data!N161</f>
        <v>0</v>
      </c>
      <c r="O162" s="3">
        <f>List1!O162-data!O161</f>
        <v>0</v>
      </c>
    </row>
    <row r="163" spans="1:15" x14ac:dyDescent="0.35">
      <c r="A163" t="str">
        <f>IF(EXACT(List1!A163,data!A162),List1!A163,0)</f>
        <v>N/CJ/PE1</v>
      </c>
      <c r="B163" s="3">
        <f>List1!B163-data!B162</f>
        <v>0</v>
      </c>
      <c r="C163" s="3">
        <f>List1!C163-data!C162</f>
        <v>0</v>
      </c>
      <c r="D163" s="3">
        <f>List1!D163-data!D162</f>
        <v>0</v>
      </c>
      <c r="E163" s="3">
        <f>List1!E163-data!E162</f>
        <v>0</v>
      </c>
      <c r="F163" s="3">
        <f>List1!F163-data!F162</f>
        <v>0</v>
      </c>
      <c r="G163" s="3">
        <f>List1!G163-data!G162</f>
        <v>0</v>
      </c>
      <c r="H163" s="3">
        <f>List1!H163-data!H162</f>
        <v>0</v>
      </c>
      <c r="I163" s="3">
        <f>List1!I163-data!I162</f>
        <v>0</v>
      </c>
      <c r="J163" s="3">
        <f>List1!J163-data!J162</f>
        <v>0</v>
      </c>
      <c r="K163" s="3">
        <f>List1!K163-data!K162</f>
        <v>0</v>
      </c>
      <c r="L163" s="3">
        <f>List1!L163-data!L162</f>
        <v>0</v>
      </c>
      <c r="M163" s="3">
        <f>List1!M163-data!M162</f>
        <v>0</v>
      </c>
      <c r="N163" s="3">
        <f>List1!N163-data!N162</f>
        <v>0</v>
      </c>
      <c r="O163" s="3">
        <f>List1!O163-data!O162</f>
        <v>0</v>
      </c>
    </row>
    <row r="164" spans="1:15" x14ac:dyDescent="0.35">
      <c r="A164" t="str">
        <f>IF(EXACT(List1!A164,data!A163),List1!A164,0)</f>
        <v>N/CJ/PE2</v>
      </c>
      <c r="B164" s="3">
        <f>List1!B164-data!B163</f>
        <v>0</v>
      </c>
      <c r="C164" s="3">
        <f>List1!C164-data!C163</f>
        <v>0</v>
      </c>
      <c r="D164" s="3">
        <f>List1!D164-data!D163</f>
        <v>0</v>
      </c>
      <c r="E164" s="3">
        <f>List1!E164-data!E163</f>
        <v>0</v>
      </c>
      <c r="F164" s="3">
        <f>List1!F164-data!F163</f>
        <v>0</v>
      </c>
      <c r="G164" s="3">
        <f>List1!G164-data!G163</f>
        <v>0</v>
      </c>
      <c r="H164" s="3">
        <f>List1!H164-data!H163</f>
        <v>0</v>
      </c>
      <c r="I164" s="3">
        <f>List1!I164-data!I163</f>
        <v>0</v>
      </c>
      <c r="J164" s="3">
        <f>List1!J164-data!J163</f>
        <v>0</v>
      </c>
      <c r="K164" s="3">
        <f>List1!K164-data!K163</f>
        <v>0</v>
      </c>
      <c r="L164" s="3">
        <f>List1!L164-data!L163</f>
        <v>0</v>
      </c>
      <c r="M164" s="3">
        <f>List1!M164-data!M163</f>
        <v>0</v>
      </c>
      <c r="N164" s="3">
        <f>List1!N164-data!N163</f>
        <v>0</v>
      </c>
      <c r="O164" s="3">
        <f>List1!O164-data!O163</f>
        <v>0</v>
      </c>
    </row>
    <row r="165" spans="1:15" x14ac:dyDescent="0.35">
      <c r="A165" t="str">
        <f>IF(EXACT(List1!A165,data!A164),List1!A165,0)</f>
        <v>N/CJ/PW2</v>
      </c>
      <c r="B165" s="3">
        <f>List1!B165-data!B164</f>
        <v>0</v>
      </c>
      <c r="C165" s="3">
        <f>List1!C165-data!C164</f>
        <v>0</v>
      </c>
      <c r="D165" s="3">
        <f>List1!D165-data!D164</f>
        <v>0</v>
      </c>
      <c r="E165" s="3">
        <f>List1!E165-data!E164</f>
        <v>0</v>
      </c>
      <c r="F165" s="3">
        <f>List1!F165-data!F164</f>
        <v>0</v>
      </c>
      <c r="G165" s="3">
        <f>List1!G165-data!G164</f>
        <v>0</v>
      </c>
      <c r="H165" s="3">
        <f>List1!H165-data!H164</f>
        <v>0</v>
      </c>
      <c r="I165" s="3">
        <f>List1!I165-data!I164</f>
        <v>0</v>
      </c>
      <c r="J165" s="3">
        <f>List1!J165-data!J164</f>
        <v>0</v>
      </c>
      <c r="K165" s="3">
        <f>List1!K165-data!K164</f>
        <v>0</v>
      </c>
      <c r="L165" s="3">
        <f>List1!L165-data!L164</f>
        <v>0</v>
      </c>
      <c r="M165" s="3">
        <f>List1!M165-data!M164</f>
        <v>0</v>
      </c>
      <c r="N165" s="3">
        <f>List1!N165-data!N164</f>
        <v>0</v>
      </c>
      <c r="O165" s="3">
        <f>List1!O165-data!O164</f>
        <v>0</v>
      </c>
    </row>
    <row r="166" spans="1:15" x14ac:dyDescent="0.35">
      <c r="A166" t="str">
        <f>IF(EXACT(List1!A166,data!A165),List1!A166,0)</f>
        <v>N/CJ/PW4</v>
      </c>
      <c r="B166" s="3">
        <f>List1!B166-data!B165</f>
        <v>0</v>
      </c>
      <c r="C166" s="3">
        <f>List1!C166-data!C165</f>
        <v>0</v>
      </c>
      <c r="D166" s="3">
        <f>List1!D166-data!D165</f>
        <v>0</v>
      </c>
      <c r="E166" s="3">
        <f>List1!E166-data!E165</f>
        <v>0</v>
      </c>
      <c r="F166" s="3">
        <f>List1!F166-data!F165</f>
        <v>0</v>
      </c>
      <c r="G166" s="3">
        <f>List1!G166-data!G165</f>
        <v>0</v>
      </c>
      <c r="H166" s="3">
        <f>List1!H166-data!H165</f>
        <v>0</v>
      </c>
      <c r="I166" s="3">
        <f>List1!I166-data!I165</f>
        <v>0</v>
      </c>
      <c r="J166" s="3">
        <f>List1!J166-data!J165</f>
        <v>0</v>
      </c>
      <c r="K166" s="3">
        <f>List1!K166-data!K165</f>
        <v>0</v>
      </c>
      <c r="L166" s="3">
        <f>List1!L166-data!L165</f>
        <v>0</v>
      </c>
      <c r="M166" s="3">
        <f>List1!M166-data!M165</f>
        <v>0</v>
      </c>
      <c r="N166" s="3">
        <f>List1!N166-data!N165</f>
        <v>0</v>
      </c>
      <c r="O166" s="3">
        <f>List1!O166-data!O165</f>
        <v>0</v>
      </c>
    </row>
    <row r="167" spans="1:15" x14ac:dyDescent="0.35">
      <c r="A167" t="str">
        <f>IF(EXACT(List1!A167,data!A166),List1!A167,0)</f>
        <v>N/CJ/R1</v>
      </c>
      <c r="B167" s="3">
        <f>List1!B167-data!B166</f>
        <v>0</v>
      </c>
      <c r="C167" s="3">
        <f>List1!C167-data!C166</f>
        <v>0</v>
      </c>
      <c r="D167" s="3">
        <f>List1!D167-data!D166</f>
        <v>0</v>
      </c>
      <c r="E167" s="3">
        <f>List1!E167-data!E166</f>
        <v>0</v>
      </c>
      <c r="F167" s="3">
        <f>List1!F167-data!F166</f>
        <v>0</v>
      </c>
      <c r="G167" s="3">
        <f>List1!G167-data!G166</f>
        <v>0</v>
      </c>
      <c r="H167" s="3">
        <f>List1!H167-data!H166</f>
        <v>0</v>
      </c>
      <c r="I167" s="3">
        <f>List1!I167-data!I166</f>
        <v>0</v>
      </c>
      <c r="J167" s="3">
        <f>List1!J167-data!J166</f>
        <v>0</v>
      </c>
      <c r="K167" s="3">
        <f>List1!K167-data!K166</f>
        <v>0</v>
      </c>
      <c r="L167" s="3">
        <f>List1!L167-data!L166</f>
        <v>0</v>
      </c>
      <c r="M167" s="3">
        <f>List1!M167-data!M166</f>
        <v>0</v>
      </c>
      <c r="N167" s="3">
        <f>List1!N167-data!N166</f>
        <v>0</v>
      </c>
      <c r="O167" s="3">
        <f>List1!O167-data!O166</f>
        <v>0</v>
      </c>
    </row>
    <row r="168" spans="1:15" x14ac:dyDescent="0.35">
      <c r="A168" t="str">
        <f>IF(EXACT(List1!A168,data!A167),List1!A168,0)</f>
        <v>N/CJ/R2</v>
      </c>
      <c r="B168" s="3">
        <f>List1!B168-data!B167</f>
        <v>0</v>
      </c>
      <c r="C168" s="3">
        <f>List1!C168-data!C167</f>
        <v>0</v>
      </c>
      <c r="D168" s="3">
        <f>List1!D168-data!D167</f>
        <v>0</v>
      </c>
      <c r="E168" s="3">
        <f>List1!E168-data!E167</f>
        <v>0</v>
      </c>
      <c r="F168" s="3">
        <f>List1!F168-data!F167</f>
        <v>0</v>
      </c>
      <c r="G168" s="3">
        <f>List1!G168-data!G167</f>
        <v>0</v>
      </c>
      <c r="H168" s="3">
        <f>List1!H168-data!H167</f>
        <v>0</v>
      </c>
      <c r="I168" s="3">
        <f>List1!I168-data!I167</f>
        <v>0</v>
      </c>
      <c r="J168" s="3">
        <f>List1!J168-data!J167</f>
        <v>0</v>
      </c>
      <c r="K168" s="3">
        <f>List1!K168-data!K167</f>
        <v>0</v>
      </c>
      <c r="L168" s="3">
        <f>List1!L168-data!L167</f>
        <v>0</v>
      </c>
      <c r="M168" s="3">
        <f>List1!M168-data!M167</f>
        <v>0</v>
      </c>
      <c r="N168" s="3">
        <f>List1!N168-data!N167</f>
        <v>0</v>
      </c>
      <c r="O168" s="3">
        <f>List1!O168-data!O167</f>
        <v>0</v>
      </c>
    </row>
    <row r="169" spans="1:15" x14ac:dyDescent="0.35">
      <c r="A169" t="str">
        <f>IF(EXACT(List1!A169,data!A168),List1!A169,0)</f>
        <v>N/CJ/S2</v>
      </c>
      <c r="B169" s="3">
        <f>List1!B169-data!B168</f>
        <v>0</v>
      </c>
      <c r="C169" s="3">
        <f>List1!C169-data!C168</f>
        <v>0</v>
      </c>
      <c r="D169" s="3">
        <f>List1!D169-data!D168</f>
        <v>0</v>
      </c>
      <c r="E169" s="3">
        <f>List1!E169-data!E168</f>
        <v>0</v>
      </c>
      <c r="F169" s="3">
        <f>List1!F169-data!F168</f>
        <v>0</v>
      </c>
      <c r="G169" s="3">
        <f>List1!G169-data!G168</f>
        <v>0</v>
      </c>
      <c r="H169" s="3">
        <f>List1!H169-data!H168</f>
        <v>0</v>
      </c>
      <c r="I169" s="3">
        <f>List1!I169-data!I168</f>
        <v>0</v>
      </c>
      <c r="J169" s="3">
        <f>List1!J169-data!J168</f>
        <v>0</v>
      </c>
      <c r="K169" s="3">
        <f>List1!K169-data!K168</f>
        <v>0</v>
      </c>
      <c r="L169" s="3">
        <f>List1!L169-data!L168</f>
        <v>0</v>
      </c>
      <c r="M169" s="3">
        <f>List1!M169-data!M168</f>
        <v>0</v>
      </c>
      <c r="N169" s="3">
        <f>List1!N169-data!N168</f>
        <v>0</v>
      </c>
      <c r="O169" s="3">
        <f>List1!O169-data!O168</f>
        <v>0</v>
      </c>
    </row>
    <row r="170" spans="1:15" x14ac:dyDescent="0.35">
      <c r="A170" t="str">
        <f>IF(EXACT(List1!A170,data!A169),List1!A170,0)</f>
        <v>N/CJ/SK1</v>
      </c>
      <c r="B170" s="3">
        <f>List1!B170-data!B169</f>
        <v>0</v>
      </c>
      <c r="C170" s="3">
        <f>List1!C170-data!C169</f>
        <v>0</v>
      </c>
      <c r="D170" s="3">
        <f>List1!D170-data!D169</f>
        <v>0</v>
      </c>
      <c r="E170" s="3">
        <f>List1!E170-data!E169</f>
        <v>0</v>
      </c>
      <c r="F170" s="3">
        <f>List1!F170-data!F169</f>
        <v>0</v>
      </c>
      <c r="G170" s="3">
        <f>List1!G170-data!G169</f>
        <v>0</v>
      </c>
      <c r="H170" s="3">
        <f>List1!H170-data!H169</f>
        <v>0</v>
      </c>
      <c r="I170" s="3">
        <f>List1!I170-data!I169</f>
        <v>0</v>
      </c>
      <c r="J170" s="3">
        <f>List1!J170-data!J169</f>
        <v>0</v>
      </c>
      <c r="K170" s="3">
        <f>List1!K170-data!K169</f>
        <v>0</v>
      </c>
      <c r="L170" s="3">
        <f>List1!L170-data!L169</f>
        <v>0</v>
      </c>
      <c r="M170" s="3">
        <f>List1!M170-data!M169</f>
        <v>0</v>
      </c>
      <c r="N170" s="3">
        <f>List1!N170-data!N169</f>
        <v>0</v>
      </c>
      <c r="O170" s="3">
        <f>List1!O170-data!O169</f>
        <v>0</v>
      </c>
    </row>
    <row r="171" spans="1:15" x14ac:dyDescent="0.35">
      <c r="A171" t="str">
        <f>IF(EXACT(List1!A171,data!A170),List1!A171,0)</f>
        <v>N/CJ/SK2</v>
      </c>
      <c r="B171" s="3">
        <f>List1!B171-data!B170</f>
        <v>0</v>
      </c>
      <c r="C171" s="3">
        <f>List1!C171-data!C170</f>
        <v>0</v>
      </c>
      <c r="D171" s="3">
        <f>List1!D171-data!D170</f>
        <v>0</v>
      </c>
      <c r="E171" s="3">
        <f>List1!E171-data!E170</f>
        <v>0</v>
      </c>
      <c r="F171" s="3">
        <f>List1!F171-data!F170</f>
        <v>0</v>
      </c>
      <c r="G171" s="3">
        <f>List1!G171-data!G170</f>
        <v>0</v>
      </c>
      <c r="H171" s="3">
        <f>List1!H171-data!H170</f>
        <v>0</v>
      </c>
      <c r="I171" s="3">
        <f>List1!I171-data!I170</f>
        <v>0</v>
      </c>
      <c r="J171" s="3">
        <f>List1!J171-data!J170</f>
        <v>0</v>
      </c>
      <c r="K171" s="3">
        <f>List1!K171-data!K170</f>
        <v>0</v>
      </c>
      <c r="L171" s="3">
        <f>List1!L171-data!L170</f>
        <v>0</v>
      </c>
      <c r="M171" s="3">
        <f>List1!M171-data!M170</f>
        <v>0</v>
      </c>
      <c r="N171" s="3">
        <f>List1!N171-data!N170</f>
        <v>0</v>
      </c>
      <c r="O171" s="3">
        <f>List1!O171-data!O170</f>
        <v>0</v>
      </c>
    </row>
    <row r="172" spans="1:15" x14ac:dyDescent="0.35">
      <c r="A172" t="str">
        <f>IF(EXACT(List1!A172,data!A171),List1!A172,0)</f>
        <v>N/CJ/TR2</v>
      </c>
      <c r="B172" s="3">
        <f>List1!B172-data!B171</f>
        <v>0</v>
      </c>
      <c r="C172" s="3">
        <f>List1!C172-data!C171</f>
        <v>0</v>
      </c>
      <c r="D172" s="3">
        <f>List1!D172-data!D171</f>
        <v>0</v>
      </c>
      <c r="E172" s="3">
        <f>List1!E172-data!E171</f>
        <v>0</v>
      </c>
      <c r="F172" s="3">
        <f>List1!F172-data!F171</f>
        <v>0</v>
      </c>
      <c r="G172" s="3">
        <f>List1!G172-data!G171</f>
        <v>0</v>
      </c>
      <c r="H172" s="3">
        <f>List1!H172-data!H171</f>
        <v>0</v>
      </c>
      <c r="I172" s="3">
        <f>List1!I172-data!I171</f>
        <v>0</v>
      </c>
      <c r="J172" s="3">
        <f>List1!J172-data!J171</f>
        <v>0</v>
      </c>
      <c r="K172" s="3">
        <f>List1!K172-data!K171</f>
        <v>0</v>
      </c>
      <c r="L172" s="3">
        <f>List1!L172-data!L171</f>
        <v>0</v>
      </c>
      <c r="M172" s="3">
        <f>List1!M172-data!M171</f>
        <v>0</v>
      </c>
      <c r="N172" s="3">
        <f>List1!N172-data!N171</f>
        <v>0</v>
      </c>
      <c r="O172" s="3">
        <f>List1!O172-data!O171</f>
        <v>0</v>
      </c>
    </row>
    <row r="173" spans="1:15" x14ac:dyDescent="0.35">
      <c r="A173" t="str">
        <f>IF(EXACT(List1!A173,data!A172),List1!A173,0)</f>
        <v>N/KDV/AH-I</v>
      </c>
      <c r="B173" s="3">
        <f>List1!B173-data!B172</f>
        <v>0</v>
      </c>
      <c r="C173" s="3">
        <f>List1!C173-data!C172</f>
        <v>0</v>
      </c>
      <c r="D173" s="3">
        <f>List1!D173-data!D172</f>
        <v>0</v>
      </c>
      <c r="E173" s="3">
        <f>List1!E173-data!E172</f>
        <v>0</v>
      </c>
      <c r="F173" s="3">
        <f>List1!F173-data!F172</f>
        <v>0</v>
      </c>
      <c r="G173" s="3">
        <f>List1!G173-data!G172</f>
        <v>0</v>
      </c>
      <c r="H173" s="3">
        <f>List1!H173-data!H172</f>
        <v>0</v>
      </c>
      <c r="I173" s="3">
        <f>List1!I173-data!I172</f>
        <v>0</v>
      </c>
      <c r="J173" s="3">
        <f>List1!J173-data!J172</f>
        <v>0</v>
      </c>
      <c r="K173" s="3">
        <f>List1!K173-data!K172</f>
        <v>0</v>
      </c>
      <c r="L173" s="3">
        <f>List1!L173-data!L172</f>
        <v>0</v>
      </c>
      <c r="M173" s="3">
        <f>List1!M173-data!M172</f>
        <v>0</v>
      </c>
      <c r="N173" s="3">
        <f>List1!N173-data!N172</f>
        <v>0</v>
      </c>
      <c r="O173" s="3">
        <f>List1!O173-data!O172</f>
        <v>0</v>
      </c>
    </row>
    <row r="174" spans="1:15" x14ac:dyDescent="0.35">
      <c r="A174" t="str">
        <f>IF(EXACT(List1!A174,data!A173),List1!A174,0)</f>
        <v>N/KDV/BH-II</v>
      </c>
      <c r="B174" s="3">
        <f>List1!B174-data!B173</f>
        <v>0</v>
      </c>
      <c r="C174" s="3">
        <f>List1!C174-data!C173</f>
        <v>0</v>
      </c>
      <c r="D174" s="3">
        <f>List1!D174-data!D173</f>
        <v>0</v>
      </c>
      <c r="E174" s="3">
        <f>List1!E174-data!E173</f>
        <v>0</v>
      </c>
      <c r="F174" s="3">
        <f>List1!F174-data!F173</f>
        <v>0</v>
      </c>
      <c r="G174" s="3">
        <f>List1!G174-data!G173</f>
        <v>0</v>
      </c>
      <c r="H174" s="3">
        <f>List1!H174-data!H173</f>
        <v>0</v>
      </c>
      <c r="I174" s="3">
        <f>List1!I174-data!I173</f>
        <v>0</v>
      </c>
      <c r="J174" s="3">
        <f>List1!J174-data!J173</f>
        <v>0</v>
      </c>
      <c r="K174" s="3">
        <f>List1!K174-data!K173</f>
        <v>0</v>
      </c>
      <c r="L174" s="3">
        <f>List1!L174-data!L173</f>
        <v>0</v>
      </c>
      <c r="M174" s="3">
        <f>List1!M174-data!M173</f>
        <v>0</v>
      </c>
      <c r="N174" s="3">
        <f>List1!N174-data!N173</f>
        <v>0</v>
      </c>
      <c r="O174" s="3">
        <f>List1!O174-data!O173</f>
        <v>0</v>
      </c>
    </row>
    <row r="175" spans="1:15" x14ac:dyDescent="0.35">
      <c r="A175" t="str">
        <f>IF(EXACT(List1!A175,data!A174),List1!A175,0)</f>
        <v>N/KDV/DBH-IV</v>
      </c>
      <c r="B175" s="3">
        <f>List1!B175-data!B174</f>
        <v>0</v>
      </c>
      <c r="C175" s="3">
        <f>List1!C175-data!C174</f>
        <v>0</v>
      </c>
      <c r="D175" s="3">
        <f>List1!D175-data!D174</f>
        <v>0</v>
      </c>
      <c r="E175" s="3">
        <f>List1!E175-data!E174</f>
        <v>0</v>
      </c>
      <c r="F175" s="3">
        <f>List1!F175-data!F174</f>
        <v>0</v>
      </c>
      <c r="G175" s="3">
        <f>List1!G175-data!G174</f>
        <v>0</v>
      </c>
      <c r="H175" s="3">
        <f>List1!H175-data!H174</f>
        <v>0</v>
      </c>
      <c r="I175" s="3">
        <f>List1!I175-data!I174</f>
        <v>0</v>
      </c>
      <c r="J175" s="3">
        <f>List1!J175-data!J174</f>
        <v>0</v>
      </c>
      <c r="K175" s="3">
        <f>List1!K175-data!K174</f>
        <v>0</v>
      </c>
      <c r="L175" s="3">
        <f>List1!L175-data!L174</f>
        <v>0</v>
      </c>
      <c r="M175" s="3">
        <f>List1!M175-data!M174</f>
        <v>0</v>
      </c>
      <c r="N175" s="3">
        <f>List1!N175-data!N174</f>
        <v>0</v>
      </c>
      <c r="O175" s="3">
        <f>List1!O175-data!O174</f>
        <v>0</v>
      </c>
    </row>
    <row r="176" spans="1:15" x14ac:dyDescent="0.35">
      <c r="A176" t="str">
        <f>IF(EXACT(List1!A176,data!A175),List1!A176,0)</f>
        <v>N/KDV/FH-V</v>
      </c>
      <c r="B176" s="3">
        <f>List1!B176-data!B175</f>
        <v>0</v>
      </c>
      <c r="C176" s="3">
        <f>List1!C176-data!C175</f>
        <v>0</v>
      </c>
      <c r="D176" s="3">
        <f>List1!D176-data!D175</f>
        <v>0</v>
      </c>
      <c r="E176" s="3">
        <f>List1!E176-data!E175</f>
        <v>0</v>
      </c>
      <c r="F176" s="3">
        <f>List1!F176-data!F175</f>
        <v>0</v>
      </c>
      <c r="G176" s="3">
        <f>List1!G176-data!G175</f>
        <v>0</v>
      </c>
      <c r="H176" s="3">
        <f>List1!H176-data!H175</f>
        <v>0</v>
      </c>
      <c r="I176" s="3">
        <f>List1!I176-data!I175</f>
        <v>0</v>
      </c>
      <c r="J176" s="3">
        <f>List1!J176-data!J175</f>
        <v>0</v>
      </c>
      <c r="K176" s="3">
        <f>List1!K176-data!K175</f>
        <v>0</v>
      </c>
      <c r="L176" s="3">
        <f>List1!L176-data!L175</f>
        <v>0</v>
      </c>
      <c r="M176" s="3">
        <f>List1!M176-data!M175</f>
        <v>0</v>
      </c>
      <c r="N176" s="3">
        <f>List1!N176-data!N175</f>
        <v>0</v>
      </c>
      <c r="O176" s="3">
        <f>List1!O176-data!O175</f>
        <v>0</v>
      </c>
    </row>
    <row r="177" spans="1:15" x14ac:dyDescent="0.35">
      <c r="A177" t="str">
        <f>IF(EXACT(List1!A177,data!A176),List1!A177,0)</f>
        <v>N/KDV/FH-VI</v>
      </c>
      <c r="B177" s="3">
        <f>List1!B177-data!B176</f>
        <v>0</v>
      </c>
      <c r="C177" s="3">
        <f>List1!C177-data!C176</f>
        <v>0</v>
      </c>
      <c r="D177" s="3">
        <f>List1!D177-data!D176</f>
        <v>0</v>
      </c>
      <c r="E177" s="3">
        <f>List1!E177-data!E176</f>
        <v>0</v>
      </c>
      <c r="F177" s="3">
        <f>List1!F177-data!F176</f>
        <v>0</v>
      </c>
      <c r="G177" s="3">
        <f>List1!G177-data!G176</f>
        <v>0</v>
      </c>
      <c r="H177" s="3">
        <f>List1!H177-data!H176</f>
        <v>0</v>
      </c>
      <c r="I177" s="3">
        <f>List1!I177-data!I176</f>
        <v>0</v>
      </c>
      <c r="J177" s="3">
        <f>List1!J177-data!J176</f>
        <v>0</v>
      </c>
      <c r="K177" s="3">
        <f>List1!K177-data!K176</f>
        <v>0</v>
      </c>
      <c r="L177" s="3">
        <f>List1!L177-data!L176</f>
        <v>0</v>
      </c>
      <c r="M177" s="3">
        <f>List1!M177-data!M176</f>
        <v>0</v>
      </c>
      <c r="N177" s="3">
        <f>List1!N177-data!N176</f>
        <v>0</v>
      </c>
      <c r="O177" s="3">
        <f>List1!O177-data!O176</f>
        <v>0</v>
      </c>
    </row>
    <row r="178" spans="1:15" x14ac:dyDescent="0.35">
      <c r="A178" t="str">
        <f>IF(EXACT(List1!A178,data!A177),List1!A178,0)</f>
        <v>N/KDV/CH-III</v>
      </c>
      <c r="B178" s="3">
        <f>List1!B178-data!B177</f>
        <v>0</v>
      </c>
      <c r="C178" s="3">
        <f>List1!C178-data!C177</f>
        <v>0</v>
      </c>
      <c r="D178" s="3">
        <f>List1!D178-data!D177</f>
        <v>0</v>
      </c>
      <c r="E178" s="3">
        <f>List1!E178-data!E177</f>
        <v>0</v>
      </c>
      <c r="F178" s="3">
        <f>List1!F178-data!F177</f>
        <v>0</v>
      </c>
      <c r="G178" s="3">
        <f>List1!G178-data!G177</f>
        <v>0</v>
      </c>
      <c r="H178" s="3">
        <f>List1!H178-data!H177</f>
        <v>0</v>
      </c>
      <c r="I178" s="3">
        <f>List1!I178-data!I177</f>
        <v>0</v>
      </c>
      <c r="J178" s="3">
        <f>List1!J178-data!J177</f>
        <v>0</v>
      </c>
      <c r="K178" s="3">
        <f>List1!K178-data!K177</f>
        <v>0</v>
      </c>
      <c r="L178" s="3">
        <f>List1!L178-data!L177</f>
        <v>0</v>
      </c>
      <c r="M178" s="3">
        <f>List1!M178-data!M177</f>
        <v>0</v>
      </c>
      <c r="N178" s="3">
        <f>List1!N178-data!N177</f>
        <v>0</v>
      </c>
      <c r="O178" s="3">
        <f>List1!O178-data!O177</f>
        <v>0</v>
      </c>
    </row>
    <row r="179" spans="1:15" x14ac:dyDescent="0.35">
      <c r="A179" t="str">
        <f>IF(EXACT(List1!A179,data!A178),List1!A179,0)</f>
        <v>PL/AFC/L1</v>
      </c>
      <c r="B179" s="3">
        <f>List1!B179-data!B178</f>
        <v>0</v>
      </c>
      <c r="C179" s="3">
        <f>List1!C179-data!C178</f>
        <v>0</v>
      </c>
      <c r="D179" s="3">
        <f>List1!D179-data!D178</f>
        <v>0</v>
      </c>
      <c r="E179" s="3">
        <f>List1!E179-data!E178</f>
        <v>0</v>
      </c>
      <c r="F179" s="3">
        <f>List1!F179-data!F178</f>
        <v>0</v>
      </c>
      <c r="G179" s="3">
        <f>List1!G179-data!G178</f>
        <v>0</v>
      </c>
      <c r="H179" s="3">
        <f>List1!H179-data!H178</f>
        <v>0</v>
      </c>
      <c r="I179" s="3">
        <f>List1!I179-data!I178</f>
        <v>0</v>
      </c>
      <c r="J179" s="3">
        <f>List1!J179-data!J178</f>
        <v>0</v>
      </c>
      <c r="K179" s="3">
        <f>List1!K179-data!K178</f>
        <v>0</v>
      </c>
      <c r="L179" s="3">
        <f>List1!L179-data!L178</f>
        <v>0</v>
      </c>
      <c r="M179" s="3">
        <f>List1!M179-data!M178</f>
        <v>0</v>
      </c>
      <c r="N179" s="3">
        <f>List1!N179-data!N178</f>
        <v>0</v>
      </c>
      <c r="O179" s="3">
        <f>List1!O179-data!O178</f>
        <v>0</v>
      </c>
    </row>
    <row r="180" spans="1:15" x14ac:dyDescent="0.35">
      <c r="A180" t="str">
        <f>IF(EXACT(List1!A180,data!A179),List1!A180,0)</f>
        <v>PL/AFC/L2</v>
      </c>
      <c r="B180" s="3">
        <f>List1!B180-data!B179</f>
        <v>0</v>
      </c>
      <c r="C180" s="3">
        <f>List1!C180-data!C179</f>
        <v>0</v>
      </c>
      <c r="D180" s="3">
        <f>List1!D180-data!D179</f>
        <v>0</v>
      </c>
      <c r="E180" s="3">
        <f>List1!E180-data!E179</f>
        <v>0</v>
      </c>
      <c r="F180" s="3">
        <f>List1!F180-data!F179</f>
        <v>0</v>
      </c>
      <c r="G180" s="3">
        <f>List1!G180-data!G179</f>
        <v>0</v>
      </c>
      <c r="H180" s="3">
        <f>List1!H180-data!H179</f>
        <v>0</v>
      </c>
      <c r="I180" s="3">
        <f>List1!I180-data!I179</f>
        <v>0</v>
      </c>
      <c r="J180" s="3">
        <f>List1!J180-data!J179</f>
        <v>0</v>
      </c>
      <c r="K180" s="3">
        <f>List1!K180-data!K179</f>
        <v>0</v>
      </c>
      <c r="L180" s="3">
        <f>List1!L180-data!L179</f>
        <v>0</v>
      </c>
      <c r="M180" s="3">
        <f>List1!M180-data!M179</f>
        <v>0</v>
      </c>
      <c r="N180" s="3">
        <f>List1!N180-data!N179</f>
        <v>0</v>
      </c>
      <c r="O180" s="3">
        <f>List1!O180-data!O179</f>
        <v>0</v>
      </c>
    </row>
    <row r="181" spans="1:15" x14ac:dyDescent="0.35">
      <c r="A181" t="str">
        <f>IF(EXACT(List1!A181,data!A180),List1!A181,0)</f>
        <v>PL/AFC/L3</v>
      </c>
      <c r="B181" s="3">
        <f>List1!B181-data!B180</f>
        <v>0</v>
      </c>
      <c r="C181" s="3">
        <f>List1!C181-data!C180</f>
        <v>0</v>
      </c>
      <c r="D181" s="3">
        <f>List1!D181-data!D180</f>
        <v>0</v>
      </c>
      <c r="E181" s="3">
        <f>List1!E181-data!E180</f>
        <v>0</v>
      </c>
      <c r="F181" s="3">
        <f>List1!F181-data!F180</f>
        <v>0</v>
      </c>
      <c r="G181" s="3">
        <f>List1!G181-data!G180</f>
        <v>0</v>
      </c>
      <c r="H181" s="3">
        <f>List1!H181-data!H180</f>
        <v>0</v>
      </c>
      <c r="I181" s="3">
        <f>List1!I181-data!I180</f>
        <v>0</v>
      </c>
      <c r="J181" s="3">
        <f>List1!J181-data!J180</f>
        <v>0</v>
      </c>
      <c r="K181" s="3">
        <f>List1!K181-data!K180</f>
        <v>0</v>
      </c>
      <c r="L181" s="3">
        <f>List1!L181-data!L180</f>
        <v>0</v>
      </c>
      <c r="M181" s="3">
        <f>List1!M181-data!M180</f>
        <v>0</v>
      </c>
      <c r="N181" s="3">
        <f>List1!N181-data!N180</f>
        <v>0</v>
      </c>
      <c r="O181" s="3">
        <f>List1!O181-data!O180</f>
        <v>0</v>
      </c>
    </row>
    <row r="182" spans="1:15" x14ac:dyDescent="0.35">
      <c r="A182" t="str">
        <f>IF(EXACT(List1!A182,data!A181),List1!A182,0)</f>
        <v>PL/AFC/LP1</v>
      </c>
      <c r="B182" s="3">
        <f>List1!B182-data!B181</f>
        <v>0</v>
      </c>
      <c r="C182" s="3">
        <f>List1!C182-data!C181</f>
        <v>0</v>
      </c>
      <c r="D182" s="3">
        <f>List1!D182-data!D181</f>
        <v>0</v>
      </c>
      <c r="E182" s="3">
        <f>List1!E182-data!E181</f>
        <v>0</v>
      </c>
      <c r="F182" s="3">
        <f>List1!F182-data!F181</f>
        <v>0</v>
      </c>
      <c r="G182" s="3">
        <f>List1!G182-data!G181</f>
        <v>0</v>
      </c>
      <c r="H182" s="3">
        <f>List1!H182-data!H181</f>
        <v>0</v>
      </c>
      <c r="I182" s="3">
        <f>List1!I182-data!I181</f>
        <v>0</v>
      </c>
      <c r="J182" s="3">
        <f>List1!J182-data!J181</f>
        <v>0</v>
      </c>
      <c r="K182" s="3">
        <f>List1!K182-data!K181</f>
        <v>0</v>
      </c>
      <c r="L182" s="3">
        <f>List1!L182-data!L181</f>
        <v>0</v>
      </c>
      <c r="M182" s="3">
        <f>List1!M182-data!M181</f>
        <v>0</v>
      </c>
      <c r="N182" s="3">
        <f>List1!N182-data!N181</f>
        <v>0</v>
      </c>
      <c r="O182" s="3">
        <f>List1!O182-data!O181</f>
        <v>0</v>
      </c>
    </row>
    <row r="183" spans="1:15" x14ac:dyDescent="0.35">
      <c r="A183" t="str">
        <f>IF(EXACT(List1!A183,data!A182),List1!A183,0)</f>
        <v>PL/AFC/LP2</v>
      </c>
      <c r="B183" s="3">
        <f>List1!B183-data!B182</f>
        <v>0</v>
      </c>
      <c r="C183" s="3">
        <f>List1!C183-data!C182</f>
        <v>0</v>
      </c>
      <c r="D183" s="3">
        <f>List1!D183-data!D182</f>
        <v>0</v>
      </c>
      <c r="E183" s="3">
        <f>List1!E183-data!E182</f>
        <v>0</v>
      </c>
      <c r="F183" s="3">
        <f>List1!F183-data!F182</f>
        <v>0</v>
      </c>
      <c r="G183" s="3">
        <f>List1!G183-data!G182</f>
        <v>0</v>
      </c>
      <c r="H183" s="3">
        <f>List1!H183-data!H182</f>
        <v>0</v>
      </c>
      <c r="I183" s="3">
        <f>List1!I183-data!I182</f>
        <v>0</v>
      </c>
      <c r="J183" s="3">
        <f>List1!J183-data!J182</f>
        <v>0</v>
      </c>
      <c r="K183" s="3">
        <f>List1!K183-data!K182</f>
        <v>0</v>
      </c>
      <c r="L183" s="3">
        <f>List1!L183-data!L182</f>
        <v>0</v>
      </c>
      <c r="M183" s="3">
        <f>List1!M183-data!M182</f>
        <v>0</v>
      </c>
      <c r="N183" s="3">
        <f>List1!N183-data!N182</f>
        <v>0</v>
      </c>
      <c r="O183" s="3">
        <f>List1!O183-data!O182</f>
        <v>0</v>
      </c>
    </row>
    <row r="184" spans="1:15" x14ac:dyDescent="0.35">
      <c r="A184" t="str">
        <f>IF(EXACT(List1!A184,data!A183),List1!A184,0)</f>
        <v>PL/AFC/LP3</v>
      </c>
      <c r="B184" s="3">
        <f>List1!B184-data!B183</f>
        <v>0</v>
      </c>
      <c r="C184" s="3">
        <f>List1!C184-data!C183</f>
        <v>0</v>
      </c>
      <c r="D184" s="3">
        <f>List1!D184-data!D183</f>
        <v>0</v>
      </c>
      <c r="E184" s="3">
        <f>List1!E184-data!E183</f>
        <v>0</v>
      </c>
      <c r="F184" s="3">
        <f>List1!F184-data!F183</f>
        <v>0</v>
      </c>
      <c r="G184" s="3">
        <f>List1!G184-data!G183</f>
        <v>0</v>
      </c>
      <c r="H184" s="3">
        <f>List1!H184-data!H183</f>
        <v>0</v>
      </c>
      <c r="I184" s="3">
        <f>List1!I184-data!I183</f>
        <v>0</v>
      </c>
      <c r="J184" s="3">
        <f>List1!J184-data!J183</f>
        <v>0</v>
      </c>
      <c r="K184" s="3">
        <f>List1!K184-data!K183</f>
        <v>0</v>
      </c>
      <c r="L184" s="3">
        <f>List1!L184-data!L183</f>
        <v>0</v>
      </c>
      <c r="M184" s="3">
        <f>List1!M184-data!M183</f>
        <v>0</v>
      </c>
      <c r="N184" s="3">
        <f>List1!N184-data!N183</f>
        <v>0</v>
      </c>
      <c r="O184" s="3">
        <f>List1!O184-data!O183</f>
        <v>0</v>
      </c>
    </row>
    <row r="185" spans="1:15" x14ac:dyDescent="0.35">
      <c r="A185" t="str">
        <f>IF(EXACT(List1!A185,data!A184),List1!A185,0)</f>
        <v>PL/AFC/W1</v>
      </c>
      <c r="B185" s="3">
        <f>List1!B185-data!B184</f>
        <v>0</v>
      </c>
      <c r="C185" s="3">
        <f>List1!C185-data!C184</f>
        <v>0</v>
      </c>
      <c r="D185" s="3">
        <f>List1!D185-data!D184</f>
        <v>0</v>
      </c>
      <c r="E185" s="3">
        <f>List1!E185-data!E184</f>
        <v>0</v>
      </c>
      <c r="F185" s="3">
        <f>List1!F185-data!F184</f>
        <v>0</v>
      </c>
      <c r="G185" s="3">
        <f>List1!G185-data!G184</f>
        <v>0</v>
      </c>
      <c r="H185" s="3">
        <f>List1!H185-data!H184</f>
        <v>0</v>
      </c>
      <c r="I185" s="3">
        <f>List1!I185-data!I184</f>
        <v>0</v>
      </c>
      <c r="J185" s="3">
        <f>List1!J185-data!J184</f>
        <v>0</v>
      </c>
      <c r="K185" s="3">
        <f>List1!K185-data!K184</f>
        <v>0</v>
      </c>
      <c r="L185" s="3">
        <f>List1!L185-data!L184</f>
        <v>0</v>
      </c>
      <c r="M185" s="3">
        <f>List1!M185-data!M184</f>
        <v>0</v>
      </c>
      <c r="N185" s="3">
        <f>List1!N185-data!N184</f>
        <v>0</v>
      </c>
      <c r="O185" s="3">
        <f>List1!O185-data!O184</f>
        <v>0</v>
      </c>
    </row>
    <row r="186" spans="1:15" x14ac:dyDescent="0.35">
      <c r="A186" t="str">
        <f>IF(EXACT(List1!A186,data!A185),List1!A186,0)</f>
        <v>PL/AFC/W2</v>
      </c>
      <c r="B186" s="3">
        <f>List1!B186-data!B185</f>
        <v>0</v>
      </c>
      <c r="C186" s="3">
        <f>List1!C186-data!C185</f>
        <v>0</v>
      </c>
      <c r="D186" s="3">
        <f>List1!D186-data!D185</f>
        <v>0</v>
      </c>
      <c r="E186" s="3">
        <f>List1!E186-data!E185</f>
        <v>0</v>
      </c>
      <c r="F186" s="3">
        <f>List1!F186-data!F185</f>
        <v>0</v>
      </c>
      <c r="G186" s="3">
        <f>List1!G186-data!G185</f>
        <v>0</v>
      </c>
      <c r="H186" s="3">
        <f>List1!H186-data!H185</f>
        <v>0</v>
      </c>
      <c r="I186" s="3">
        <f>List1!I186-data!I185</f>
        <v>0</v>
      </c>
      <c r="J186" s="3">
        <f>List1!J186-data!J185</f>
        <v>0</v>
      </c>
      <c r="K186" s="3">
        <f>List1!K186-data!K185</f>
        <v>0</v>
      </c>
      <c r="L186" s="3">
        <f>List1!L186-data!L185</f>
        <v>0</v>
      </c>
      <c r="M186" s="3">
        <f>List1!M186-data!M185</f>
        <v>0</v>
      </c>
      <c r="N186" s="3">
        <f>List1!N186-data!N185</f>
        <v>0</v>
      </c>
      <c r="O186" s="3">
        <f>List1!O186-data!O185</f>
        <v>0</v>
      </c>
    </row>
    <row r="187" spans="1:15" x14ac:dyDescent="0.35">
      <c r="A187" t="str">
        <f>IF(EXACT(List1!A187,data!A186),List1!A187,0)</f>
        <v>PL/AFC/W3</v>
      </c>
      <c r="B187" s="3">
        <f>List1!B187-data!B186</f>
        <v>0</v>
      </c>
      <c r="C187" s="3">
        <f>List1!C187-data!C186</f>
        <v>0</v>
      </c>
      <c r="D187" s="3">
        <f>List1!D187-data!D186</f>
        <v>0</v>
      </c>
      <c r="E187" s="3">
        <f>List1!E187-data!E186</f>
        <v>0</v>
      </c>
      <c r="F187" s="3">
        <f>List1!F187-data!F186</f>
        <v>0</v>
      </c>
      <c r="G187" s="3">
        <f>List1!G187-data!G186</f>
        <v>0</v>
      </c>
      <c r="H187" s="3">
        <f>List1!H187-data!H186</f>
        <v>0</v>
      </c>
      <c r="I187" s="3">
        <f>List1!I187-data!I186</f>
        <v>0</v>
      </c>
      <c r="J187" s="3">
        <f>List1!J187-data!J186</f>
        <v>0</v>
      </c>
      <c r="K187" s="3">
        <f>List1!K187-data!K186</f>
        <v>0</v>
      </c>
      <c r="L187" s="3">
        <f>List1!L187-data!L186</f>
        <v>0</v>
      </c>
      <c r="M187" s="3">
        <f>List1!M187-data!M186</f>
        <v>0</v>
      </c>
      <c r="N187" s="3">
        <f>List1!N187-data!N186</f>
        <v>0</v>
      </c>
      <c r="O187" s="3">
        <f>List1!O187-data!O186</f>
        <v>0</v>
      </c>
    </row>
    <row r="188" spans="1:15" x14ac:dyDescent="0.35">
      <c r="A188" t="str">
        <f>IF(EXACT(List1!A188,data!A187),List1!A188,0)</f>
        <v>PL/AN/W1</v>
      </c>
      <c r="B188" s="3">
        <f>List1!B188-data!B187</f>
        <v>0</v>
      </c>
      <c r="C188" s="3">
        <f>List1!C188-data!C187</f>
        <v>0</v>
      </c>
      <c r="D188" s="3">
        <f>List1!D188-data!D187</f>
        <v>0</v>
      </c>
      <c r="E188" s="3">
        <f>List1!E188-data!E187</f>
        <v>0</v>
      </c>
      <c r="F188" s="3">
        <f>List1!F188-data!F187</f>
        <v>0</v>
      </c>
      <c r="G188" s="3">
        <f>List1!G188-data!G187</f>
        <v>0</v>
      </c>
      <c r="H188" s="3">
        <f>List1!H188-data!H187</f>
        <v>0</v>
      </c>
      <c r="I188" s="3">
        <f>List1!I188-data!I187</f>
        <v>0</v>
      </c>
      <c r="J188" s="3">
        <f>List1!J188-data!J187</f>
        <v>0</v>
      </c>
      <c r="K188" s="3">
        <f>List1!K188-data!K187</f>
        <v>0</v>
      </c>
      <c r="L188" s="3">
        <f>List1!L188-data!L187</f>
        <v>0</v>
      </c>
      <c r="M188" s="3">
        <f>List1!M188-data!M187</f>
        <v>0</v>
      </c>
      <c r="N188" s="3">
        <f>List1!N188-data!N187</f>
        <v>0</v>
      </c>
      <c r="O188" s="3">
        <f>List1!O188-data!O187</f>
        <v>0</v>
      </c>
    </row>
    <row r="189" spans="1:15" x14ac:dyDescent="0.35">
      <c r="A189" t="str">
        <f>IF(EXACT(List1!A189,data!A188),List1!A189,0)</f>
        <v>PL/AN/W2</v>
      </c>
      <c r="B189" s="3">
        <f>List1!B189-data!B188</f>
        <v>0</v>
      </c>
      <c r="C189" s="3">
        <f>List1!C189-data!C188</f>
        <v>0</v>
      </c>
      <c r="D189" s="3">
        <f>List1!D189-data!D188</f>
        <v>0</v>
      </c>
      <c r="E189" s="3">
        <f>List1!E189-data!E188</f>
        <v>0</v>
      </c>
      <c r="F189" s="3">
        <f>List1!F189-data!F188</f>
        <v>0</v>
      </c>
      <c r="G189" s="3">
        <f>List1!G189-data!G188</f>
        <v>0</v>
      </c>
      <c r="H189" s="3">
        <f>List1!H189-data!H188</f>
        <v>0</v>
      </c>
      <c r="I189" s="3">
        <f>List1!I189-data!I188</f>
        <v>0</v>
      </c>
      <c r="J189" s="3">
        <f>List1!J189-data!J188</f>
        <v>0</v>
      </c>
      <c r="K189" s="3">
        <f>List1!K189-data!K188</f>
        <v>0</v>
      </c>
      <c r="L189" s="3">
        <f>List1!L189-data!L188</f>
        <v>0</v>
      </c>
      <c r="M189" s="3">
        <f>List1!M189-data!M188</f>
        <v>0</v>
      </c>
      <c r="N189" s="3">
        <f>List1!N189-data!N188</f>
        <v>0</v>
      </c>
      <c r="O189" s="3">
        <f>List1!O189-data!O188</f>
        <v>0</v>
      </c>
    </row>
    <row r="190" spans="1:15" x14ac:dyDescent="0.35">
      <c r="A190" t="str">
        <f>IF(EXACT(List1!A190,data!A189),List1!A190,0)</f>
        <v>PL/AN/W3</v>
      </c>
      <c r="B190" s="3">
        <f>List1!B190-data!B189</f>
        <v>0</v>
      </c>
      <c r="C190" s="3">
        <f>List1!C190-data!C189</f>
        <v>0</v>
      </c>
      <c r="D190" s="3">
        <f>List1!D190-data!D189</f>
        <v>0</v>
      </c>
      <c r="E190" s="3">
        <f>List1!E190-data!E189</f>
        <v>0</v>
      </c>
      <c r="F190" s="3">
        <f>List1!F190-data!F189</f>
        <v>0</v>
      </c>
      <c r="G190" s="3">
        <f>List1!G190-data!G189</f>
        <v>0</v>
      </c>
      <c r="H190" s="3">
        <f>List1!H190-data!H189</f>
        <v>0</v>
      </c>
      <c r="I190" s="3">
        <f>List1!I190-data!I189</f>
        <v>0</v>
      </c>
      <c r="J190" s="3">
        <f>List1!J190-data!J189</f>
        <v>0</v>
      </c>
      <c r="K190" s="3">
        <f>List1!K190-data!K189</f>
        <v>0</v>
      </c>
      <c r="L190" s="3">
        <f>List1!L190-data!L189</f>
        <v>0</v>
      </c>
      <c r="M190" s="3">
        <f>List1!M190-data!M189</f>
        <v>0</v>
      </c>
      <c r="N190" s="3">
        <f>List1!N190-data!N189</f>
        <v>0</v>
      </c>
      <c r="O190" s="3">
        <f>List1!O190-data!O189</f>
        <v>0</v>
      </c>
    </row>
    <row r="191" spans="1:15" x14ac:dyDescent="0.35">
      <c r="A191" t="str">
        <f>IF(EXACT(List1!A191,data!A190),List1!A191,0)</f>
        <v>PL/BN/B1</v>
      </c>
      <c r="B191" s="3">
        <f>List1!B191-data!B190</f>
        <v>0</v>
      </c>
      <c r="C191" s="3">
        <f>List1!C191-data!C190</f>
        <v>0</v>
      </c>
      <c r="D191" s="3">
        <f>List1!D191-data!D190</f>
        <v>0</v>
      </c>
      <c r="E191" s="3">
        <f>List1!E191-data!E190</f>
        <v>0</v>
      </c>
      <c r="F191" s="3">
        <f>List1!F191-data!F190</f>
        <v>0</v>
      </c>
      <c r="G191" s="3">
        <f>List1!G191-data!G190</f>
        <v>0</v>
      </c>
      <c r="H191" s="3">
        <f>List1!H191-data!H190</f>
        <v>0</v>
      </c>
      <c r="I191" s="3">
        <f>List1!I191-data!I190</f>
        <v>0</v>
      </c>
      <c r="J191" s="3">
        <f>List1!J191-data!J190</f>
        <v>0</v>
      </c>
      <c r="K191" s="3">
        <f>List1!K191-data!K190</f>
        <v>0</v>
      </c>
      <c r="L191" s="3">
        <f>List1!L191-data!L190</f>
        <v>0</v>
      </c>
      <c r="M191" s="3">
        <f>List1!M191-data!M190</f>
        <v>0</v>
      </c>
      <c r="N191" s="3">
        <f>List1!N191-data!N190</f>
        <v>0</v>
      </c>
      <c r="O191" s="3">
        <f>List1!O191-data!O190</f>
        <v>0</v>
      </c>
    </row>
    <row r="192" spans="1:15" x14ac:dyDescent="0.35">
      <c r="A192" t="str">
        <f>IF(EXACT(List1!A192,data!A191),List1!A192,0)</f>
        <v>PL/BN/B2</v>
      </c>
      <c r="B192" s="3">
        <f>List1!B192-data!B191</f>
        <v>0</v>
      </c>
      <c r="C192" s="3">
        <f>List1!C192-data!C191</f>
        <v>0</v>
      </c>
      <c r="D192" s="3">
        <f>List1!D192-data!D191</f>
        <v>0</v>
      </c>
      <c r="E192" s="3">
        <f>List1!E192-data!E191</f>
        <v>0</v>
      </c>
      <c r="F192" s="3">
        <f>List1!F192-data!F191</f>
        <v>0</v>
      </c>
      <c r="G192" s="3">
        <f>List1!G192-data!G191</f>
        <v>0</v>
      </c>
      <c r="H192" s="3">
        <f>List1!H192-data!H191</f>
        <v>0</v>
      </c>
      <c r="I192" s="3">
        <f>List1!I192-data!I191</f>
        <v>0</v>
      </c>
      <c r="J192" s="3">
        <f>List1!J192-data!J191</f>
        <v>0</v>
      </c>
      <c r="K192" s="3">
        <f>List1!K192-data!K191</f>
        <v>0</v>
      </c>
      <c r="L192" s="3">
        <f>List1!L192-data!L191</f>
        <v>0</v>
      </c>
      <c r="M192" s="3">
        <f>List1!M192-data!M191</f>
        <v>0</v>
      </c>
      <c r="N192" s="3">
        <f>List1!N192-data!N191</f>
        <v>0</v>
      </c>
      <c r="O192" s="3">
        <f>List1!O192-data!O191</f>
        <v>0</v>
      </c>
    </row>
    <row r="193" spans="1:15" x14ac:dyDescent="0.35">
      <c r="A193" t="str">
        <f>IF(EXACT(List1!A193,data!A192),List1!A193,0)</f>
        <v>PL/BN/B3</v>
      </c>
      <c r="B193" s="3">
        <f>List1!B193-data!B192</f>
        <v>0</v>
      </c>
      <c r="C193" s="3">
        <f>List1!C193-data!C192</f>
        <v>0</v>
      </c>
      <c r="D193" s="3">
        <f>List1!D193-data!D192</f>
        <v>0</v>
      </c>
      <c r="E193" s="3">
        <f>List1!E193-data!E192</f>
        <v>0</v>
      </c>
      <c r="F193" s="3">
        <f>List1!F193-data!F192</f>
        <v>0</v>
      </c>
      <c r="G193" s="3">
        <f>List1!G193-data!G192</f>
        <v>0</v>
      </c>
      <c r="H193" s="3">
        <f>List1!H193-data!H192</f>
        <v>0</v>
      </c>
      <c r="I193" s="3">
        <f>List1!I193-data!I192</f>
        <v>0</v>
      </c>
      <c r="J193" s="3">
        <f>List1!J193-data!J192</f>
        <v>0</v>
      </c>
      <c r="K193" s="3">
        <f>List1!K193-data!K192</f>
        <v>0</v>
      </c>
      <c r="L193" s="3">
        <f>List1!L193-data!L192</f>
        <v>0</v>
      </c>
      <c r="M193" s="3">
        <f>List1!M193-data!M192</f>
        <v>0</v>
      </c>
      <c r="N193" s="3">
        <f>List1!N193-data!N192</f>
        <v>0</v>
      </c>
      <c r="O193" s="3">
        <f>List1!O193-data!O192</f>
        <v>0</v>
      </c>
    </row>
    <row r="194" spans="1:15" x14ac:dyDescent="0.35">
      <c r="A194" t="str">
        <f>IF(EXACT(List1!A194,data!A193),List1!A194,0)</f>
        <v>PL/Gd10</v>
      </c>
      <c r="B194" s="3">
        <f>List1!B194-data!B193</f>
        <v>0</v>
      </c>
      <c r="C194" s="3">
        <f>List1!C194-data!C193</f>
        <v>0</v>
      </c>
      <c r="D194" s="3">
        <f>List1!D194-data!D193</f>
        <v>0</v>
      </c>
      <c r="E194" s="3">
        <f>List1!E194-data!E193</f>
        <v>0</v>
      </c>
      <c r="F194" s="3">
        <f>List1!F194-data!F193</f>
        <v>0</v>
      </c>
      <c r="G194" s="3">
        <f>List1!G194-data!G193</f>
        <v>0</v>
      </c>
      <c r="H194" s="3">
        <f>List1!H194-data!H193</f>
        <v>0</v>
      </c>
      <c r="I194" s="3">
        <f>List1!I194-data!I193</f>
        <v>0</v>
      </c>
      <c r="J194" s="3">
        <f>List1!J194-data!J193</f>
        <v>0</v>
      </c>
      <c r="K194" s="3">
        <f>List1!K194-data!K193</f>
        <v>0</v>
      </c>
      <c r="L194" s="3">
        <f>List1!L194-data!L193</f>
        <v>0</v>
      </c>
      <c r="M194" s="3">
        <f>List1!M194-data!M193</f>
        <v>0</v>
      </c>
      <c r="N194" s="3">
        <f>List1!N194-data!N193</f>
        <v>0</v>
      </c>
      <c r="O194" s="3">
        <f>List1!O194-data!O193</f>
        <v>0</v>
      </c>
    </row>
    <row r="195" spans="1:15" x14ac:dyDescent="0.35">
      <c r="A195" t="str">
        <f>IF(EXACT(List1!A195,data!A194),List1!A195,0)</f>
        <v>PL/Gd7</v>
      </c>
      <c r="B195" s="3">
        <f>List1!B195-data!B194</f>
        <v>0</v>
      </c>
      <c r="C195" s="3">
        <f>List1!C195-data!C194</f>
        <v>0</v>
      </c>
      <c r="D195" s="3">
        <f>List1!D195-data!D194</f>
        <v>0</v>
      </c>
      <c r="E195" s="3">
        <f>List1!E195-data!E194</f>
        <v>0</v>
      </c>
      <c r="F195" s="3">
        <f>List1!F195-data!F194</f>
        <v>0</v>
      </c>
      <c r="G195" s="3">
        <f>List1!G195-data!G194</f>
        <v>0</v>
      </c>
      <c r="H195" s="3">
        <f>List1!H195-data!H194</f>
        <v>0</v>
      </c>
      <c r="I195" s="3">
        <f>List1!I195-data!I194</f>
        <v>0</v>
      </c>
      <c r="J195" s="3">
        <f>List1!J195-data!J194</f>
        <v>0</v>
      </c>
      <c r="K195" s="3">
        <f>List1!K195-data!K194</f>
        <v>0</v>
      </c>
      <c r="L195" s="3">
        <f>List1!L195-data!L194</f>
        <v>0</v>
      </c>
      <c r="M195" s="3">
        <f>List1!M195-data!M194</f>
        <v>0</v>
      </c>
      <c r="N195" s="3">
        <f>List1!N195-data!N194</f>
        <v>0</v>
      </c>
      <c r="O195" s="3">
        <f>List1!O195-data!O194</f>
        <v>0</v>
      </c>
    </row>
    <row r="196" spans="1:15" x14ac:dyDescent="0.35">
      <c r="A196" t="str">
        <f>IF(EXACT(List1!A196,data!A195),List1!A196,0)</f>
        <v>PL/Gd8</v>
      </c>
      <c r="B196" s="3">
        <f>List1!B196-data!B195</f>
        <v>0</v>
      </c>
      <c r="C196" s="3">
        <f>List1!C196-data!C195</f>
        <v>0</v>
      </c>
      <c r="D196" s="3">
        <f>List1!D196-data!D195</f>
        <v>0</v>
      </c>
      <c r="E196" s="3">
        <f>List1!E196-data!E195</f>
        <v>0</v>
      </c>
      <c r="F196" s="3">
        <f>List1!F196-data!F195</f>
        <v>0</v>
      </c>
      <c r="G196" s="3">
        <f>List1!G196-data!G195</f>
        <v>0</v>
      </c>
      <c r="H196" s="3">
        <f>List1!H196-data!H195</f>
        <v>0</v>
      </c>
      <c r="I196" s="3">
        <f>List1!I196-data!I195</f>
        <v>0</v>
      </c>
      <c r="J196" s="3">
        <f>List1!J196-data!J195</f>
        <v>0</v>
      </c>
      <c r="K196" s="3">
        <f>List1!K196-data!K195</f>
        <v>0</v>
      </c>
      <c r="L196" s="3">
        <f>List1!L196-data!L195</f>
        <v>0</v>
      </c>
      <c r="M196" s="3">
        <f>List1!M196-data!M195</f>
        <v>0</v>
      </c>
      <c r="N196" s="3">
        <f>List1!N196-data!N195</f>
        <v>0</v>
      </c>
      <c r="O196" s="3">
        <f>List1!O196-data!O195</f>
        <v>0</v>
      </c>
    </row>
    <row r="197" spans="1:15" x14ac:dyDescent="0.35">
      <c r="A197" t="str">
        <f>IF(EXACT(List1!A197,data!A196),List1!A197,0)</f>
        <v>PL/Gd9</v>
      </c>
      <c r="B197" s="3">
        <f>List1!B197-data!B196</f>
        <v>0</v>
      </c>
      <c r="C197" s="3">
        <f>List1!C197-data!C196</f>
        <v>0</v>
      </c>
      <c r="D197" s="3">
        <f>List1!D197-data!D196</f>
        <v>0</v>
      </c>
      <c r="E197" s="3">
        <f>List1!E197-data!E196</f>
        <v>0</v>
      </c>
      <c r="F197" s="3">
        <f>List1!F197-data!F196</f>
        <v>0</v>
      </c>
      <c r="G197" s="3">
        <f>List1!G197-data!G196</f>
        <v>0</v>
      </c>
      <c r="H197" s="3">
        <f>List1!H197-data!H196</f>
        <v>0</v>
      </c>
      <c r="I197" s="3">
        <f>List1!I197-data!I196</f>
        <v>0</v>
      </c>
      <c r="J197" s="3">
        <f>List1!J197-data!J196</f>
        <v>0</v>
      </c>
      <c r="K197" s="3">
        <f>List1!K197-data!K196</f>
        <v>0</v>
      </c>
      <c r="L197" s="3">
        <f>List1!L197-data!L196</f>
        <v>0</v>
      </c>
      <c r="M197" s="3">
        <f>List1!M197-data!M196</f>
        <v>0</v>
      </c>
      <c r="N197" s="3">
        <f>List1!N197-data!N196</f>
        <v>0</v>
      </c>
      <c r="O197" s="3">
        <f>List1!O197-data!O196</f>
        <v>0</v>
      </c>
    </row>
    <row r="198" spans="1:15" x14ac:dyDescent="0.35">
      <c r="A198" t="str">
        <f>IF(EXACT(List1!A198,data!A197),List1!A198,0)</f>
        <v>PL/IP/G1</v>
      </c>
      <c r="B198" s="3">
        <f>List1!B198-data!B197</f>
        <v>0</v>
      </c>
      <c r="C198" s="3">
        <f>List1!C198-data!C197</f>
        <v>0</v>
      </c>
      <c r="D198" s="3">
        <f>List1!D198-data!D197</f>
        <v>0</v>
      </c>
      <c r="E198" s="3">
        <f>List1!E198-data!E197</f>
        <v>0</v>
      </c>
      <c r="F198" s="3">
        <f>List1!F198-data!F197</f>
        <v>0</v>
      </c>
      <c r="G198" s="3">
        <f>List1!G198-data!G197</f>
        <v>0</v>
      </c>
      <c r="H198" s="3">
        <f>List1!H198-data!H197</f>
        <v>0</v>
      </c>
      <c r="I198" s="3">
        <f>List1!I198-data!I197</f>
        <v>0</v>
      </c>
      <c r="J198" s="3">
        <f>List1!J198-data!J197</f>
        <v>0</v>
      </c>
      <c r="K198" s="3">
        <f>List1!K198-data!K197</f>
        <v>0</v>
      </c>
      <c r="L198" s="3">
        <f>List1!L198-data!L197</f>
        <v>0</v>
      </c>
      <c r="M198" s="3">
        <f>List1!M198-data!M197</f>
        <v>0</v>
      </c>
      <c r="N198" s="3">
        <f>List1!N198-data!N197</f>
        <v>0</v>
      </c>
      <c r="O198" s="3">
        <f>List1!O198-data!O197</f>
        <v>0</v>
      </c>
    </row>
    <row r="199" spans="1:15" x14ac:dyDescent="0.35">
      <c r="A199" t="str">
        <f>IF(EXACT(List1!A199,data!A198),List1!A199,0)</f>
        <v>PL/IP/G2</v>
      </c>
      <c r="B199" s="3">
        <f>List1!B199-data!B198</f>
        <v>0</v>
      </c>
      <c r="C199" s="3">
        <f>List1!C199-data!C198</f>
        <v>0</v>
      </c>
      <c r="D199" s="3">
        <f>List1!D199-data!D198</f>
        <v>0</v>
      </c>
      <c r="E199" s="3">
        <f>List1!E199-data!E198</f>
        <v>0</v>
      </c>
      <c r="F199" s="3">
        <f>List1!F199-data!F198</f>
        <v>0</v>
      </c>
      <c r="G199" s="3">
        <f>List1!G199-data!G198</f>
        <v>0</v>
      </c>
      <c r="H199" s="3">
        <f>List1!H199-data!H198</f>
        <v>0</v>
      </c>
      <c r="I199" s="3">
        <f>List1!I199-data!I198</f>
        <v>0</v>
      </c>
      <c r="J199" s="3">
        <f>List1!J199-data!J198</f>
        <v>0</v>
      </c>
      <c r="K199" s="3">
        <f>List1!K199-data!K198</f>
        <v>0</v>
      </c>
      <c r="L199" s="3">
        <f>List1!L199-data!L198</f>
        <v>0</v>
      </c>
      <c r="M199" s="3">
        <f>List1!M199-data!M198</f>
        <v>0</v>
      </c>
      <c r="N199" s="3">
        <f>List1!N199-data!N198</f>
        <v>0</v>
      </c>
      <c r="O199" s="3">
        <f>List1!O199-data!O198</f>
        <v>0</v>
      </c>
    </row>
    <row r="200" spans="1:15" x14ac:dyDescent="0.35">
      <c r="A200" t="str">
        <f>IF(EXACT(List1!A200,data!A199),List1!A200,0)</f>
        <v>PL/IP/G3</v>
      </c>
      <c r="B200" s="3">
        <f>List1!B200-data!B199</f>
        <v>0</v>
      </c>
      <c r="C200" s="3">
        <f>List1!C200-data!C199</f>
        <v>0</v>
      </c>
      <c r="D200" s="3">
        <f>List1!D200-data!D199</f>
        <v>0</v>
      </c>
      <c r="E200" s="3">
        <f>List1!E200-data!E199</f>
        <v>0</v>
      </c>
      <c r="F200" s="3">
        <f>List1!F200-data!F199</f>
        <v>0</v>
      </c>
      <c r="G200" s="3">
        <f>List1!G200-data!G199</f>
        <v>0</v>
      </c>
      <c r="H200" s="3">
        <f>List1!H200-data!H199</f>
        <v>0</v>
      </c>
      <c r="I200" s="3">
        <f>List1!I200-data!I199</f>
        <v>0</v>
      </c>
      <c r="J200" s="3">
        <f>List1!J200-data!J199</f>
        <v>0</v>
      </c>
      <c r="K200" s="3">
        <f>List1!K200-data!K199</f>
        <v>0</v>
      </c>
      <c r="L200" s="3">
        <f>List1!L200-data!L199</f>
        <v>0</v>
      </c>
      <c r="M200" s="3">
        <f>List1!M200-data!M199</f>
        <v>0</v>
      </c>
      <c r="N200" s="3">
        <f>List1!N200-data!N199</f>
        <v>0</v>
      </c>
      <c r="O200" s="3">
        <f>List1!O200-data!O199</f>
        <v>0</v>
      </c>
    </row>
    <row r="201" spans="1:15" x14ac:dyDescent="0.35">
      <c r="A201" t="str">
        <f>IF(EXACT(List1!A201,data!A200),List1!A201,0)</f>
        <v>PL/IP/G4</v>
      </c>
      <c r="B201" s="3">
        <f>List1!B201-data!B200</f>
        <v>0</v>
      </c>
      <c r="C201" s="3">
        <f>List1!C201-data!C200</f>
        <v>0</v>
      </c>
      <c r="D201" s="3">
        <f>List1!D201-data!D200</f>
        <v>0</v>
      </c>
      <c r="E201" s="3">
        <f>List1!E201-data!E200</f>
        <v>0</v>
      </c>
      <c r="F201" s="3">
        <f>List1!F201-data!F200</f>
        <v>0</v>
      </c>
      <c r="G201" s="3">
        <f>List1!G201-data!G200</f>
        <v>0</v>
      </c>
      <c r="H201" s="3">
        <f>List1!H201-data!H200</f>
        <v>0</v>
      </c>
      <c r="I201" s="3">
        <f>List1!I201-data!I200</f>
        <v>0</v>
      </c>
      <c r="J201" s="3">
        <f>List1!J201-data!J200</f>
        <v>0</v>
      </c>
      <c r="K201" s="3">
        <f>List1!K201-data!K200</f>
        <v>0</v>
      </c>
      <c r="L201" s="3">
        <f>List1!L201-data!L200</f>
        <v>0</v>
      </c>
      <c r="M201" s="3">
        <f>List1!M201-data!M200</f>
        <v>0</v>
      </c>
      <c r="N201" s="3">
        <f>List1!N201-data!N200</f>
        <v>0</v>
      </c>
      <c r="O201" s="3">
        <f>List1!O201-data!O200</f>
        <v>0</v>
      </c>
    </row>
    <row r="202" spans="1:15" x14ac:dyDescent="0.35">
      <c r="A202" t="str">
        <f>IF(EXACT(List1!A202,data!A201),List1!A202,0)</f>
        <v>PL/IP/G5</v>
      </c>
      <c r="B202" s="3">
        <f>List1!B202-data!B201</f>
        <v>0</v>
      </c>
      <c r="C202" s="3">
        <f>List1!C202-data!C201</f>
        <v>0</v>
      </c>
      <c r="D202" s="3">
        <f>List1!D202-data!D201</f>
        <v>0</v>
      </c>
      <c r="E202" s="3">
        <f>List1!E202-data!E201</f>
        <v>0</v>
      </c>
      <c r="F202" s="3">
        <f>List1!F202-data!F201</f>
        <v>0</v>
      </c>
      <c r="G202" s="3">
        <f>List1!G202-data!G201</f>
        <v>0</v>
      </c>
      <c r="H202" s="3">
        <f>List1!H202-data!H201</f>
        <v>0</v>
      </c>
      <c r="I202" s="3">
        <f>List1!I202-data!I201</f>
        <v>0</v>
      </c>
      <c r="J202" s="3">
        <f>List1!J202-data!J201</f>
        <v>0</v>
      </c>
      <c r="K202" s="3">
        <f>List1!K202-data!K201</f>
        <v>0</v>
      </c>
      <c r="L202" s="3">
        <f>List1!L202-data!L201</f>
        <v>0</v>
      </c>
      <c r="M202" s="3">
        <f>List1!M202-data!M201</f>
        <v>0</v>
      </c>
      <c r="N202" s="3">
        <f>List1!N202-data!N201</f>
        <v>0</v>
      </c>
      <c r="O202" s="3">
        <f>List1!O202-data!O201</f>
        <v>0</v>
      </c>
    </row>
    <row r="203" spans="1:15" x14ac:dyDescent="0.35">
      <c r="A203" t="str">
        <f>IF(EXACT(List1!A203,data!A202),List1!A203,0)</f>
        <v>PL/IP/G6</v>
      </c>
      <c r="B203" s="3">
        <f>List1!B203-data!B202</f>
        <v>0</v>
      </c>
      <c r="C203" s="3">
        <f>List1!C203-data!C202</f>
        <v>0</v>
      </c>
      <c r="D203" s="3">
        <f>List1!D203-data!D202</f>
        <v>0</v>
      </c>
      <c r="E203" s="3">
        <f>List1!E203-data!E202</f>
        <v>0</v>
      </c>
      <c r="F203" s="3">
        <f>List1!F203-data!F202</f>
        <v>0</v>
      </c>
      <c r="G203" s="3">
        <f>List1!G203-data!G202</f>
        <v>0</v>
      </c>
      <c r="H203" s="3">
        <f>List1!H203-data!H202</f>
        <v>0</v>
      </c>
      <c r="I203" s="3">
        <f>List1!I203-data!I202</f>
        <v>0</v>
      </c>
      <c r="J203" s="3">
        <f>List1!J203-data!J202</f>
        <v>0</v>
      </c>
      <c r="K203" s="3">
        <f>List1!K203-data!K202</f>
        <v>0</v>
      </c>
      <c r="L203" s="3">
        <f>List1!L203-data!L202</f>
        <v>0</v>
      </c>
      <c r="M203" s="3">
        <f>List1!M203-data!M202</f>
        <v>0</v>
      </c>
      <c r="N203" s="3">
        <f>List1!N203-data!N202</f>
        <v>0</v>
      </c>
      <c r="O203" s="3">
        <f>List1!O203-data!O202</f>
        <v>0</v>
      </c>
    </row>
    <row r="204" spans="1:15" x14ac:dyDescent="0.35">
      <c r="A204" t="str">
        <f>IF(EXACT(List1!A204,data!A203),List1!A204,0)</f>
        <v>PL/IP/G7</v>
      </c>
      <c r="B204" s="3">
        <f>List1!B204-data!B203</f>
        <v>0</v>
      </c>
      <c r="C204" s="3">
        <f>List1!C204-data!C203</f>
        <v>0</v>
      </c>
      <c r="D204" s="3">
        <f>List1!D204-data!D203</f>
        <v>0</v>
      </c>
      <c r="E204" s="3">
        <f>List1!E204-data!E203</f>
        <v>0</v>
      </c>
      <c r="F204" s="3">
        <f>List1!F204-data!F203</f>
        <v>0</v>
      </c>
      <c r="G204" s="3">
        <f>List1!G204-data!G203</f>
        <v>0</v>
      </c>
      <c r="H204" s="3">
        <f>List1!H204-data!H203</f>
        <v>0</v>
      </c>
      <c r="I204" s="3">
        <f>List1!I204-data!I203</f>
        <v>0</v>
      </c>
      <c r="J204" s="3">
        <f>List1!J204-data!J203</f>
        <v>0</v>
      </c>
      <c r="K204" s="3">
        <f>List1!K204-data!K203</f>
        <v>0</v>
      </c>
      <c r="L204" s="3">
        <f>List1!L204-data!L203</f>
        <v>0</v>
      </c>
      <c r="M204" s="3">
        <f>List1!M204-data!M203</f>
        <v>0</v>
      </c>
      <c r="N204" s="3">
        <f>List1!N204-data!N203</f>
        <v>0</v>
      </c>
      <c r="O204" s="3">
        <f>List1!O204-data!O203</f>
        <v>0</v>
      </c>
    </row>
    <row r="205" spans="1:15" x14ac:dyDescent="0.35">
      <c r="A205" t="str">
        <f>IF(EXACT(List1!A205,data!A204),List1!A205,0)</f>
        <v>PL/IP/G8</v>
      </c>
      <c r="B205" s="3">
        <f>List1!B205-data!B204</f>
        <v>0</v>
      </c>
      <c r="C205" s="3">
        <f>List1!C205-data!C204</f>
        <v>0</v>
      </c>
      <c r="D205" s="3">
        <f>List1!D205-data!D204</f>
        <v>0</v>
      </c>
      <c r="E205" s="3">
        <f>List1!E205-data!E204</f>
        <v>0</v>
      </c>
      <c r="F205" s="3">
        <f>List1!F205-data!F204</f>
        <v>0</v>
      </c>
      <c r="G205" s="3">
        <f>List1!G205-data!G204</f>
        <v>0</v>
      </c>
      <c r="H205" s="3">
        <f>List1!H205-data!H204</f>
        <v>0</v>
      </c>
      <c r="I205" s="3">
        <f>List1!I205-data!I204</f>
        <v>0</v>
      </c>
      <c r="J205" s="3">
        <f>List1!J205-data!J204</f>
        <v>0</v>
      </c>
      <c r="K205" s="3">
        <f>List1!K205-data!K204</f>
        <v>0</v>
      </c>
      <c r="L205" s="3">
        <f>List1!L205-data!L204</f>
        <v>0</v>
      </c>
      <c r="M205" s="3">
        <f>List1!M205-data!M204</f>
        <v>0</v>
      </c>
      <c r="N205" s="3">
        <f>List1!N205-data!N204</f>
        <v>0</v>
      </c>
      <c r="O205" s="3">
        <f>List1!O205-data!O204</f>
        <v>0</v>
      </c>
    </row>
    <row r="206" spans="1:15" x14ac:dyDescent="0.35">
      <c r="A206" t="str">
        <f>IF(EXACT(List1!A206,data!A205),List1!A206,0)</f>
        <v>PL/IP/G9</v>
      </c>
      <c r="B206" s="3">
        <f>List1!B206-data!B205</f>
        <v>0</v>
      </c>
      <c r="C206" s="3">
        <f>List1!C206-data!C205</f>
        <v>0</v>
      </c>
      <c r="D206" s="3">
        <f>List1!D206-data!D205</f>
        <v>0</v>
      </c>
      <c r="E206" s="3">
        <f>List1!E206-data!E205</f>
        <v>0</v>
      </c>
      <c r="F206" s="3">
        <f>List1!F206-data!F205</f>
        <v>0</v>
      </c>
      <c r="G206" s="3">
        <f>List1!G206-data!G205</f>
        <v>0</v>
      </c>
      <c r="H206" s="3">
        <f>List1!H206-data!H205</f>
        <v>0</v>
      </c>
      <c r="I206" s="3">
        <f>List1!I206-data!I205</f>
        <v>0</v>
      </c>
      <c r="J206" s="3">
        <f>List1!J206-data!J205</f>
        <v>0</v>
      </c>
      <c r="K206" s="3">
        <f>List1!K206-data!K205</f>
        <v>0</v>
      </c>
      <c r="L206" s="3">
        <f>List1!L206-data!L205</f>
        <v>0</v>
      </c>
      <c r="M206" s="3">
        <f>List1!M206-data!M205</f>
        <v>0</v>
      </c>
      <c r="N206" s="3">
        <f>List1!N206-data!N205</f>
        <v>0</v>
      </c>
      <c r="O206" s="3">
        <f>List1!O206-data!O205</f>
        <v>0</v>
      </c>
    </row>
    <row r="207" spans="1:15" x14ac:dyDescent="0.35">
      <c r="A207" t="str">
        <f>IF(EXACT(List1!A207,data!A206),List1!A207,0)</f>
        <v>PL/JC1</v>
      </c>
      <c r="B207" s="3">
        <f>List1!B207-data!B206</f>
        <v>0</v>
      </c>
      <c r="C207" s="3">
        <f>List1!C207-data!C206</f>
        <v>0</v>
      </c>
      <c r="D207" s="3">
        <f>List1!D207-data!D206</f>
        <v>0</v>
      </c>
      <c r="E207" s="3">
        <f>List1!E207-data!E206</f>
        <v>0</v>
      </c>
      <c r="F207" s="3">
        <f>List1!F207-data!F206</f>
        <v>0</v>
      </c>
      <c r="G207" s="3">
        <f>List1!G207-data!G206</f>
        <v>0</v>
      </c>
      <c r="H207" s="3">
        <f>List1!H207-data!H206</f>
        <v>0</v>
      </c>
      <c r="I207" s="3">
        <f>List1!I207-data!I206</f>
        <v>0</v>
      </c>
      <c r="J207" s="3">
        <f>List1!J207-data!J206</f>
        <v>0</v>
      </c>
      <c r="K207" s="3">
        <f>List1!K207-data!K206</f>
        <v>0</v>
      </c>
      <c r="L207" s="3">
        <f>List1!L207-data!L206</f>
        <v>0</v>
      </c>
      <c r="M207" s="3">
        <f>List1!M207-data!M206</f>
        <v>0</v>
      </c>
      <c r="N207" s="3">
        <f>List1!N207-data!N206</f>
        <v>0</v>
      </c>
      <c r="O207" s="3">
        <f>List1!O207-data!O206</f>
        <v>0</v>
      </c>
    </row>
    <row r="208" spans="1:15" x14ac:dyDescent="0.35">
      <c r="A208" t="str">
        <f>IF(EXACT(List1!A208,data!A207),List1!A208,0)</f>
        <v>PL/JC2</v>
      </c>
      <c r="B208" s="3">
        <f>List1!B208-data!B207</f>
        <v>0</v>
      </c>
      <c r="C208" s="3">
        <f>List1!C208-data!C207</f>
        <v>0</v>
      </c>
      <c r="D208" s="3">
        <f>List1!D208-data!D207</f>
        <v>0</v>
      </c>
      <c r="E208" s="3">
        <f>List1!E208-data!E207</f>
        <v>0</v>
      </c>
      <c r="F208" s="3">
        <f>List1!F208-data!F207</f>
        <v>0</v>
      </c>
      <c r="G208" s="3">
        <f>List1!G208-data!G207</f>
        <v>0</v>
      </c>
      <c r="H208" s="3">
        <f>List1!H208-data!H207</f>
        <v>0</v>
      </c>
      <c r="I208" s="3">
        <f>List1!I208-data!I207</f>
        <v>0</v>
      </c>
      <c r="J208" s="3">
        <f>List1!J208-data!J207</f>
        <v>0</v>
      </c>
      <c r="K208" s="3">
        <f>List1!K208-data!K207</f>
        <v>0</v>
      </c>
      <c r="L208" s="3">
        <f>List1!L208-data!L207</f>
        <v>0</v>
      </c>
      <c r="M208" s="3">
        <f>List1!M208-data!M207</f>
        <v>0</v>
      </c>
      <c r="N208" s="3">
        <f>List1!N208-data!N207</f>
        <v>0</v>
      </c>
      <c r="O208" s="3">
        <f>List1!O208-data!O207</f>
        <v>0</v>
      </c>
    </row>
    <row r="209" spans="1:15" x14ac:dyDescent="0.35">
      <c r="A209" t="str">
        <f>IF(EXACT(List1!A209,data!A208),List1!A209,0)</f>
        <v>PL/JC3</v>
      </c>
      <c r="B209" s="3">
        <f>List1!B209-data!B208</f>
        <v>0</v>
      </c>
      <c r="C209" s="3">
        <f>List1!C209-data!C208</f>
        <v>0</v>
      </c>
      <c r="D209" s="3">
        <f>List1!D209-data!D208</f>
        <v>0</v>
      </c>
      <c r="E209" s="3">
        <f>List1!E209-data!E208</f>
        <v>0</v>
      </c>
      <c r="F209" s="3">
        <f>List1!F209-data!F208</f>
        <v>0</v>
      </c>
      <c r="G209" s="3">
        <f>List1!G209-data!G208</f>
        <v>0</v>
      </c>
      <c r="H209" s="3">
        <f>List1!H209-data!H208</f>
        <v>0</v>
      </c>
      <c r="I209" s="3">
        <f>List1!I209-data!I208</f>
        <v>0</v>
      </c>
      <c r="J209" s="3">
        <f>List1!J209-data!J208</f>
        <v>0</v>
      </c>
      <c r="K209" s="3">
        <f>List1!K209-data!K208</f>
        <v>0</v>
      </c>
      <c r="L209" s="3">
        <f>List1!L209-data!L208</f>
        <v>0</v>
      </c>
      <c r="M209" s="3">
        <f>List1!M209-data!M208</f>
        <v>0</v>
      </c>
      <c r="N209" s="3">
        <f>List1!N209-data!N208</f>
        <v>0</v>
      </c>
      <c r="O209" s="3">
        <f>List1!O209-data!O208</f>
        <v>0</v>
      </c>
    </row>
    <row r="210" spans="1:15" x14ac:dyDescent="0.35">
      <c r="A210" t="str">
        <f>IF(EXACT(List1!A210,data!A209),List1!A210,0)</f>
        <v>PL/SB4</v>
      </c>
      <c r="B210" s="3">
        <f>List1!B210-data!B209</f>
        <v>0</v>
      </c>
      <c r="C210" s="3">
        <f>List1!C210-data!C209</f>
        <v>0</v>
      </c>
      <c r="D210" s="3">
        <f>List1!D210-data!D209</f>
        <v>0</v>
      </c>
      <c r="E210" s="3">
        <f>List1!E210-data!E209</f>
        <v>0</v>
      </c>
      <c r="F210" s="3">
        <f>List1!F210-data!F209</f>
        <v>0</v>
      </c>
      <c r="G210" s="3">
        <f>List1!G210-data!G209</f>
        <v>0</v>
      </c>
      <c r="H210" s="3">
        <f>List1!H210-data!H209</f>
        <v>0</v>
      </c>
      <c r="I210" s="3">
        <f>List1!I210-data!I209</f>
        <v>0</v>
      </c>
      <c r="J210" s="3">
        <f>List1!J210-data!J209</f>
        <v>0</v>
      </c>
      <c r="K210" s="3">
        <f>List1!K210-data!K209</f>
        <v>0</v>
      </c>
      <c r="L210" s="3">
        <f>List1!L210-data!L209</f>
        <v>0</v>
      </c>
      <c r="M210" s="3">
        <f>List1!M210-data!M209</f>
        <v>0</v>
      </c>
      <c r="N210" s="3">
        <f>List1!N210-data!N209</f>
        <v>0</v>
      </c>
      <c r="O210" s="3">
        <f>List1!O210-data!O209</f>
        <v>0</v>
      </c>
    </row>
    <row r="211" spans="1:15" x14ac:dyDescent="0.35">
      <c r="A211" t="str">
        <f>IF(EXACT(List1!A211,data!A210),List1!A211,0)</f>
        <v>PL/SB5</v>
      </c>
      <c r="B211" s="3">
        <f>List1!B211-data!B210</f>
        <v>0</v>
      </c>
      <c r="C211" s="3">
        <f>List1!C211-data!C210</f>
        <v>0</v>
      </c>
      <c r="D211" s="3">
        <f>List1!D211-data!D210</f>
        <v>0</v>
      </c>
      <c r="E211" s="3">
        <f>List1!E211-data!E210</f>
        <v>0</v>
      </c>
      <c r="F211" s="3">
        <f>List1!F211-data!F210</f>
        <v>0</v>
      </c>
      <c r="G211" s="3">
        <f>List1!G211-data!G210</f>
        <v>0</v>
      </c>
      <c r="H211" s="3">
        <f>List1!H211-data!H210</f>
        <v>0</v>
      </c>
      <c r="I211" s="3">
        <f>List1!I211-data!I210</f>
        <v>0</v>
      </c>
      <c r="J211" s="3">
        <f>List1!J211-data!J210</f>
        <v>0</v>
      </c>
      <c r="K211" s="3">
        <f>List1!K211-data!K210</f>
        <v>0</v>
      </c>
      <c r="L211" s="3">
        <f>List1!L211-data!L210</f>
        <v>0</v>
      </c>
      <c r="M211" s="3">
        <f>List1!M211-data!M210</f>
        <v>0</v>
      </c>
      <c r="N211" s="3">
        <f>List1!N211-data!N210</f>
        <v>0</v>
      </c>
      <c r="O211" s="3">
        <f>List1!O211-data!O210</f>
        <v>0</v>
      </c>
    </row>
    <row r="212" spans="1:15" x14ac:dyDescent="0.35">
      <c r="A212" t="str">
        <f>IF(EXACT(List1!A212,data!A211),List1!A212,0)</f>
        <v>PL/SB6</v>
      </c>
      <c r="B212" s="3">
        <f>List1!B212-data!B211</f>
        <v>0</v>
      </c>
      <c r="C212" s="3">
        <f>List1!C212-data!C211</f>
        <v>0</v>
      </c>
      <c r="D212" s="3">
        <f>List1!D212-data!D211</f>
        <v>0</v>
      </c>
      <c r="E212" s="3">
        <f>List1!E212-data!E211</f>
        <v>0</v>
      </c>
      <c r="F212" s="3">
        <f>List1!F212-data!F211</f>
        <v>0</v>
      </c>
      <c r="G212" s="3">
        <f>List1!G212-data!G211</f>
        <v>0</v>
      </c>
      <c r="H212" s="3">
        <f>List1!H212-data!H211</f>
        <v>0</v>
      </c>
      <c r="I212" s="3">
        <f>List1!I212-data!I211</f>
        <v>0</v>
      </c>
      <c r="J212" s="3">
        <f>List1!J212-data!J211</f>
        <v>0</v>
      </c>
      <c r="K212" s="3">
        <f>List1!K212-data!K211</f>
        <v>0</v>
      </c>
      <c r="L212" s="3">
        <f>List1!L212-data!L211</f>
        <v>0</v>
      </c>
      <c r="M212" s="3">
        <f>List1!M212-data!M211</f>
        <v>0</v>
      </c>
      <c r="N212" s="3">
        <f>List1!N212-data!N211</f>
        <v>0</v>
      </c>
      <c r="O212" s="3">
        <f>List1!O212-data!O211</f>
        <v>0</v>
      </c>
    </row>
    <row r="213" spans="1:15" x14ac:dyDescent="0.35">
      <c r="A213" t="str">
        <f>IF(EXACT(List1!A213,data!A212),List1!A213,0)</f>
        <v>RUS/CF1</v>
      </c>
      <c r="B213" s="3">
        <f>List1!B213-data!B212</f>
        <v>0</v>
      </c>
      <c r="C213" s="3">
        <f>List1!C213-data!C212</f>
        <v>0</v>
      </c>
      <c r="D213" s="3">
        <f>List1!D213-data!D212</f>
        <v>0</v>
      </c>
      <c r="E213" s="3">
        <f>List1!E213-data!E212</f>
        <v>0</v>
      </c>
      <c r="F213" s="3">
        <f>List1!F213-data!F212</f>
        <v>0</v>
      </c>
      <c r="G213" s="3">
        <f>List1!G213-data!G212</f>
        <v>0</v>
      </c>
      <c r="H213" s="3">
        <f>List1!H213-data!H212</f>
        <v>0</v>
      </c>
      <c r="I213" s="3">
        <f>List1!I213-data!I212</f>
        <v>0</v>
      </c>
      <c r="J213" s="3">
        <f>List1!J213-data!J212</f>
        <v>0</v>
      </c>
      <c r="K213" s="3">
        <f>List1!K213-data!K212</f>
        <v>0</v>
      </c>
      <c r="L213" s="3">
        <f>List1!L213-data!L212</f>
        <v>0</v>
      </c>
      <c r="M213" s="3">
        <f>List1!M213-data!M212</f>
        <v>0</v>
      </c>
      <c r="N213" s="3">
        <f>List1!N213-data!N212</f>
        <v>0</v>
      </c>
      <c r="O213" s="3">
        <f>List1!O213-data!O212</f>
        <v>0</v>
      </c>
    </row>
    <row r="214" spans="1:15" x14ac:dyDescent="0.35">
      <c r="A214" t="str">
        <f>IF(EXACT(List1!A214,data!A213),List1!A214,0)</f>
        <v>RUS/CF2</v>
      </c>
      <c r="B214" s="3">
        <f>List1!B214-data!B213</f>
        <v>0</v>
      </c>
      <c r="C214" s="3">
        <f>List1!C214-data!C213</f>
        <v>0</v>
      </c>
      <c r="D214" s="3">
        <f>List1!D214-data!D213</f>
        <v>0</v>
      </c>
      <c r="E214" s="3">
        <f>List1!E214-data!E213</f>
        <v>0</v>
      </c>
      <c r="F214" s="3">
        <f>List1!F214-data!F213</f>
        <v>0</v>
      </c>
      <c r="G214" s="3">
        <f>List1!G214-data!G213</f>
        <v>0</v>
      </c>
      <c r="H214" s="3">
        <f>List1!H214-data!H213</f>
        <v>0</v>
      </c>
      <c r="I214" s="3">
        <f>List1!I214-data!I213</f>
        <v>0</v>
      </c>
      <c r="J214" s="3">
        <f>List1!J214-data!J213</f>
        <v>0</v>
      </c>
      <c r="K214" s="3">
        <f>List1!K214-data!K213</f>
        <v>0</v>
      </c>
      <c r="L214" s="3">
        <f>List1!L214-data!L213</f>
        <v>0</v>
      </c>
      <c r="M214" s="3">
        <f>List1!M214-data!M213</f>
        <v>0</v>
      </c>
      <c r="N214" s="3">
        <f>List1!N214-data!N213</f>
        <v>0</v>
      </c>
      <c r="O214" s="3">
        <f>List1!O214-data!O213</f>
        <v>0</v>
      </c>
    </row>
    <row r="215" spans="1:15" x14ac:dyDescent="0.35">
      <c r="A215" t="str">
        <f>IF(EXACT(List1!A215,data!A214),List1!A215,0)</f>
        <v>RUS/CF3</v>
      </c>
      <c r="B215" s="3">
        <f>List1!B215-data!B214</f>
        <v>0</v>
      </c>
      <c r="C215" s="3">
        <f>List1!C215-data!C214</f>
        <v>0</v>
      </c>
      <c r="D215" s="3">
        <f>List1!D215-data!D214</f>
        <v>0</v>
      </c>
      <c r="E215" s="3">
        <f>List1!E215-data!E214</f>
        <v>0</v>
      </c>
      <c r="F215" s="3">
        <f>List1!F215-data!F214</f>
        <v>0</v>
      </c>
      <c r="G215" s="3">
        <f>List1!G215-data!G214</f>
        <v>0</v>
      </c>
      <c r="H215" s="3">
        <f>List1!H215-data!H214</f>
        <v>0</v>
      </c>
      <c r="I215" s="3">
        <f>List1!I215-data!I214</f>
        <v>0</v>
      </c>
      <c r="J215" s="3">
        <f>List1!J215-data!J214</f>
        <v>0</v>
      </c>
      <c r="K215" s="3">
        <f>List1!K215-data!K214</f>
        <v>0</v>
      </c>
      <c r="L215" s="3">
        <f>List1!L215-data!L214</f>
        <v>0</v>
      </c>
      <c r="M215" s="3">
        <f>List1!M215-data!M214</f>
        <v>0</v>
      </c>
      <c r="N215" s="3">
        <f>List1!N215-data!N214</f>
        <v>0</v>
      </c>
      <c r="O215" s="3">
        <f>List1!O215-data!O214</f>
        <v>0</v>
      </c>
    </row>
    <row r="216" spans="1:15" x14ac:dyDescent="0.35">
      <c r="A216" t="str">
        <f>IF(EXACT(List1!A216,data!A215),List1!A216,0)</f>
        <v>RUS/CF4</v>
      </c>
      <c r="B216" s="3">
        <f>List1!B216-data!B215</f>
        <v>0</v>
      </c>
      <c r="C216" s="3">
        <f>List1!C216-data!C215</f>
        <v>0</v>
      </c>
      <c r="D216" s="3">
        <f>List1!D216-data!D215</f>
        <v>0</v>
      </c>
      <c r="E216" s="3">
        <f>List1!E216-data!E215</f>
        <v>0</v>
      </c>
      <c r="F216" s="3">
        <f>List1!F216-data!F215</f>
        <v>0</v>
      </c>
      <c r="G216" s="3">
        <f>List1!G216-data!G215</f>
        <v>0</v>
      </c>
      <c r="H216" s="3">
        <f>List1!H216-data!H215</f>
        <v>0</v>
      </c>
      <c r="I216" s="3">
        <f>List1!I216-data!I215</f>
        <v>0</v>
      </c>
      <c r="J216" s="3">
        <f>List1!J216-data!J215</f>
        <v>0</v>
      </c>
      <c r="K216" s="3">
        <f>List1!K216-data!K215</f>
        <v>0</v>
      </c>
      <c r="L216" s="3">
        <f>List1!L216-data!L215</f>
        <v>0</v>
      </c>
      <c r="M216" s="3">
        <f>List1!M216-data!M215</f>
        <v>0</v>
      </c>
      <c r="N216" s="3">
        <f>List1!N216-data!N215</f>
        <v>0</v>
      </c>
      <c r="O216" s="3">
        <f>List1!O216-data!O215</f>
        <v>0</v>
      </c>
    </row>
    <row r="217" spans="1:15" x14ac:dyDescent="0.35">
      <c r="A217" t="str">
        <f>IF(EXACT(List1!A217,data!A216),List1!A217,0)</f>
        <v>RUS/KP2</v>
      </c>
      <c r="B217" s="3">
        <f>List1!B217-data!B216</f>
        <v>0</v>
      </c>
      <c r="C217" s="3">
        <f>List1!C217-data!C216</f>
        <v>0</v>
      </c>
      <c r="D217" s="3">
        <f>List1!D217-data!D216</f>
        <v>0</v>
      </c>
      <c r="E217" s="3">
        <f>List1!E217-data!E216</f>
        <v>0</v>
      </c>
      <c r="F217" s="3">
        <f>List1!F217-data!F216</f>
        <v>0</v>
      </c>
      <c r="G217" s="3">
        <f>List1!G217-data!G216</f>
        <v>0</v>
      </c>
      <c r="H217" s="3">
        <f>List1!H217-data!H216</f>
        <v>0</v>
      </c>
      <c r="I217" s="3">
        <f>List1!I217-data!I216</f>
        <v>0</v>
      </c>
      <c r="J217" s="3">
        <f>List1!J217-data!J216</f>
        <v>0</v>
      </c>
      <c r="K217" s="3">
        <f>List1!K217-data!K216</f>
        <v>0</v>
      </c>
      <c r="L217" s="3">
        <f>List1!L217-data!L216</f>
        <v>0</v>
      </c>
      <c r="M217" s="3">
        <f>List1!M217-data!M216</f>
        <v>0</v>
      </c>
      <c r="N217" s="3">
        <f>List1!N217-data!N216</f>
        <v>0</v>
      </c>
      <c r="O217" s="3">
        <f>List1!O217-data!O216</f>
        <v>0</v>
      </c>
    </row>
    <row r="218" spans="1:15" x14ac:dyDescent="0.35">
      <c r="A218" t="str">
        <f>IF(EXACT(List1!A218,data!A217),List1!A218,0)</f>
        <v>RUS/KP3</v>
      </c>
      <c r="B218" s="3">
        <f>List1!B218-data!B217</f>
        <v>0</v>
      </c>
      <c r="C218" s="3">
        <f>List1!C218-data!C217</f>
        <v>0</v>
      </c>
      <c r="D218" s="3">
        <f>List1!D218-data!D217</f>
        <v>0</v>
      </c>
      <c r="E218" s="3">
        <f>List1!E218-data!E217</f>
        <v>0</v>
      </c>
      <c r="F218" s="3">
        <f>List1!F218-data!F217</f>
        <v>0</v>
      </c>
      <c r="G218" s="3">
        <f>List1!G218-data!G217</f>
        <v>0</v>
      </c>
      <c r="H218" s="3">
        <f>List1!H218-data!H217</f>
        <v>0</v>
      </c>
      <c r="I218" s="3">
        <f>List1!I218-data!I217</f>
        <v>0</v>
      </c>
      <c r="J218" s="3">
        <f>List1!J218-data!J217</f>
        <v>0</v>
      </c>
      <c r="K218" s="3">
        <f>List1!K218-data!K217</f>
        <v>0</v>
      </c>
      <c r="L218" s="3">
        <f>List1!L218-data!L217</f>
        <v>0</v>
      </c>
      <c r="M218" s="3">
        <f>List1!M218-data!M217</f>
        <v>0</v>
      </c>
      <c r="N218" s="3">
        <f>List1!N218-data!N217</f>
        <v>0</v>
      </c>
      <c r="O218" s="3">
        <f>List1!O218-data!O217</f>
        <v>0</v>
      </c>
    </row>
    <row r="219" spans="1:15" x14ac:dyDescent="0.35">
      <c r="A219" t="str">
        <f>IF(EXACT(List1!A219,data!A218),List1!A219,0)</f>
        <v>RUS/KP4</v>
      </c>
      <c r="B219" s="3">
        <f>List1!B219-data!B218</f>
        <v>0</v>
      </c>
      <c r="C219" s="3">
        <f>List1!C219-data!C218</f>
        <v>0</v>
      </c>
      <c r="D219" s="3">
        <f>List1!D219-data!D218</f>
        <v>0</v>
      </c>
      <c r="E219" s="3">
        <f>List1!E219-data!E218</f>
        <v>0</v>
      </c>
      <c r="F219" s="3">
        <f>List1!F219-data!F218</f>
        <v>0</v>
      </c>
      <c r="G219" s="3">
        <f>List1!G219-data!G218</f>
        <v>0</v>
      </c>
      <c r="H219" s="3">
        <f>List1!H219-data!H218</f>
        <v>0</v>
      </c>
      <c r="I219" s="3">
        <f>List1!I219-data!I218</f>
        <v>0</v>
      </c>
      <c r="J219" s="3">
        <f>List1!J219-data!J218</f>
        <v>0</v>
      </c>
      <c r="K219" s="3">
        <f>List1!K219-data!K218</f>
        <v>0</v>
      </c>
      <c r="L219" s="3">
        <f>List1!L219-data!L218</f>
        <v>0</v>
      </c>
      <c r="M219" s="3">
        <f>List1!M219-data!M218</f>
        <v>0</v>
      </c>
      <c r="N219" s="3">
        <f>List1!N219-data!N218</f>
        <v>0</v>
      </c>
      <c r="O219" s="3">
        <f>List1!O219-data!O218</f>
        <v>0</v>
      </c>
    </row>
    <row r="220" spans="1:15" x14ac:dyDescent="0.35">
      <c r="A220" t="str">
        <f>IF(EXACT(List1!A220,data!A219),List1!A220,0)</f>
        <v>RUS/PL1</v>
      </c>
      <c r="B220" s="3">
        <f>List1!B220-data!B219</f>
        <v>0</v>
      </c>
      <c r="C220" s="3">
        <f>List1!C220-data!C219</f>
        <v>0</v>
      </c>
      <c r="D220" s="3">
        <f>List1!D220-data!D219</f>
        <v>0</v>
      </c>
      <c r="E220" s="3">
        <f>List1!E220-data!E219</f>
        <v>0</v>
      </c>
      <c r="F220" s="3">
        <f>List1!F220-data!F219</f>
        <v>0</v>
      </c>
      <c r="G220" s="3">
        <f>List1!G220-data!G219</f>
        <v>0</v>
      </c>
      <c r="H220" s="3">
        <f>List1!H220-data!H219</f>
        <v>0</v>
      </c>
      <c r="I220" s="3">
        <f>List1!I220-data!I219</f>
        <v>0</v>
      </c>
      <c r="J220" s="3">
        <f>List1!J220-data!J219</f>
        <v>0</v>
      </c>
      <c r="K220" s="3">
        <f>List1!K220-data!K219</f>
        <v>0</v>
      </c>
      <c r="L220" s="3">
        <f>List1!L220-data!L219</f>
        <v>0</v>
      </c>
      <c r="M220" s="3">
        <f>List1!M220-data!M219</f>
        <v>0</v>
      </c>
      <c r="N220" s="3">
        <f>List1!N220-data!N219</f>
        <v>0</v>
      </c>
      <c r="O220" s="3">
        <f>List1!O220-data!O219</f>
        <v>0</v>
      </c>
    </row>
    <row r="221" spans="1:15" x14ac:dyDescent="0.35">
      <c r="A221" t="str">
        <f>IF(EXACT(List1!A221,data!A220),List1!A221,0)</f>
        <v>RUS/PL3</v>
      </c>
      <c r="B221" s="3">
        <f>List1!B221-data!B220</f>
        <v>0</v>
      </c>
      <c r="C221" s="3">
        <f>List1!C221-data!C220</f>
        <v>0</v>
      </c>
      <c r="D221" s="3">
        <f>List1!D221-data!D220</f>
        <v>0</v>
      </c>
      <c r="E221" s="3">
        <f>List1!E221-data!E220</f>
        <v>0</v>
      </c>
      <c r="F221" s="3">
        <f>List1!F221-data!F220</f>
        <v>0</v>
      </c>
      <c r="G221" s="3">
        <f>List1!G221-data!G220</f>
        <v>0</v>
      </c>
      <c r="H221" s="3">
        <f>List1!H221-data!H220</f>
        <v>0</v>
      </c>
      <c r="I221" s="3">
        <f>List1!I221-data!I220</f>
        <v>0</v>
      </c>
      <c r="J221" s="3">
        <f>List1!J221-data!J220</f>
        <v>0</v>
      </c>
      <c r="K221" s="3">
        <f>List1!K221-data!K220</f>
        <v>0</v>
      </c>
      <c r="L221" s="3">
        <f>List1!L221-data!L220</f>
        <v>0</v>
      </c>
      <c r="M221" s="3">
        <f>List1!M221-data!M220</f>
        <v>0</v>
      </c>
      <c r="N221" s="3">
        <f>List1!N221-data!N220</f>
        <v>0</v>
      </c>
      <c r="O221" s="3">
        <f>List1!O221-data!O220</f>
        <v>0</v>
      </c>
    </row>
    <row r="222" spans="1:15" x14ac:dyDescent="0.35">
      <c r="A222" t="e">
        <f>IF(EXACT(List1!A222,data!#REF!),List1!A222,0)</f>
        <v>#REF!</v>
      </c>
      <c r="B222" s="3" t="e">
        <f>List1!B222-data!#REF!</f>
        <v>#REF!</v>
      </c>
      <c r="C222" s="3" t="e">
        <f>List1!C222-data!#REF!</f>
        <v>#REF!</v>
      </c>
      <c r="D222" s="3" t="e">
        <f>List1!D222-data!#REF!</f>
        <v>#REF!</v>
      </c>
      <c r="E222" s="3" t="e">
        <f>List1!E222-data!#REF!</f>
        <v>#REF!</v>
      </c>
      <c r="F222" s="3" t="e">
        <f>List1!F222-data!#REF!</f>
        <v>#REF!</v>
      </c>
      <c r="G222" s="3" t="e">
        <f>List1!G222-data!#REF!</f>
        <v>#REF!</v>
      </c>
      <c r="H222" s="3" t="e">
        <f>List1!H222-data!#REF!</f>
        <v>#REF!</v>
      </c>
      <c r="I222" s="3" t="e">
        <f>List1!I222-data!#REF!</f>
        <v>#REF!</v>
      </c>
      <c r="J222" s="3" t="e">
        <f>List1!J222-data!#REF!</f>
        <v>#REF!</v>
      </c>
      <c r="K222" s="3" t="e">
        <f>List1!K222-data!#REF!</f>
        <v>#REF!</v>
      </c>
      <c r="L222" s="3" t="e">
        <f>List1!L222-data!#REF!</f>
        <v>#REF!</v>
      </c>
      <c r="M222" s="3" t="e">
        <f>List1!M222-data!#REF!</f>
        <v>#REF!</v>
      </c>
      <c r="N222" s="3" t="e">
        <f>List1!N222-data!#REF!</f>
        <v>#REF!</v>
      </c>
      <c r="O222" s="3" t="e">
        <f>List1!O222-data!#REF!</f>
        <v>#REF!</v>
      </c>
    </row>
    <row r="223" spans="1:15" x14ac:dyDescent="0.35">
      <c r="A223" t="str">
        <f>IF(EXACT(List1!A223,data!A221),List1!A223,0)</f>
        <v>RUS/PL5</v>
      </c>
      <c r="B223" s="3">
        <f>List1!B223-data!B221</f>
        <v>0</v>
      </c>
      <c r="C223" s="3">
        <f>List1!C223-data!C221</f>
        <v>0</v>
      </c>
      <c r="D223" s="3">
        <f>List1!D223-data!D221</f>
        <v>0</v>
      </c>
      <c r="E223" s="3">
        <f>List1!E223-data!E221</f>
        <v>0</v>
      </c>
      <c r="F223" s="3">
        <f>List1!F223-data!F221</f>
        <v>0</v>
      </c>
      <c r="G223" s="3">
        <f>List1!G223-data!G221</f>
        <v>0</v>
      </c>
      <c r="H223" s="3">
        <f>List1!H223-data!H221</f>
        <v>0</v>
      </c>
      <c r="I223" s="3">
        <f>List1!I223-data!I221</f>
        <v>0</v>
      </c>
      <c r="J223" s="3">
        <f>List1!J223-data!J221</f>
        <v>0</v>
      </c>
      <c r="K223" s="3">
        <f>List1!K223-data!K221</f>
        <v>0</v>
      </c>
      <c r="L223" s="3">
        <f>List1!L223-data!L221</f>
        <v>0</v>
      </c>
      <c r="M223" s="3">
        <f>List1!M223-data!M221</f>
        <v>0</v>
      </c>
      <c r="N223" s="3">
        <f>List1!N223-data!N221</f>
        <v>0</v>
      </c>
      <c r="O223" s="3">
        <f>List1!O223-data!O221</f>
        <v>0</v>
      </c>
    </row>
    <row r="224" spans="1:15" x14ac:dyDescent="0.35">
      <c r="A224" t="e">
        <f>IF(EXACT(List1!A224,data!#REF!),List1!A224,0)</f>
        <v>#REF!</v>
      </c>
      <c r="B224" s="3" t="e">
        <f>List1!B224-data!#REF!</f>
        <v>#REF!</v>
      </c>
      <c r="C224" s="3" t="e">
        <f>List1!C224-data!#REF!</f>
        <v>#REF!</v>
      </c>
      <c r="D224" s="3" t="e">
        <f>List1!D224-data!#REF!</f>
        <v>#REF!</v>
      </c>
      <c r="E224" s="3" t="e">
        <f>List1!E224-data!#REF!</f>
        <v>#REF!</v>
      </c>
      <c r="F224" s="3" t="e">
        <f>List1!F224-data!#REF!</f>
        <v>#REF!</v>
      </c>
      <c r="G224" s="3" t="e">
        <f>List1!G224-data!#REF!</f>
        <v>#REF!</v>
      </c>
      <c r="H224" s="3" t="e">
        <f>List1!H224-data!#REF!</f>
        <v>#REF!</v>
      </c>
      <c r="I224" s="3" t="e">
        <f>List1!I224-data!#REF!</f>
        <v>#REF!</v>
      </c>
      <c r="J224" s="3" t="e">
        <f>List1!J224-data!#REF!</f>
        <v>#REF!</v>
      </c>
      <c r="K224" s="3" t="e">
        <f>List1!K224-data!#REF!</f>
        <v>#REF!</v>
      </c>
      <c r="L224" s="3" t="e">
        <f>List1!L224-data!#REF!</f>
        <v>#REF!</v>
      </c>
      <c r="M224" s="3" t="e">
        <f>List1!M224-data!#REF!</f>
        <v>#REF!</v>
      </c>
      <c r="N224" s="3" t="e">
        <f>List1!N224-data!#REF!</f>
        <v>#REF!</v>
      </c>
      <c r="O224" s="3" t="e">
        <f>List1!O224-data!#REF!</f>
        <v>#REF!</v>
      </c>
    </row>
    <row r="225" spans="1:15" x14ac:dyDescent="0.35">
      <c r="A225" t="str">
        <f>IF(EXACT(List1!A225,data!A222),List1!A225,0)</f>
        <v>RUS/PL8</v>
      </c>
      <c r="B225" s="3">
        <f>List1!B225-data!B222</f>
        <v>0</v>
      </c>
      <c r="C225" s="3">
        <f>List1!C225-data!C222</f>
        <v>0</v>
      </c>
      <c r="D225" s="3">
        <f>List1!D225-data!D222</f>
        <v>0</v>
      </c>
      <c r="E225" s="3">
        <f>List1!E225-data!E222</f>
        <v>0</v>
      </c>
      <c r="F225" s="3">
        <f>List1!F225-data!F222</f>
        <v>0</v>
      </c>
      <c r="G225" s="3">
        <f>List1!G225-data!G222</f>
        <v>0</v>
      </c>
      <c r="H225" s="3">
        <f>List1!H225-data!H222</f>
        <v>0</v>
      </c>
      <c r="I225" s="3">
        <f>List1!I225-data!I222</f>
        <v>0</v>
      </c>
      <c r="J225" s="3">
        <f>List1!J225-data!J222</f>
        <v>0</v>
      </c>
      <c r="K225" s="3">
        <f>List1!K225-data!K222</f>
        <v>0</v>
      </c>
      <c r="L225" s="3">
        <f>List1!L225-data!L222</f>
        <v>0</v>
      </c>
      <c r="M225" s="3">
        <f>List1!M225-data!M222</f>
        <v>0</v>
      </c>
      <c r="N225" s="3">
        <f>List1!N225-data!N222</f>
        <v>0</v>
      </c>
      <c r="O225" s="3">
        <f>List1!O225-data!O222</f>
        <v>0</v>
      </c>
    </row>
    <row r="226" spans="1:15" x14ac:dyDescent="0.35">
      <c r="A226" t="str">
        <f>IF(EXACT(List1!A226,data!A223),List1!A226,0)</f>
        <v>RUS/TR1</v>
      </c>
      <c r="B226" s="3">
        <f>List1!B226-data!B223</f>
        <v>0</v>
      </c>
      <c r="C226" s="3">
        <f>List1!C226-data!C223</f>
        <v>0</v>
      </c>
      <c r="D226" s="3">
        <f>List1!D226-data!D223</f>
        <v>0</v>
      </c>
      <c r="E226" s="3">
        <f>List1!E226-data!E223</f>
        <v>0</v>
      </c>
      <c r="F226" s="3">
        <f>List1!F226-data!F223</f>
        <v>0</v>
      </c>
      <c r="G226" s="3">
        <f>List1!G226-data!G223</f>
        <v>0</v>
      </c>
      <c r="H226" s="3">
        <f>List1!H226-data!H223</f>
        <v>0</v>
      </c>
      <c r="I226" s="3">
        <f>List1!I226-data!I223</f>
        <v>0</v>
      </c>
      <c r="J226" s="3">
        <f>List1!J226-data!J223</f>
        <v>0</v>
      </c>
      <c r="K226" s="3">
        <f>List1!K226-data!K223</f>
        <v>0</v>
      </c>
      <c r="L226" s="3">
        <f>List1!L226-data!L223</f>
        <v>0</v>
      </c>
      <c r="M226" s="3">
        <f>List1!M226-data!M223</f>
        <v>0</v>
      </c>
      <c r="N226" s="3">
        <f>List1!N226-data!N223</f>
        <v>0</v>
      </c>
      <c r="O226" s="3">
        <f>List1!O226-data!O223</f>
        <v>0</v>
      </c>
    </row>
    <row r="227" spans="1:15" x14ac:dyDescent="0.35">
      <c r="A227" t="str">
        <f>IF(EXACT(List1!A227,data!A224),List1!A227,0)</f>
        <v>RUS/TR2</v>
      </c>
      <c r="B227" s="3">
        <f>List1!B227-data!B224</f>
        <v>0</v>
      </c>
      <c r="C227" s="3">
        <f>List1!C227-data!C224</f>
        <v>0</v>
      </c>
      <c r="D227" s="3">
        <f>List1!D227-data!D224</f>
        <v>0</v>
      </c>
      <c r="E227" s="3">
        <f>List1!E227-data!E224</f>
        <v>0</v>
      </c>
      <c r="F227" s="3">
        <f>List1!F227-data!F224</f>
        <v>0</v>
      </c>
      <c r="G227" s="3">
        <f>List1!G227-data!G224</f>
        <v>0</v>
      </c>
      <c r="H227" s="3">
        <f>List1!H227-data!H224</f>
        <v>0</v>
      </c>
      <c r="I227" s="3">
        <f>List1!I227-data!I224</f>
        <v>0</v>
      </c>
      <c r="J227" s="3">
        <f>List1!J227-data!J224</f>
        <v>0</v>
      </c>
      <c r="K227" s="3">
        <f>List1!K227-data!K224</f>
        <v>0</v>
      </c>
      <c r="L227" s="3">
        <f>List1!L227-data!L224</f>
        <v>0</v>
      </c>
      <c r="M227" s="3">
        <f>List1!M227-data!M224</f>
        <v>0</v>
      </c>
      <c r="N227" s="3">
        <f>List1!N227-data!N224</f>
        <v>0</v>
      </c>
      <c r="O227" s="3">
        <f>List1!O227-data!O224</f>
        <v>0</v>
      </c>
    </row>
    <row r="228" spans="1:15" x14ac:dyDescent="0.35">
      <c r="A228" t="str">
        <f>IF(EXACT(List1!A228,data!A225),List1!A228,0)</f>
        <v>RUS/TU2</v>
      </c>
      <c r="B228" s="3">
        <f>List1!B228-data!B225</f>
        <v>0</v>
      </c>
      <c r="C228" s="3">
        <f>List1!C228-data!C225</f>
        <v>0</v>
      </c>
      <c r="D228" s="3">
        <f>List1!D228-data!D225</f>
        <v>0</v>
      </c>
      <c r="E228" s="3">
        <f>List1!E228-data!E225</f>
        <v>0</v>
      </c>
      <c r="F228" s="3">
        <f>List1!F228-data!F225</f>
        <v>0</v>
      </c>
      <c r="G228" s="3">
        <f>List1!G228-data!G225</f>
        <v>0</v>
      </c>
      <c r="H228" s="3">
        <f>List1!H228-data!H225</f>
        <v>0</v>
      </c>
      <c r="I228" s="3">
        <f>List1!I228-data!I225</f>
        <v>0</v>
      </c>
      <c r="J228" s="3">
        <f>List1!J228-data!J225</f>
        <v>0</v>
      </c>
      <c r="K228" s="3">
        <f>List1!K228-data!K225</f>
        <v>0</v>
      </c>
      <c r="L228" s="3">
        <f>List1!L228-data!L225</f>
        <v>0</v>
      </c>
      <c r="M228" s="3">
        <f>List1!M228-data!M225</f>
        <v>0</v>
      </c>
      <c r="N228" s="3">
        <f>List1!N228-data!N225</f>
        <v>0</v>
      </c>
      <c r="O228" s="3">
        <f>List1!O228-data!O225</f>
        <v>0</v>
      </c>
    </row>
    <row r="229" spans="1:15" x14ac:dyDescent="0.35">
      <c r="A229" t="str">
        <f>IF(EXACT(List1!A229,data!A226),List1!A229,0)</f>
        <v>RUS/TU3</v>
      </c>
      <c r="B229" s="3">
        <f>List1!B229-data!B226</f>
        <v>0</v>
      </c>
      <c r="C229" s="3">
        <f>List1!C229-data!C226</f>
        <v>0</v>
      </c>
      <c r="D229" s="3">
        <f>List1!D229-data!D226</f>
        <v>0</v>
      </c>
      <c r="E229" s="3">
        <f>List1!E229-data!E226</f>
        <v>0</v>
      </c>
      <c r="F229" s="3">
        <f>List1!F229-data!F226</f>
        <v>0</v>
      </c>
      <c r="G229" s="3">
        <f>List1!G229-data!G226</f>
        <v>0</v>
      </c>
      <c r="H229" s="3">
        <f>List1!H229-data!H226</f>
        <v>0</v>
      </c>
      <c r="I229" s="3">
        <f>List1!I229-data!I226</f>
        <v>0</v>
      </c>
      <c r="J229" s="3">
        <f>List1!J229-data!J226</f>
        <v>0</v>
      </c>
      <c r="K229" s="3">
        <f>List1!K229-data!K226</f>
        <v>0</v>
      </c>
      <c r="L229" s="3">
        <f>List1!L229-data!L226</f>
        <v>0</v>
      </c>
      <c r="M229" s="3">
        <f>List1!M229-data!M226</f>
        <v>0</v>
      </c>
      <c r="N229" s="3">
        <f>List1!N229-data!N226</f>
        <v>0</v>
      </c>
      <c r="O229" s="3">
        <f>List1!O229-data!O226</f>
        <v>0</v>
      </c>
    </row>
    <row r="230" spans="1:15" x14ac:dyDescent="0.35">
      <c r="A230" t="str">
        <f>IF(EXACT(List1!A230,data!A227),List1!A230,0)</f>
        <v>RUS/ZV1</v>
      </c>
      <c r="B230" s="3">
        <f>List1!B230-data!B227</f>
        <v>0</v>
      </c>
      <c r="C230" s="3">
        <f>List1!C230-data!C227</f>
        <v>0</v>
      </c>
      <c r="D230" s="3">
        <f>List1!D230-data!D227</f>
        <v>0</v>
      </c>
      <c r="E230" s="3">
        <f>List1!E230-data!E227</f>
        <v>0</v>
      </c>
      <c r="F230" s="3">
        <f>List1!F230-data!F227</f>
        <v>0</v>
      </c>
      <c r="G230" s="3">
        <f>List1!G230-data!G227</f>
        <v>0</v>
      </c>
      <c r="H230" s="3">
        <f>List1!H230-data!H227</f>
        <v>0</v>
      </c>
      <c r="I230" s="3">
        <f>List1!I230-data!I227</f>
        <v>0</v>
      </c>
      <c r="J230" s="3">
        <f>List1!J230-data!J227</f>
        <v>0</v>
      </c>
      <c r="K230" s="3">
        <f>List1!K230-data!K227</f>
        <v>0</v>
      </c>
      <c r="L230" s="3">
        <f>List1!L230-data!L227</f>
        <v>0</v>
      </c>
      <c r="M230" s="3">
        <f>List1!M230-data!M227</f>
        <v>0</v>
      </c>
      <c r="N230" s="3">
        <f>List1!N230-data!N227</f>
        <v>0</v>
      </c>
      <c r="O230" s="3">
        <f>List1!O230-data!O227</f>
        <v>0</v>
      </c>
    </row>
    <row r="231" spans="1:15" x14ac:dyDescent="0.35">
      <c r="A231" t="str">
        <f>IF(EXACT(List1!A231,data!A228),List1!A231,0)</f>
        <v>RUS/ZV2</v>
      </c>
      <c r="B231" s="3">
        <f>List1!B231-data!B228</f>
        <v>0</v>
      </c>
      <c r="C231" s="3">
        <f>List1!C231-data!C228</f>
        <v>0</v>
      </c>
      <c r="D231" s="3">
        <f>List1!D231-data!D228</f>
        <v>0</v>
      </c>
      <c r="E231" s="3">
        <f>List1!E231-data!E228</f>
        <v>0</v>
      </c>
      <c r="F231" s="3">
        <f>List1!F231-data!F228</f>
        <v>0</v>
      </c>
      <c r="G231" s="3">
        <f>List1!G231-data!G228</f>
        <v>0</v>
      </c>
      <c r="H231" s="3">
        <f>List1!H231-data!H228</f>
        <v>0</v>
      </c>
      <c r="I231" s="3">
        <f>List1!I231-data!I228</f>
        <v>0</v>
      </c>
      <c r="J231" s="3">
        <f>List1!J231-data!J228</f>
        <v>0</v>
      </c>
      <c r="K231" s="3">
        <f>List1!K231-data!K228</f>
        <v>0</v>
      </c>
      <c r="L231" s="3">
        <f>List1!L231-data!L228</f>
        <v>0</v>
      </c>
      <c r="M231" s="3">
        <f>List1!M231-data!M228</f>
        <v>0</v>
      </c>
      <c r="N231" s="3">
        <f>List1!N231-data!N228</f>
        <v>0</v>
      </c>
      <c r="O231" s="3">
        <f>List1!O231-data!O228</f>
        <v>0</v>
      </c>
    </row>
    <row r="232" spans="1:15" x14ac:dyDescent="0.35">
      <c r="A232" t="str">
        <f>IF(EXACT(List1!A232,data!A229),List1!A232,0)</f>
        <v>RUS/ZV3</v>
      </c>
      <c r="B232" s="3">
        <f>List1!B232-data!B229</f>
        <v>0</v>
      </c>
      <c r="C232" s="3">
        <f>List1!C232-data!C229</f>
        <v>0</v>
      </c>
      <c r="D232" s="3">
        <f>List1!D232-data!D229</f>
        <v>0</v>
      </c>
      <c r="E232" s="3">
        <f>List1!E232-data!E229</f>
        <v>0</v>
      </c>
      <c r="F232" s="3">
        <f>List1!F232-data!F229</f>
        <v>0</v>
      </c>
      <c r="G232" s="3">
        <f>List1!G232-data!G229</f>
        <v>0</v>
      </c>
      <c r="H232" s="3">
        <f>List1!H232-data!H229</f>
        <v>0</v>
      </c>
      <c r="I232" s="3">
        <f>List1!I232-data!I229</f>
        <v>0</v>
      </c>
      <c r="J232" s="3">
        <f>List1!J232-data!J229</f>
        <v>0</v>
      </c>
      <c r="K232" s="3">
        <f>List1!K232-data!K229</f>
        <v>0</v>
      </c>
      <c r="L232" s="3">
        <f>List1!L232-data!L229</f>
        <v>0</v>
      </c>
      <c r="M232" s="3">
        <f>List1!M232-data!M229</f>
        <v>0</v>
      </c>
      <c r="N232" s="3">
        <f>List1!N232-data!N229</f>
        <v>0</v>
      </c>
      <c r="O232" s="3">
        <f>List1!O232-data!O229</f>
        <v>0</v>
      </c>
    </row>
    <row r="233" spans="1:15" x14ac:dyDescent="0.35">
      <c r="A233" t="str">
        <f>IF(EXACT(List1!A233,data!A230),List1!A233,0)</f>
        <v>RUS/ZV5</v>
      </c>
      <c r="B233" s="3">
        <f>List1!B233-data!B230</f>
        <v>0</v>
      </c>
      <c r="C233" s="3">
        <f>List1!C233-data!C230</f>
        <v>0</v>
      </c>
      <c r="D233" s="3">
        <f>List1!D233-data!D230</f>
        <v>0</v>
      </c>
      <c r="E233" s="3">
        <f>List1!E233-data!E230</f>
        <v>0</v>
      </c>
      <c r="F233" s="3">
        <f>List1!F233-data!F230</f>
        <v>0</v>
      </c>
      <c r="G233" s="3">
        <f>List1!G233-data!G230</f>
        <v>0</v>
      </c>
      <c r="H233" s="3">
        <f>List1!H233-data!H230</f>
        <v>0</v>
      </c>
      <c r="I233" s="3">
        <f>List1!I233-data!I230</f>
        <v>0</v>
      </c>
      <c r="J233" s="3">
        <f>List1!J233-data!J230</f>
        <v>0</v>
      </c>
      <c r="K233" s="3">
        <f>List1!K233-data!K230</f>
        <v>0</v>
      </c>
      <c r="L233" s="3">
        <f>List1!L233-data!L230</f>
        <v>0</v>
      </c>
      <c r="M233" s="3">
        <f>List1!M233-data!M230</f>
        <v>0</v>
      </c>
      <c r="N233" s="3">
        <f>List1!N233-data!N230</f>
        <v>0</v>
      </c>
      <c r="O233" s="3">
        <f>List1!O233-data!O230</f>
        <v>0</v>
      </c>
    </row>
    <row r="234" spans="1:15" x14ac:dyDescent="0.35">
      <c r="A234" t="str">
        <f>IF(EXACT(List1!A234,data!A231),List1!A234,0)</f>
        <v>RUS/ZV6</v>
      </c>
      <c r="B234" s="3">
        <f>List1!B234-data!B231</f>
        <v>0</v>
      </c>
      <c r="C234" s="3">
        <f>List1!C234-data!C231</f>
        <v>0</v>
      </c>
      <c r="D234" s="3">
        <f>List1!D234-data!D231</f>
        <v>0</v>
      </c>
      <c r="E234" s="3">
        <f>List1!E234-data!E231</f>
        <v>0</v>
      </c>
      <c r="F234" s="3">
        <f>List1!F234-data!F231</f>
        <v>0</v>
      </c>
      <c r="G234" s="3">
        <f>List1!G234-data!G231</f>
        <v>0</v>
      </c>
      <c r="H234" s="3">
        <f>List1!H234-data!H231</f>
        <v>0</v>
      </c>
      <c r="I234" s="3">
        <f>List1!I234-data!I231</f>
        <v>0</v>
      </c>
      <c r="J234" s="3">
        <f>List1!J234-data!J231</f>
        <v>0</v>
      </c>
      <c r="K234" s="3">
        <f>List1!K234-data!K231</f>
        <v>0</v>
      </c>
      <c r="L234" s="3">
        <f>List1!L234-data!L231</f>
        <v>0</v>
      </c>
      <c r="M234" s="3">
        <f>List1!M234-data!M231</f>
        <v>0</v>
      </c>
      <c r="N234" s="3">
        <f>List1!N234-data!N231</f>
        <v>0</v>
      </c>
      <c r="O234" s="3">
        <f>List1!O234-data!O231</f>
        <v>0</v>
      </c>
    </row>
    <row r="235" spans="1:15" x14ac:dyDescent="0.35">
      <c r="A235" t="str">
        <f>IF(EXACT(List1!A235,data!A232),List1!A235,0)</f>
        <v>S/LB/Bad</v>
      </c>
      <c r="B235" s="3">
        <f>List1!B235-data!B232</f>
        <v>0</v>
      </c>
      <c r="C235" s="3">
        <f>List1!C235-data!C232</f>
        <v>0</v>
      </c>
      <c r="D235" s="3">
        <f>List1!D235-data!D232</f>
        <v>0</v>
      </c>
      <c r="E235" s="3">
        <f>List1!E235-data!E232</f>
        <v>0</v>
      </c>
      <c r="F235" s="3">
        <f>List1!F235-data!F232</f>
        <v>0</v>
      </c>
      <c r="G235" s="3">
        <f>List1!G235-data!G232</f>
        <v>0</v>
      </c>
      <c r="H235" s="3">
        <f>List1!H235-data!H232</f>
        <v>0</v>
      </c>
      <c r="I235" s="3">
        <f>List1!I235-data!I232</f>
        <v>0</v>
      </c>
      <c r="J235" s="3">
        <f>List1!J235-data!J232</f>
        <v>0</v>
      </c>
      <c r="K235" s="3">
        <f>List1!K235-data!K232</f>
        <v>0</v>
      </c>
      <c r="L235" s="3">
        <f>List1!L235-data!L232</f>
        <v>0</v>
      </c>
      <c r="M235" s="3">
        <f>List1!M235-data!M232</f>
        <v>0</v>
      </c>
      <c r="N235" s="3">
        <f>List1!N235-data!N232</f>
        <v>0</v>
      </c>
      <c r="O235" s="3">
        <f>List1!O235-data!O232</f>
        <v>0</v>
      </c>
    </row>
    <row r="236" spans="1:15" x14ac:dyDescent="0.35">
      <c r="A236" t="str">
        <f>IF(EXACT(List1!A236,data!A233),List1!A236,0)</f>
        <v>S/LB/NJ</v>
      </c>
      <c r="B236" s="3">
        <f>List1!B236-data!B233</f>
        <v>0</v>
      </c>
      <c r="C236" s="3">
        <f>List1!C236-data!C233</f>
        <v>0</v>
      </c>
      <c r="D236" s="3">
        <f>List1!D236-data!D233</f>
        <v>0</v>
      </c>
      <c r="E236" s="3">
        <f>List1!E236-data!E233</f>
        <v>0</v>
      </c>
      <c r="F236" s="3">
        <f>List1!F236-data!F233</f>
        <v>0</v>
      </c>
      <c r="G236" s="3">
        <f>List1!G236-data!G233</f>
        <v>0</v>
      </c>
      <c r="H236" s="3">
        <f>List1!H236-data!H233</f>
        <v>0</v>
      </c>
      <c r="I236" s="3">
        <f>List1!I236-data!I233</f>
        <v>0</v>
      </c>
      <c r="J236" s="3">
        <f>List1!J236-data!J233</f>
        <v>0</v>
      </c>
      <c r="K236" s="3">
        <f>List1!K236-data!K233</f>
        <v>0</v>
      </c>
      <c r="L236" s="3">
        <f>List1!L236-data!L233</f>
        <v>0</v>
      </c>
      <c r="M236" s="3">
        <f>List1!M236-data!M233</f>
        <v>0</v>
      </c>
      <c r="N236" s="3">
        <f>List1!N236-data!N233</f>
        <v>0</v>
      </c>
      <c r="O236" s="3">
        <f>List1!O236-data!O233</f>
        <v>0</v>
      </c>
    </row>
    <row r="237" spans="1:15" x14ac:dyDescent="0.35">
      <c r="A237" t="str">
        <f>IF(EXACT(List1!A237,data!A234),List1!A237,0)</f>
        <v>S/LB/STN</v>
      </c>
      <c r="B237" s="3">
        <f>List1!B237-data!B234</f>
        <v>0</v>
      </c>
      <c r="C237" s="3">
        <f>List1!C237-data!C234</f>
        <v>0</v>
      </c>
      <c r="D237" s="3">
        <f>List1!D237-data!D234</f>
        <v>0</v>
      </c>
      <c r="E237" s="3">
        <f>List1!E237-data!E234</f>
        <v>0</v>
      </c>
      <c r="F237" s="3">
        <f>List1!F237-data!F234</f>
        <v>0</v>
      </c>
      <c r="G237" s="3">
        <f>List1!G237-data!G234</f>
        <v>0</v>
      </c>
      <c r="H237" s="3">
        <f>List1!H237-data!H234</f>
        <v>0</v>
      </c>
      <c r="I237" s="3">
        <f>List1!I237-data!I234</f>
        <v>0</v>
      </c>
      <c r="J237" s="3">
        <f>List1!J237-data!J234</f>
        <v>0</v>
      </c>
      <c r="K237" s="3">
        <f>List1!K237-data!K234</f>
        <v>0</v>
      </c>
      <c r="L237" s="3">
        <f>List1!L237-data!L234</f>
        <v>0</v>
      </c>
      <c r="M237" s="3">
        <f>List1!M237-data!M234</f>
        <v>0</v>
      </c>
      <c r="N237" s="3">
        <f>List1!N237-data!N234</f>
        <v>0</v>
      </c>
      <c r="O237" s="3">
        <f>List1!O237-data!O234</f>
        <v>0</v>
      </c>
    </row>
    <row r="238" spans="1:15" x14ac:dyDescent="0.35">
      <c r="A238" t="str">
        <f>IF(EXACT(List1!A238,data!A235),List1!A238,0)</f>
        <v>S/LB/Tib</v>
      </c>
      <c r="B238" s="3">
        <f>List1!B238-data!B235</f>
        <v>0</v>
      </c>
      <c r="C238" s="3">
        <f>List1!C238-data!C235</f>
        <v>0</v>
      </c>
      <c r="D238" s="3">
        <f>List1!D238-data!D235</f>
        <v>0</v>
      </c>
      <c r="E238" s="3">
        <f>List1!E238-data!E235</f>
        <v>0</v>
      </c>
      <c r="F238" s="3">
        <f>List1!F238-data!F235</f>
        <v>0</v>
      </c>
      <c r="G238" s="3">
        <f>List1!G238-data!G235</f>
        <v>0</v>
      </c>
      <c r="H238" s="3">
        <f>List1!H238-data!H235</f>
        <v>0</v>
      </c>
      <c r="I238" s="3">
        <f>List1!I238-data!I235</f>
        <v>0</v>
      </c>
      <c r="J238" s="3">
        <f>List1!J238-data!J235</f>
        <v>0</v>
      </c>
      <c r="K238" s="3">
        <f>List1!K238-data!K235</f>
        <v>0</v>
      </c>
      <c r="L238" s="3">
        <f>List1!L238-data!L235</f>
        <v>0</v>
      </c>
      <c r="M238" s="3">
        <f>List1!M238-data!M235</f>
        <v>0</v>
      </c>
      <c r="N238" s="3">
        <f>List1!N238-data!N235</f>
        <v>0</v>
      </c>
      <c r="O238" s="3">
        <f>List1!O238-data!O235</f>
        <v>0</v>
      </c>
    </row>
    <row r="239" spans="1:15" x14ac:dyDescent="0.35">
      <c r="A239" t="str">
        <f>IF(EXACT(List1!A239,data!A236),List1!A239,0)</f>
        <v>S/MH/1B</v>
      </c>
      <c r="B239" s="3">
        <f>List1!B239-data!B236</f>
        <v>0</v>
      </c>
      <c r="C239" s="3">
        <f>List1!C239-data!C236</f>
        <v>0</v>
      </c>
      <c r="D239" s="3">
        <f>List1!D239-data!D236</f>
        <v>0</v>
      </c>
      <c r="E239" s="3">
        <f>List1!E239-data!E236</f>
        <v>0</v>
      </c>
      <c r="F239" s="3">
        <f>List1!F239-data!F236</f>
        <v>0</v>
      </c>
      <c r="G239" s="3">
        <f>List1!G239-data!G236</f>
        <v>0</v>
      </c>
      <c r="H239" s="3">
        <f>List1!H239-data!H236</f>
        <v>0</v>
      </c>
      <c r="I239" s="3">
        <f>List1!I239-data!I236</f>
        <v>0</v>
      </c>
      <c r="J239" s="3">
        <f>List1!J239-data!J236</f>
        <v>0</v>
      </c>
      <c r="K239" s="3">
        <f>List1!K239-data!K236</f>
        <v>0</v>
      </c>
      <c r="L239" s="3">
        <f>List1!L239-data!L236</f>
        <v>0</v>
      </c>
      <c r="M239" s="3">
        <f>List1!M239-data!M236</f>
        <v>0</v>
      </c>
      <c r="N239" s="3">
        <f>List1!N239-data!N236</f>
        <v>0</v>
      </c>
      <c r="O239" s="3">
        <f>List1!O239-data!O236</f>
        <v>0</v>
      </c>
    </row>
    <row r="240" spans="1:15" x14ac:dyDescent="0.35">
      <c r="A240" t="str">
        <f>IF(EXACT(List1!A240,data!A237),List1!A240,0)</f>
        <v>S/MH/2B</v>
      </c>
      <c r="B240" s="3">
        <f>List1!B240-data!B237</f>
        <v>0</v>
      </c>
      <c r="C240" s="3">
        <f>List1!C240-data!C237</f>
        <v>0</v>
      </c>
      <c r="D240" s="3">
        <f>List1!D240-data!D237</f>
        <v>0</v>
      </c>
      <c r="E240" s="3">
        <f>List1!E240-data!E237</f>
        <v>0</v>
      </c>
      <c r="F240" s="3">
        <f>List1!F240-data!F237</f>
        <v>0</v>
      </c>
      <c r="G240" s="3">
        <f>List1!G240-data!G237</f>
        <v>0</v>
      </c>
      <c r="H240" s="3">
        <f>List1!H240-data!H237</f>
        <v>0</v>
      </c>
      <c r="I240" s="3">
        <f>List1!I240-data!I237</f>
        <v>0</v>
      </c>
      <c r="J240" s="3">
        <f>List1!J240-data!J237</f>
        <v>0</v>
      </c>
      <c r="K240" s="3">
        <f>List1!K240-data!K237</f>
        <v>0</v>
      </c>
      <c r="L240" s="3">
        <f>List1!L240-data!L237</f>
        <v>0</v>
      </c>
      <c r="M240" s="3">
        <f>List1!M240-data!M237</f>
        <v>0</v>
      </c>
      <c r="N240" s="3">
        <f>List1!N240-data!N237</f>
        <v>0</v>
      </c>
      <c r="O240" s="3">
        <f>List1!O240-data!O237</f>
        <v>0</v>
      </c>
    </row>
    <row r="241" spans="1:15" x14ac:dyDescent="0.35">
      <c r="A241" t="str">
        <f>IF(EXACT(List1!A241,data!A238),List1!A241,0)</f>
        <v>S/MH/3A</v>
      </c>
      <c r="B241" s="3">
        <f>List1!B241-data!B238</f>
        <v>0</v>
      </c>
      <c r="C241" s="3">
        <f>List1!C241-data!C238</f>
        <v>0</v>
      </c>
      <c r="D241" s="3">
        <f>List1!D241-data!D238</f>
        <v>0</v>
      </c>
      <c r="E241" s="3">
        <f>List1!E241-data!E238</f>
        <v>0</v>
      </c>
      <c r="F241" s="3">
        <f>List1!F241-data!F238</f>
        <v>0</v>
      </c>
      <c r="G241" s="3">
        <f>List1!G241-data!G238</f>
        <v>0</v>
      </c>
      <c r="H241" s="3">
        <f>List1!H241-data!H238</f>
        <v>0</v>
      </c>
      <c r="I241" s="3">
        <f>List1!I241-data!I238</f>
        <v>0</v>
      </c>
      <c r="J241" s="3">
        <f>List1!J241-data!J238</f>
        <v>0</v>
      </c>
      <c r="K241" s="3">
        <f>List1!K241-data!K238</f>
        <v>0</v>
      </c>
      <c r="L241" s="3">
        <f>List1!L241-data!L238</f>
        <v>0</v>
      </c>
      <c r="M241" s="3">
        <f>List1!M241-data!M238</f>
        <v>0</v>
      </c>
      <c r="N241" s="3">
        <f>List1!N241-data!N238</f>
        <v>0</v>
      </c>
      <c r="O241" s="3">
        <f>List1!O241-data!O238</f>
        <v>0</v>
      </c>
    </row>
    <row r="242" spans="1:15" x14ac:dyDescent="0.35">
      <c r="A242" t="str">
        <f>IF(EXACT(List1!A242,data!A239),List1!A242,0)</f>
        <v>S/MH/4B</v>
      </c>
      <c r="B242" s="3">
        <f>List1!B242-data!B239</f>
        <v>0</v>
      </c>
      <c r="C242" s="3">
        <f>List1!C242-data!C239</f>
        <v>0</v>
      </c>
      <c r="D242" s="3">
        <f>List1!D242-data!D239</f>
        <v>0</v>
      </c>
      <c r="E242" s="3">
        <f>List1!E242-data!E239</f>
        <v>0</v>
      </c>
      <c r="F242" s="3">
        <f>List1!F242-data!F239</f>
        <v>0</v>
      </c>
      <c r="G242" s="3">
        <f>List1!G242-data!G239</f>
        <v>0</v>
      </c>
      <c r="H242" s="3">
        <f>List1!H242-data!H239</f>
        <v>0</v>
      </c>
      <c r="I242" s="3">
        <f>List1!I242-data!I239</f>
        <v>0</v>
      </c>
      <c r="J242" s="3">
        <f>List1!J242-data!J239</f>
        <v>0</v>
      </c>
      <c r="K242" s="3">
        <f>List1!K242-data!K239</f>
        <v>0</v>
      </c>
      <c r="L242" s="3">
        <f>List1!L242-data!L239</f>
        <v>0</v>
      </c>
      <c r="M242" s="3">
        <f>List1!M242-data!M239</f>
        <v>0</v>
      </c>
      <c r="N242" s="3">
        <f>List1!N242-data!N239</f>
        <v>0</v>
      </c>
      <c r="O242" s="3">
        <f>List1!O242-data!O239</f>
        <v>0</v>
      </c>
    </row>
    <row r="243" spans="1:15" x14ac:dyDescent="0.35">
      <c r="A243" t="str">
        <f>IF(EXACT(List1!A243,data!A240),List1!A243,0)</f>
        <v>S/MH/5A</v>
      </c>
      <c r="B243" s="3">
        <f>List1!B243-data!B240</f>
        <v>0</v>
      </c>
      <c r="C243" s="3">
        <f>List1!C243-data!C240</f>
        <v>0</v>
      </c>
      <c r="D243" s="3">
        <f>List1!D243-data!D240</f>
        <v>0</v>
      </c>
      <c r="E243" s="3">
        <f>List1!E243-data!E240</f>
        <v>0</v>
      </c>
      <c r="F243" s="3">
        <f>List1!F243-data!F240</f>
        <v>0</v>
      </c>
      <c r="G243" s="3">
        <f>List1!G243-data!G240</f>
        <v>0</v>
      </c>
      <c r="H243" s="3">
        <f>List1!H243-data!H240</f>
        <v>0</v>
      </c>
      <c r="I243" s="3">
        <f>List1!I243-data!I240</f>
        <v>0</v>
      </c>
      <c r="J243" s="3">
        <f>List1!J243-data!J240</f>
        <v>0</v>
      </c>
      <c r="K243" s="3">
        <f>List1!K243-data!K240</f>
        <v>0</v>
      </c>
      <c r="L243" s="3">
        <f>List1!L243-data!L240</f>
        <v>0</v>
      </c>
      <c r="M243" s="3">
        <f>List1!M243-data!M240</f>
        <v>0</v>
      </c>
      <c r="N243" s="3">
        <f>List1!N243-data!N240</f>
        <v>0</v>
      </c>
      <c r="O243" s="3">
        <f>List1!O243-data!O240</f>
        <v>0</v>
      </c>
    </row>
    <row r="244" spans="1:15" x14ac:dyDescent="0.35">
      <c r="A244" t="str">
        <f>IF(EXACT(List1!A244,data!A241),List1!A244,0)</f>
        <v>S/MH/5B</v>
      </c>
      <c r="B244" s="3">
        <f>List1!B244-data!B241</f>
        <v>0</v>
      </c>
      <c r="C244" s="3">
        <f>List1!C244-data!C241</f>
        <v>0</v>
      </c>
      <c r="D244" s="3">
        <f>List1!D244-data!D241</f>
        <v>0</v>
      </c>
      <c r="E244" s="3">
        <f>List1!E244-data!E241</f>
        <v>0</v>
      </c>
      <c r="F244" s="3">
        <f>List1!F244-data!F241</f>
        <v>0</v>
      </c>
      <c r="G244" s="3">
        <f>List1!G244-data!G241</f>
        <v>0</v>
      </c>
      <c r="H244" s="3">
        <f>List1!H244-data!H241</f>
        <v>0</v>
      </c>
      <c r="I244" s="3">
        <f>List1!I244-data!I241</f>
        <v>0</v>
      </c>
      <c r="J244" s="3">
        <f>List1!J244-data!J241</f>
        <v>0</v>
      </c>
      <c r="K244" s="3">
        <f>List1!K244-data!K241</f>
        <v>0</v>
      </c>
      <c r="L244" s="3">
        <f>List1!L244-data!L241</f>
        <v>0</v>
      </c>
      <c r="M244" s="3">
        <f>List1!M244-data!M241</f>
        <v>0</v>
      </c>
      <c r="N244" s="3">
        <f>List1!N244-data!N241</f>
        <v>0</v>
      </c>
      <c r="O244" s="3">
        <f>List1!O244-data!O241</f>
        <v>0</v>
      </c>
    </row>
    <row r="245" spans="1:15" x14ac:dyDescent="0.35">
      <c r="A245" t="str">
        <f>IF(EXACT(List1!A245,data!A242),List1!A245,0)</f>
        <v>S/MH/6A</v>
      </c>
      <c r="B245" s="3">
        <f>List1!B245-data!B242</f>
        <v>0</v>
      </c>
      <c r="C245" s="3">
        <f>List1!C245-data!C242</f>
        <v>0</v>
      </c>
      <c r="D245" s="3">
        <f>List1!D245-data!D242</f>
        <v>0</v>
      </c>
      <c r="E245" s="3">
        <f>List1!E245-data!E242</f>
        <v>0</v>
      </c>
      <c r="F245" s="3">
        <f>List1!F245-data!F242</f>
        <v>0</v>
      </c>
      <c r="G245" s="3">
        <f>List1!G245-data!G242</f>
        <v>0</v>
      </c>
      <c r="H245" s="3">
        <f>List1!H245-data!H242</f>
        <v>0</v>
      </c>
      <c r="I245" s="3">
        <f>List1!I245-data!I242</f>
        <v>0</v>
      </c>
      <c r="J245" s="3">
        <f>List1!J245-data!J242</f>
        <v>0</v>
      </c>
      <c r="K245" s="3">
        <f>List1!K245-data!K242</f>
        <v>0</v>
      </c>
      <c r="L245" s="3">
        <f>List1!L245-data!L242</f>
        <v>0</v>
      </c>
      <c r="M245" s="3">
        <f>List1!M245-data!M242</f>
        <v>0</v>
      </c>
      <c r="N245" s="3">
        <f>List1!N245-data!N242</f>
        <v>0</v>
      </c>
      <c r="O245" s="3">
        <f>List1!O245-data!O242</f>
        <v>0</v>
      </c>
    </row>
    <row r="246" spans="1:15" x14ac:dyDescent="0.35">
      <c r="A246" t="str">
        <f>IF(EXACT(List1!A246,data!A243),List1!A246,0)</f>
        <v>S/MH/7A</v>
      </c>
      <c r="B246" s="3">
        <f>List1!B246-data!B243</f>
        <v>0</v>
      </c>
      <c r="C246" s="3">
        <f>List1!C246-data!C243</f>
        <v>0</v>
      </c>
      <c r="D246" s="3">
        <f>List1!D246-data!D243</f>
        <v>0</v>
      </c>
      <c r="E246" s="3">
        <f>List1!E246-data!E243</f>
        <v>0</v>
      </c>
      <c r="F246" s="3">
        <f>List1!F246-data!F243</f>
        <v>0</v>
      </c>
      <c r="G246" s="3">
        <f>List1!G246-data!G243</f>
        <v>0</v>
      </c>
      <c r="H246" s="3">
        <f>List1!H246-data!H243</f>
        <v>0</v>
      </c>
      <c r="I246" s="3">
        <f>List1!I246-data!I243</f>
        <v>0</v>
      </c>
      <c r="J246" s="3">
        <f>List1!J246-data!J243</f>
        <v>0</v>
      </c>
      <c r="K246" s="3">
        <f>List1!K246-data!K243</f>
        <v>0</v>
      </c>
      <c r="L246" s="3">
        <f>List1!L246-data!L243</f>
        <v>0</v>
      </c>
      <c r="M246" s="3">
        <f>List1!M246-data!M243</f>
        <v>0</v>
      </c>
      <c r="N246" s="3">
        <f>List1!N246-data!N243</f>
        <v>0</v>
      </c>
      <c r="O246" s="3">
        <f>List1!O246-data!O243</f>
        <v>0</v>
      </c>
    </row>
    <row r="247" spans="1:15" x14ac:dyDescent="0.35">
      <c r="A247" t="e">
        <f>IF(EXACT(List1!A247,data!#REF!),List1!A247,0)</f>
        <v>#REF!</v>
      </c>
      <c r="B247" s="3" t="e">
        <f>List1!B247-data!#REF!</f>
        <v>#REF!</v>
      </c>
      <c r="C247" s="3" t="e">
        <f>List1!C247-data!#REF!</f>
        <v>#REF!</v>
      </c>
      <c r="D247" s="3" t="e">
        <f>List1!D247-data!#REF!</f>
        <v>#REF!</v>
      </c>
      <c r="E247" s="3" t="e">
        <f>List1!E247-data!#REF!</f>
        <v>#REF!</v>
      </c>
      <c r="F247" s="3" t="e">
        <f>List1!F247-data!#REF!</f>
        <v>#REF!</v>
      </c>
      <c r="G247" s="3" t="e">
        <f>List1!G247-data!#REF!</f>
        <v>#REF!</v>
      </c>
      <c r="H247" s="3" t="e">
        <f>List1!H247-data!#REF!</f>
        <v>#REF!</v>
      </c>
      <c r="I247" s="3" t="e">
        <f>List1!I247-data!#REF!</f>
        <v>#REF!</v>
      </c>
      <c r="J247" s="3" t="e">
        <f>List1!J247-data!#REF!</f>
        <v>#REF!</v>
      </c>
      <c r="K247" s="3" t="e">
        <f>List1!K247-data!#REF!</f>
        <v>#REF!</v>
      </c>
      <c r="L247" s="3" t="e">
        <f>List1!L247-data!#REF!</f>
        <v>#REF!</v>
      </c>
      <c r="M247" s="3" t="e">
        <f>List1!M247-data!#REF!</f>
        <v>#REF!</v>
      </c>
      <c r="N247" s="3" t="e">
        <f>List1!N247-data!#REF!</f>
        <v>#REF!</v>
      </c>
      <c r="O247" s="3" t="e">
        <f>List1!O247-data!#REF!</f>
        <v>#REF!</v>
      </c>
    </row>
    <row r="248" spans="1:15" x14ac:dyDescent="0.35">
      <c r="A248" t="str">
        <f>IF(EXACT(List1!A248,data!A244),List1!A248,0)</f>
        <v>S/TG/AT</v>
      </c>
      <c r="B248" s="3">
        <f>List1!B248-data!B244</f>
        <v>0</v>
      </c>
      <c r="C248" s="3">
        <f>List1!C248-data!C244</f>
        <v>0</v>
      </c>
      <c r="D248" s="3">
        <f>List1!D248-data!D244</f>
        <v>0</v>
      </c>
      <c r="E248" s="3">
        <f>List1!E248-data!E244</f>
        <v>0</v>
      </c>
      <c r="F248" s="3">
        <f>List1!F248-data!F244</f>
        <v>0</v>
      </c>
      <c r="G248" s="3">
        <f>List1!G248-data!G244</f>
        <v>0</v>
      </c>
      <c r="H248" s="3">
        <f>List1!H248-data!H244</f>
        <v>0</v>
      </c>
      <c r="I248" s="3">
        <f>List1!I248-data!I244</f>
        <v>0</v>
      </c>
      <c r="J248" s="3">
        <f>List1!J248-data!J244</f>
        <v>0</v>
      </c>
      <c r="K248" s="3">
        <f>List1!K248-data!K244</f>
        <v>0</v>
      </c>
      <c r="L248" s="3">
        <f>List1!L248-data!L244</f>
        <v>0</v>
      </c>
      <c r="M248" s="3">
        <f>List1!M248-data!M244</f>
        <v>0</v>
      </c>
      <c r="N248" s="3">
        <f>List1!N248-data!N244</f>
        <v>0</v>
      </c>
      <c r="O248" s="3">
        <f>List1!O248-data!O244</f>
        <v>0</v>
      </c>
    </row>
    <row r="249" spans="1:15" x14ac:dyDescent="0.35">
      <c r="A249" t="e">
        <f>IF(EXACT(List1!A249,data!#REF!),List1!A249,0)</f>
        <v>#REF!</v>
      </c>
      <c r="B249" s="3" t="e">
        <f>List1!B249-data!#REF!</f>
        <v>#REF!</v>
      </c>
      <c r="C249" s="3" t="e">
        <f>List1!C249-data!#REF!</f>
        <v>#REF!</v>
      </c>
      <c r="D249" s="3" t="e">
        <f>List1!D249-data!#REF!</f>
        <v>#REF!</v>
      </c>
      <c r="E249" s="3" t="e">
        <f>List1!E249-data!#REF!</f>
        <v>#REF!</v>
      </c>
      <c r="F249" s="3" t="e">
        <f>List1!F249-data!#REF!</f>
        <v>#REF!</v>
      </c>
      <c r="G249" s="3" t="e">
        <f>List1!G249-data!#REF!</f>
        <v>#REF!</v>
      </c>
      <c r="H249" s="3" t="e">
        <f>List1!H249-data!#REF!</f>
        <v>#REF!</v>
      </c>
      <c r="I249" s="3" t="e">
        <f>List1!I249-data!#REF!</f>
        <v>#REF!</v>
      </c>
      <c r="J249" s="3" t="e">
        <f>List1!J249-data!#REF!</f>
        <v>#REF!</v>
      </c>
      <c r="K249" s="3" t="e">
        <f>List1!K249-data!#REF!</f>
        <v>#REF!</v>
      </c>
      <c r="L249" s="3" t="e">
        <f>List1!L249-data!#REF!</f>
        <v>#REF!</v>
      </c>
      <c r="M249" s="3" t="e">
        <f>List1!M249-data!#REF!</f>
        <v>#REF!</v>
      </c>
      <c r="N249" s="3" t="e">
        <f>List1!N249-data!#REF!</f>
        <v>#REF!</v>
      </c>
      <c r="O249" s="3" t="e">
        <f>List1!O249-data!#REF!</f>
        <v>#REF!</v>
      </c>
    </row>
    <row r="250" spans="1:15" x14ac:dyDescent="0.35">
      <c r="A250" t="e">
        <f>IF(EXACT(List1!A250,data!#REF!),List1!A250,0)</f>
        <v>#REF!</v>
      </c>
      <c r="B250" s="3" t="e">
        <f>List1!B250-data!#REF!</f>
        <v>#REF!</v>
      </c>
      <c r="C250" s="3" t="e">
        <f>List1!C250-data!#REF!</f>
        <v>#REF!</v>
      </c>
      <c r="D250" s="3" t="e">
        <f>List1!D250-data!#REF!</f>
        <v>#REF!</v>
      </c>
      <c r="E250" s="3" t="e">
        <f>List1!E250-data!#REF!</f>
        <v>#REF!</v>
      </c>
      <c r="F250" s="3" t="e">
        <f>List1!F250-data!#REF!</f>
        <v>#REF!</v>
      </c>
      <c r="G250" s="3" t="e">
        <f>List1!G250-data!#REF!</f>
        <v>#REF!</v>
      </c>
      <c r="H250" s="3" t="e">
        <f>List1!H250-data!#REF!</f>
        <v>#REF!</v>
      </c>
      <c r="I250" s="3" t="e">
        <f>List1!I250-data!#REF!</f>
        <v>#REF!</v>
      </c>
      <c r="J250" s="3" t="e">
        <f>List1!J250-data!#REF!</f>
        <v>#REF!</v>
      </c>
      <c r="K250" s="3" t="e">
        <f>List1!K250-data!#REF!</f>
        <v>#REF!</v>
      </c>
      <c r="L250" s="3" t="e">
        <f>List1!L250-data!#REF!</f>
        <v>#REF!</v>
      </c>
      <c r="M250" s="3" t="e">
        <f>List1!M250-data!#REF!</f>
        <v>#REF!</v>
      </c>
      <c r="N250" s="3" t="e">
        <f>List1!N250-data!#REF!</f>
        <v>#REF!</v>
      </c>
      <c r="O250" s="3" t="e">
        <f>List1!O250-data!#REF!</f>
        <v>#REF!</v>
      </c>
    </row>
    <row r="251" spans="1:15" x14ac:dyDescent="0.35">
      <c r="A251" t="str">
        <f>IF(EXACT(List1!A251,data!A245),List1!A251,0)</f>
        <v>S/TG/HT</v>
      </c>
      <c r="B251" s="3">
        <f>List1!B251-data!B245</f>
        <v>0</v>
      </c>
      <c r="C251" s="3">
        <f>List1!C251-data!C245</f>
        <v>0</v>
      </c>
      <c r="D251" s="3">
        <f>List1!D251-data!D245</f>
        <v>0</v>
      </c>
      <c r="E251" s="3">
        <f>List1!E251-data!E245</f>
        <v>0</v>
      </c>
      <c r="F251" s="3">
        <f>List1!F251-data!F245</f>
        <v>0</v>
      </c>
      <c r="G251" s="3">
        <f>List1!G251-data!G245</f>
        <v>0</v>
      </c>
      <c r="H251" s="3">
        <f>List1!H251-data!H245</f>
        <v>0</v>
      </c>
      <c r="I251" s="3">
        <f>List1!I251-data!I245</f>
        <v>0</v>
      </c>
      <c r="J251" s="3">
        <f>List1!J251-data!J245</f>
        <v>0</v>
      </c>
      <c r="K251" s="3">
        <f>List1!K251-data!K245</f>
        <v>0</v>
      </c>
      <c r="L251" s="3">
        <f>List1!L251-data!L245</f>
        <v>0</v>
      </c>
      <c r="M251" s="3">
        <f>List1!M251-data!M245</f>
        <v>0</v>
      </c>
      <c r="N251" s="3">
        <f>List1!N251-data!N245</f>
        <v>0</v>
      </c>
      <c r="O251" s="3">
        <f>List1!O251-data!O245</f>
        <v>0</v>
      </c>
    </row>
    <row r="252" spans="1:15" x14ac:dyDescent="0.35">
      <c r="A252" t="e">
        <f>IF(EXACT(List1!A252,data!#REF!),List1!A252,0)</f>
        <v>#REF!</v>
      </c>
      <c r="B252" s="3" t="e">
        <f>List1!B252-data!#REF!</f>
        <v>#REF!</v>
      </c>
      <c r="C252" s="3" t="e">
        <f>List1!C252-data!#REF!</f>
        <v>#REF!</v>
      </c>
      <c r="D252" s="3" t="e">
        <f>List1!D252-data!#REF!</f>
        <v>#REF!</v>
      </c>
      <c r="E252" s="3" t="e">
        <f>List1!E252-data!#REF!</f>
        <v>#REF!</v>
      </c>
      <c r="F252" s="3" t="e">
        <f>List1!F252-data!#REF!</f>
        <v>#REF!</v>
      </c>
      <c r="G252" s="3" t="e">
        <f>List1!G252-data!#REF!</f>
        <v>#REF!</v>
      </c>
      <c r="H252" s="3" t="e">
        <f>List1!H252-data!#REF!</f>
        <v>#REF!</v>
      </c>
      <c r="I252" s="3" t="e">
        <f>List1!I252-data!#REF!</f>
        <v>#REF!</v>
      </c>
      <c r="J252" s="3" t="e">
        <f>List1!J252-data!#REF!</f>
        <v>#REF!</v>
      </c>
      <c r="K252" s="3" t="e">
        <f>List1!K252-data!#REF!</f>
        <v>#REF!</v>
      </c>
      <c r="L252" s="3" t="e">
        <f>List1!L252-data!#REF!</f>
        <v>#REF!</v>
      </c>
      <c r="M252" s="3" t="e">
        <f>List1!M252-data!#REF!</f>
        <v>#REF!</v>
      </c>
      <c r="N252" s="3" t="e">
        <f>List1!N252-data!#REF!</f>
        <v>#REF!</v>
      </c>
      <c r="O252" s="3" t="e">
        <f>List1!O252-data!#REF!</f>
        <v>#REF!</v>
      </c>
    </row>
    <row r="253" spans="1:15" x14ac:dyDescent="0.35">
      <c r="A253" t="e">
        <f>IF(EXACT(List1!A253,data!#REF!),List1!A253,0)</f>
        <v>#REF!</v>
      </c>
      <c r="B253" s="3" t="e">
        <f>List1!B253-data!#REF!</f>
        <v>#REF!</v>
      </c>
      <c r="C253" s="3" t="e">
        <f>List1!C253-data!#REF!</f>
        <v>#REF!</v>
      </c>
      <c r="D253" s="3" t="e">
        <f>List1!D253-data!#REF!</f>
        <v>#REF!</v>
      </c>
      <c r="E253" s="3" t="e">
        <f>List1!E253-data!#REF!</f>
        <v>#REF!</v>
      </c>
      <c r="F253" s="3" t="e">
        <f>List1!F253-data!#REF!</f>
        <v>#REF!</v>
      </c>
      <c r="G253" s="3" t="e">
        <f>List1!G253-data!#REF!</f>
        <v>#REF!</v>
      </c>
      <c r="H253" s="3" t="e">
        <f>List1!H253-data!#REF!</f>
        <v>#REF!</v>
      </c>
      <c r="I253" s="3" t="e">
        <f>List1!I253-data!#REF!</f>
        <v>#REF!</v>
      </c>
      <c r="J253" s="3" t="e">
        <f>List1!J253-data!#REF!</f>
        <v>#REF!</v>
      </c>
      <c r="K253" s="3" t="e">
        <f>List1!K253-data!#REF!</f>
        <v>#REF!</v>
      </c>
      <c r="L253" s="3" t="e">
        <f>List1!L253-data!#REF!</f>
        <v>#REF!</v>
      </c>
      <c r="M253" s="3" t="e">
        <f>List1!M253-data!#REF!</f>
        <v>#REF!</v>
      </c>
      <c r="N253" s="3" t="e">
        <f>List1!N253-data!#REF!</f>
        <v>#REF!</v>
      </c>
      <c r="O253" s="3" t="e">
        <f>List1!O253-data!#REF!</f>
        <v>#REF!</v>
      </c>
    </row>
    <row r="254" spans="1:15" x14ac:dyDescent="0.35">
      <c r="A254" t="str">
        <f>IF(EXACT(List1!A254,data!A246),List1!A254,0)</f>
        <v>S/TG/KT</v>
      </c>
      <c r="B254" s="3">
        <f>List1!B254-data!B246</f>
        <v>0</v>
      </c>
      <c r="C254" s="3">
        <f>List1!C254-data!C246</f>
        <v>0</v>
      </c>
      <c r="D254" s="3">
        <f>List1!D254-data!D246</f>
        <v>0</v>
      </c>
      <c r="E254" s="3">
        <f>List1!E254-data!E246</f>
        <v>0</v>
      </c>
      <c r="F254" s="3">
        <f>List1!F254-data!F246</f>
        <v>0</v>
      </c>
      <c r="G254" s="3">
        <f>List1!G254-data!G246</f>
        <v>0</v>
      </c>
      <c r="H254" s="3">
        <f>List1!H254-data!H246</f>
        <v>0</v>
      </c>
      <c r="I254" s="3">
        <f>List1!I254-data!I246</f>
        <v>0</v>
      </c>
      <c r="J254" s="3">
        <f>List1!J254-data!J246</f>
        <v>0</v>
      </c>
      <c r="K254" s="3">
        <f>List1!K254-data!K246</f>
        <v>0</v>
      </c>
      <c r="L254" s="3">
        <f>List1!L254-data!L246</f>
        <v>0</v>
      </c>
      <c r="M254" s="3">
        <f>List1!M254-data!M246</f>
        <v>0</v>
      </c>
      <c r="N254" s="3">
        <f>List1!N254-data!N246</f>
        <v>0</v>
      </c>
      <c r="O254" s="3">
        <f>List1!O254-data!O246</f>
        <v>0</v>
      </c>
    </row>
    <row r="255" spans="1:15" x14ac:dyDescent="0.35">
      <c r="A255" t="e">
        <f>IF(EXACT(List1!A255,data!#REF!),List1!A255,0)</f>
        <v>#REF!</v>
      </c>
      <c r="B255" s="3" t="e">
        <f>List1!B255-data!#REF!</f>
        <v>#REF!</v>
      </c>
      <c r="C255" s="3" t="e">
        <f>List1!C255-data!#REF!</f>
        <v>#REF!</v>
      </c>
      <c r="D255" s="3" t="e">
        <f>List1!D255-data!#REF!</f>
        <v>#REF!</v>
      </c>
      <c r="E255" s="3" t="e">
        <f>List1!E255-data!#REF!</f>
        <v>#REF!</v>
      </c>
      <c r="F255" s="3" t="e">
        <f>List1!F255-data!#REF!</f>
        <v>#REF!</v>
      </c>
      <c r="G255" s="3" t="e">
        <f>List1!G255-data!#REF!</f>
        <v>#REF!</v>
      </c>
      <c r="H255" s="3" t="e">
        <f>List1!H255-data!#REF!</f>
        <v>#REF!</v>
      </c>
      <c r="I255" s="3" t="e">
        <f>List1!I255-data!#REF!</f>
        <v>#REF!</v>
      </c>
      <c r="J255" s="3" t="e">
        <f>List1!J255-data!#REF!</f>
        <v>#REF!</v>
      </c>
      <c r="K255" s="3" t="e">
        <f>List1!K255-data!#REF!</f>
        <v>#REF!</v>
      </c>
      <c r="L255" s="3" t="e">
        <f>List1!L255-data!#REF!</f>
        <v>#REF!</v>
      </c>
      <c r="M255" s="3" t="e">
        <f>List1!M255-data!#REF!</f>
        <v>#REF!</v>
      </c>
      <c r="N255" s="3" t="e">
        <f>List1!N255-data!#REF!</f>
        <v>#REF!</v>
      </c>
      <c r="O255" s="3" t="e">
        <f>List1!O255-data!#REF!</f>
        <v>#REF!</v>
      </c>
    </row>
    <row r="256" spans="1:15" x14ac:dyDescent="0.35">
      <c r="A256" t="e">
        <f>IF(EXACT(List1!A256,data!#REF!),List1!A256,0)</f>
        <v>#REF!</v>
      </c>
      <c r="B256" s="3" t="e">
        <f>List1!B256-data!#REF!</f>
        <v>#REF!</v>
      </c>
      <c r="C256" s="3" t="e">
        <f>List1!C256-data!#REF!</f>
        <v>#REF!</v>
      </c>
      <c r="D256" s="3" t="e">
        <f>List1!D256-data!#REF!</f>
        <v>#REF!</v>
      </c>
      <c r="E256" s="3" t="e">
        <f>List1!E256-data!#REF!</f>
        <v>#REF!</v>
      </c>
      <c r="F256" s="3" t="e">
        <f>List1!F256-data!#REF!</f>
        <v>#REF!</v>
      </c>
      <c r="G256" s="3" t="e">
        <f>List1!G256-data!#REF!</f>
        <v>#REF!</v>
      </c>
      <c r="H256" s="3" t="e">
        <f>List1!H256-data!#REF!</f>
        <v>#REF!</v>
      </c>
      <c r="I256" s="3" t="e">
        <f>List1!I256-data!#REF!</f>
        <v>#REF!</v>
      </c>
      <c r="J256" s="3" t="e">
        <f>List1!J256-data!#REF!</f>
        <v>#REF!</v>
      </c>
      <c r="K256" s="3" t="e">
        <f>List1!K256-data!#REF!</f>
        <v>#REF!</v>
      </c>
      <c r="L256" s="3" t="e">
        <f>List1!L256-data!#REF!</f>
        <v>#REF!</v>
      </c>
      <c r="M256" s="3" t="e">
        <f>List1!M256-data!#REF!</f>
        <v>#REF!</v>
      </c>
      <c r="N256" s="3" t="e">
        <f>List1!N256-data!#REF!</f>
        <v>#REF!</v>
      </c>
      <c r="O256" s="3" t="e">
        <f>List1!O256-data!#REF!</f>
        <v>#REF!</v>
      </c>
    </row>
    <row r="257" spans="1:15" x14ac:dyDescent="0.35">
      <c r="A257" t="e">
        <f>IF(EXACT(List1!A257,data!#REF!),List1!A257,0)</f>
        <v>#REF!</v>
      </c>
      <c r="B257" s="3" t="e">
        <f>List1!B257-data!#REF!</f>
        <v>#REF!</v>
      </c>
      <c r="C257" s="3" t="e">
        <f>List1!C257-data!#REF!</f>
        <v>#REF!</v>
      </c>
      <c r="D257" s="3" t="e">
        <f>List1!D257-data!#REF!</f>
        <v>#REF!</v>
      </c>
      <c r="E257" s="3" t="e">
        <f>List1!E257-data!#REF!</f>
        <v>#REF!</v>
      </c>
      <c r="F257" s="3" t="e">
        <f>List1!F257-data!#REF!</f>
        <v>#REF!</v>
      </c>
      <c r="G257" s="3" t="e">
        <f>List1!G257-data!#REF!</f>
        <v>#REF!</v>
      </c>
      <c r="H257" s="3" t="e">
        <f>List1!H257-data!#REF!</f>
        <v>#REF!</v>
      </c>
      <c r="I257" s="3" t="e">
        <f>List1!I257-data!#REF!</f>
        <v>#REF!</v>
      </c>
      <c r="J257" s="3" t="e">
        <f>List1!J257-data!#REF!</f>
        <v>#REF!</v>
      </c>
      <c r="K257" s="3" t="e">
        <f>List1!K257-data!#REF!</f>
        <v>#REF!</v>
      </c>
      <c r="L257" s="3" t="e">
        <f>List1!L257-data!#REF!</f>
        <v>#REF!</v>
      </c>
      <c r="M257" s="3" t="e">
        <f>List1!M257-data!#REF!</f>
        <v>#REF!</v>
      </c>
      <c r="N257" s="3" t="e">
        <f>List1!N257-data!#REF!</f>
        <v>#REF!</v>
      </c>
      <c r="O257" s="3" t="e">
        <f>List1!O257-data!#REF!</f>
        <v>#REF!</v>
      </c>
    </row>
    <row r="258" spans="1:15" x14ac:dyDescent="0.35">
      <c r="A258" t="str">
        <f>IF(EXACT(List1!A258,data!A247),List1!A258,0)</f>
        <v>S/TG/SVT</v>
      </c>
      <c r="B258" s="3">
        <f>List1!B258-data!B247</f>
        <v>0</v>
      </c>
      <c r="C258" s="3">
        <f>List1!C258-data!C247</f>
        <v>0</v>
      </c>
      <c r="D258" s="3">
        <f>List1!D258-data!D247</f>
        <v>0</v>
      </c>
      <c r="E258" s="3">
        <f>List1!E258-data!E247</f>
        <v>0</v>
      </c>
      <c r="F258" s="3">
        <f>List1!F258-data!F247</f>
        <v>0</v>
      </c>
      <c r="G258" s="3">
        <f>List1!G258-data!G247</f>
        <v>0</v>
      </c>
      <c r="H258" s="3">
        <f>List1!H258-data!H247</f>
        <v>0</v>
      </c>
      <c r="I258" s="3">
        <f>List1!I258-data!I247</f>
        <v>0</v>
      </c>
      <c r="J258" s="3">
        <f>List1!J258-data!J247</f>
        <v>0</v>
      </c>
      <c r="K258" s="3">
        <f>List1!K258-data!K247</f>
        <v>0</v>
      </c>
      <c r="L258" s="3">
        <f>List1!L258-data!L247</f>
        <v>0</v>
      </c>
      <c r="M258" s="3">
        <f>List1!M258-data!M247</f>
        <v>0</v>
      </c>
      <c r="N258" s="3">
        <f>List1!N258-data!N247</f>
        <v>0</v>
      </c>
      <c r="O258" s="3">
        <f>List1!O258-data!O247</f>
        <v>0</v>
      </c>
    </row>
    <row r="259" spans="1:15" x14ac:dyDescent="0.35">
      <c r="A259" t="str">
        <f>IF(EXACT(List1!A259,data!A248),List1!A259,0)</f>
        <v>S/TG/TT</v>
      </c>
      <c r="B259" s="3">
        <f>List1!B259-data!B248</f>
        <v>0</v>
      </c>
      <c r="C259" s="3">
        <f>List1!C259-data!C248</f>
        <v>0</v>
      </c>
      <c r="D259" s="3">
        <f>List1!D259-data!D248</f>
        <v>0</v>
      </c>
      <c r="E259" s="3">
        <f>List1!E259-data!E248</f>
        <v>0</v>
      </c>
      <c r="F259" s="3">
        <f>List1!F259-data!F248</f>
        <v>0</v>
      </c>
      <c r="G259" s="3">
        <f>List1!G259-data!G248</f>
        <v>0</v>
      </c>
      <c r="H259" s="3">
        <f>List1!H259-data!H248</f>
        <v>0</v>
      </c>
      <c r="I259" s="3">
        <f>List1!I259-data!I248</f>
        <v>0</v>
      </c>
      <c r="J259" s="3">
        <f>List1!J259-data!J248</f>
        <v>0</v>
      </c>
      <c r="K259" s="3">
        <f>List1!K259-data!K248</f>
        <v>0</v>
      </c>
      <c r="L259" s="3">
        <f>List1!L259-data!L248</f>
        <v>0</v>
      </c>
      <c r="M259" s="3">
        <f>List1!M259-data!M248</f>
        <v>0</v>
      </c>
      <c r="N259" s="3">
        <f>List1!N259-data!N248</f>
        <v>0</v>
      </c>
      <c r="O259" s="3">
        <f>List1!O259-data!O248</f>
        <v>0</v>
      </c>
    </row>
    <row r="260" spans="1:15" x14ac:dyDescent="0.35">
      <c r="A260" t="str">
        <f>IF(EXACT(List1!A260,data!A249),List1!A260,0)</f>
        <v>TR/NKK/MF1</v>
      </c>
      <c r="B260" s="3">
        <f>List1!B260-data!B249</f>
        <v>0</v>
      </c>
      <c r="C260" s="3">
        <f>List1!C260-data!C249</f>
        <v>0</v>
      </c>
      <c r="D260" s="3">
        <f>List1!D260-data!D249</f>
        <v>0</v>
      </c>
      <c r="E260" s="3">
        <f>List1!E260-data!E249</f>
        <v>0</v>
      </c>
      <c r="F260" s="3">
        <f>List1!F260-data!F249</f>
        <v>0</v>
      </c>
      <c r="G260" s="3">
        <f>List1!G260-data!G249</f>
        <v>0</v>
      </c>
      <c r="H260" s="3">
        <f>List1!H260-data!H249</f>
        <v>0</v>
      </c>
      <c r="I260" s="3">
        <f>List1!I260-data!I249</f>
        <v>0</v>
      </c>
      <c r="J260" s="3">
        <f>List1!J260-data!J249</f>
        <v>0</v>
      </c>
      <c r="K260" s="3">
        <f>List1!K260-data!K249</f>
        <v>0</v>
      </c>
      <c r="L260" s="3">
        <f>List1!L260-data!L249</f>
        <v>0</v>
      </c>
      <c r="M260" s="3">
        <f>List1!M260-data!M249</f>
        <v>0</v>
      </c>
      <c r="N260" s="3">
        <f>List1!N260-data!N249</f>
        <v>0</v>
      </c>
      <c r="O260" s="3">
        <f>List1!O260-data!O249</f>
        <v>0</v>
      </c>
    </row>
    <row r="261" spans="1:15" x14ac:dyDescent="0.35">
      <c r="A261" t="str">
        <f>IF(EXACT(List1!A261,data!A250),List1!A261,0)</f>
        <v>TR/NKK/MF2</v>
      </c>
      <c r="B261" s="3">
        <f>List1!B261-data!B250</f>
        <v>0</v>
      </c>
      <c r="C261" s="3">
        <f>List1!C261-data!C250</f>
        <v>0</v>
      </c>
      <c r="D261" s="3">
        <f>List1!D261-data!D250</f>
        <v>0</v>
      </c>
      <c r="E261" s="3">
        <f>List1!E261-data!E250</f>
        <v>0</v>
      </c>
      <c r="F261" s="3">
        <f>List1!F261-data!F250</f>
        <v>0</v>
      </c>
      <c r="G261" s="3">
        <f>List1!G261-data!G250</f>
        <v>0</v>
      </c>
      <c r="H261" s="3">
        <f>List1!H261-data!H250</f>
        <v>0</v>
      </c>
      <c r="I261" s="3">
        <f>List1!I261-data!I250</f>
        <v>0</v>
      </c>
      <c r="J261" s="3">
        <f>List1!J261-data!J250</f>
        <v>0</v>
      </c>
      <c r="K261" s="3">
        <f>List1!K261-data!K250</f>
        <v>0</v>
      </c>
      <c r="L261" s="3">
        <f>List1!L261-data!L250</f>
        <v>0</v>
      </c>
      <c r="M261" s="3">
        <f>List1!M261-data!M250</f>
        <v>0</v>
      </c>
      <c r="N261" s="3">
        <f>List1!N261-data!N250</f>
        <v>0</v>
      </c>
      <c r="O261" s="3">
        <f>List1!O261-data!O250</f>
        <v>0</v>
      </c>
    </row>
    <row r="262" spans="1:15" x14ac:dyDescent="0.35">
      <c r="A262" t="str">
        <f>IF(EXACT(List1!A262,data!A251),List1!A262,0)</f>
        <v>TR/NKK/MF3</v>
      </c>
      <c r="B262" s="3">
        <f>List1!B262-data!B251</f>
        <v>0</v>
      </c>
      <c r="C262" s="3">
        <f>List1!C262-data!C251</f>
        <v>0</v>
      </c>
      <c r="D262" s="3">
        <f>List1!D262-data!D251</f>
        <v>0</v>
      </c>
      <c r="E262" s="3">
        <f>List1!E262-data!E251</f>
        <v>0</v>
      </c>
      <c r="F262" s="3">
        <f>List1!F262-data!F251</f>
        <v>0</v>
      </c>
      <c r="G262" s="3">
        <f>List1!G262-data!G251</f>
        <v>0</v>
      </c>
      <c r="H262" s="3">
        <f>List1!H262-data!H251</f>
        <v>0</v>
      </c>
      <c r="I262" s="3">
        <f>List1!I262-data!I251</f>
        <v>0</v>
      </c>
      <c r="J262" s="3">
        <f>List1!J262-data!J251</f>
        <v>0</v>
      </c>
      <c r="K262" s="3">
        <f>List1!K262-data!K251</f>
        <v>0</v>
      </c>
      <c r="L262" s="3">
        <f>List1!L262-data!L251</f>
        <v>0</v>
      </c>
      <c r="M262" s="3">
        <f>List1!M262-data!M251</f>
        <v>0</v>
      </c>
      <c r="N262" s="3">
        <f>List1!N262-data!N251</f>
        <v>0</v>
      </c>
      <c r="O262" s="3">
        <f>List1!O262-data!O251</f>
        <v>0</v>
      </c>
    </row>
    <row r="263" spans="1:15" x14ac:dyDescent="0.35">
      <c r="A263" t="str">
        <f>IF(EXACT(List1!A263,data!A252),List1!A263,0)</f>
        <v>TR/NKK/SF1</v>
      </c>
      <c r="B263" s="3">
        <f>List1!B263-data!B252</f>
        <v>0</v>
      </c>
      <c r="C263" s="3">
        <f>List1!C263-data!C252</f>
        <v>0</v>
      </c>
      <c r="D263" s="3">
        <f>List1!D263-data!D252</f>
        <v>0</v>
      </c>
      <c r="E263" s="3">
        <f>List1!E263-data!E252</f>
        <v>0</v>
      </c>
      <c r="F263" s="3">
        <f>List1!F263-data!F252</f>
        <v>0</v>
      </c>
      <c r="G263" s="3">
        <f>List1!G263-data!G252</f>
        <v>0</v>
      </c>
      <c r="H263" s="3">
        <f>List1!H263-data!H252</f>
        <v>0</v>
      </c>
      <c r="I263" s="3">
        <f>List1!I263-data!I252</f>
        <v>0</v>
      </c>
      <c r="J263" s="3">
        <f>List1!J263-data!J252</f>
        <v>0</v>
      </c>
      <c r="K263" s="3">
        <f>List1!K263-data!K252</f>
        <v>0</v>
      </c>
      <c r="L263" s="3">
        <f>List1!L263-data!L252</f>
        <v>0</v>
      </c>
      <c r="M263" s="3">
        <f>List1!M263-data!M252</f>
        <v>0</v>
      </c>
      <c r="N263" s="3">
        <f>List1!N263-data!N252</f>
        <v>0</v>
      </c>
      <c r="O263" s="3">
        <f>List1!O263-data!O252</f>
        <v>0</v>
      </c>
    </row>
    <row r="264" spans="1:15" x14ac:dyDescent="0.35">
      <c r="A264" t="str">
        <f>IF(EXACT(List1!A264,data!A253),List1!A264,0)</f>
        <v>TR/NKK/SF2</v>
      </c>
      <c r="B264" s="3">
        <f>List1!B264-data!B253</f>
        <v>0</v>
      </c>
      <c r="C264" s="3">
        <f>List1!C264-data!C253</f>
        <v>0</v>
      </c>
      <c r="D264" s="3">
        <f>List1!D264-data!D253</f>
        <v>0</v>
      </c>
      <c r="E264" s="3">
        <f>List1!E264-data!E253</f>
        <v>0</v>
      </c>
      <c r="F264" s="3">
        <f>List1!F264-data!F253</f>
        <v>0</v>
      </c>
      <c r="G264" s="3">
        <f>List1!G264-data!G253</f>
        <v>0</v>
      </c>
      <c r="H264" s="3">
        <f>List1!H264-data!H253</f>
        <v>0</v>
      </c>
      <c r="I264" s="3">
        <f>List1!I264-data!I253</f>
        <v>0</v>
      </c>
      <c r="J264" s="3">
        <f>List1!J264-data!J253</f>
        <v>0</v>
      </c>
      <c r="K264" s="3">
        <f>List1!K264-data!K253</f>
        <v>0</v>
      </c>
      <c r="L264" s="3">
        <f>List1!L264-data!L253</f>
        <v>0</v>
      </c>
      <c r="M264" s="3">
        <f>List1!M264-data!M253</f>
        <v>0</v>
      </c>
      <c r="N264" s="3">
        <f>List1!N264-data!N253</f>
        <v>0</v>
      </c>
      <c r="O264" s="3">
        <f>List1!O264-data!O253</f>
        <v>0</v>
      </c>
    </row>
    <row r="265" spans="1:15" x14ac:dyDescent="0.35">
      <c r="A265" t="str">
        <f>IF(EXACT(List1!A265,data!A254),List1!A265,0)</f>
        <v>TR/NKK/SF3</v>
      </c>
      <c r="B265" s="3">
        <f>List1!B265-data!B254</f>
        <v>0</v>
      </c>
      <c r="C265" s="3">
        <f>List1!C265-data!C254</f>
        <v>0</v>
      </c>
      <c r="D265" s="3">
        <f>List1!D265-data!D254</f>
        <v>0</v>
      </c>
      <c r="E265" s="3">
        <f>List1!E265-data!E254</f>
        <v>0</v>
      </c>
      <c r="F265" s="3">
        <f>List1!F265-data!F254</f>
        <v>0</v>
      </c>
      <c r="G265" s="3">
        <f>List1!G265-data!G254</f>
        <v>0</v>
      </c>
      <c r="H265" s="3">
        <f>List1!H265-data!H254</f>
        <v>0</v>
      </c>
      <c r="I265" s="3">
        <f>List1!I265-data!I254</f>
        <v>0</v>
      </c>
      <c r="J265" s="3">
        <f>List1!J265-data!J254</f>
        <v>0</v>
      </c>
      <c r="K265" s="3">
        <f>List1!K265-data!K254</f>
        <v>0</v>
      </c>
      <c r="L265" s="3">
        <f>List1!L265-data!L254</f>
        <v>0</v>
      </c>
      <c r="M265" s="3">
        <f>List1!M265-data!M254</f>
        <v>0</v>
      </c>
      <c r="N265" s="3">
        <f>List1!N265-data!N254</f>
        <v>0</v>
      </c>
      <c r="O265" s="3">
        <f>List1!O265-data!O254</f>
        <v>0</v>
      </c>
    </row>
    <row r="266" spans="1:15" x14ac:dyDescent="0.35">
      <c r="A266" t="str">
        <f>IF(EXACT(List1!A266,data!A255),List1!A266,0)</f>
        <v>UK/HP/CC1</v>
      </c>
      <c r="B266" s="3">
        <f>List1!B266-data!B255</f>
        <v>0</v>
      </c>
      <c r="C266" s="3">
        <f>List1!C266-data!C255</f>
        <v>0</v>
      </c>
      <c r="D266" s="3">
        <f>List1!D266-data!D255</f>
        <v>0</v>
      </c>
      <c r="E266" s="3">
        <f>List1!E266-data!E255</f>
        <v>0</v>
      </c>
      <c r="F266" s="3">
        <f>List1!F266-data!F255</f>
        <v>0</v>
      </c>
      <c r="G266" s="3">
        <f>List1!G266-data!G255</f>
        <v>0</v>
      </c>
      <c r="H266" s="3">
        <f>List1!H266-data!H255</f>
        <v>0</v>
      </c>
      <c r="I266" s="3">
        <f>List1!I266-data!I255</f>
        <v>0</v>
      </c>
      <c r="J266" s="3">
        <f>List1!J266-data!J255</f>
        <v>0</v>
      </c>
      <c r="K266" s="3">
        <f>List1!K266-data!K255</f>
        <v>0</v>
      </c>
      <c r="L266" s="3">
        <f>List1!L266-data!L255</f>
        <v>0</v>
      </c>
      <c r="M266" s="3">
        <f>List1!M266-data!M255</f>
        <v>0</v>
      </c>
      <c r="N266" s="3">
        <f>List1!N266-data!N255</f>
        <v>0</v>
      </c>
      <c r="O266" s="3">
        <f>List1!O266-data!O255</f>
        <v>0</v>
      </c>
    </row>
    <row r="267" spans="1:15" x14ac:dyDescent="0.35">
      <c r="A267" t="str">
        <f>IF(EXACT(List1!A267,data!A256),List1!A267,0)</f>
        <v>UK/HP/CC10</v>
      </c>
      <c r="B267" s="3">
        <f>List1!B267-data!B256</f>
        <v>0</v>
      </c>
      <c r="C267" s="3">
        <f>List1!C267-data!C256</f>
        <v>0</v>
      </c>
      <c r="D267" s="3">
        <f>List1!D267-data!D256</f>
        <v>0</v>
      </c>
      <c r="E267" s="3">
        <f>List1!E267-data!E256</f>
        <v>0</v>
      </c>
      <c r="F267" s="3">
        <f>List1!F267-data!F256</f>
        <v>0</v>
      </c>
      <c r="G267" s="3">
        <f>List1!G267-data!G256</f>
        <v>0</v>
      </c>
      <c r="H267" s="3">
        <f>List1!H267-data!H256</f>
        <v>0</v>
      </c>
      <c r="I267" s="3">
        <f>List1!I267-data!I256</f>
        <v>0</v>
      </c>
      <c r="J267" s="3">
        <f>List1!J267-data!J256</f>
        <v>0</v>
      </c>
      <c r="K267" s="3">
        <f>List1!K267-data!K256</f>
        <v>0</v>
      </c>
      <c r="L267" s="3">
        <f>List1!L267-data!L256</f>
        <v>0</v>
      </c>
      <c r="M267" s="3">
        <f>List1!M267-data!M256</f>
        <v>0</v>
      </c>
      <c r="N267" s="3">
        <f>List1!N267-data!N256</f>
        <v>0</v>
      </c>
      <c r="O267" s="3">
        <f>List1!O267-data!O256</f>
        <v>0</v>
      </c>
    </row>
    <row r="268" spans="1:15" x14ac:dyDescent="0.35">
      <c r="A268" t="str">
        <f>IF(EXACT(List1!A268,data!A257),List1!A268,0)</f>
        <v>UK/HP/CC3</v>
      </c>
      <c r="B268" s="3">
        <f>List1!B268-data!B257</f>
        <v>0</v>
      </c>
      <c r="C268" s="3">
        <f>List1!C268-data!C257</f>
        <v>0</v>
      </c>
      <c r="D268" s="3">
        <f>List1!D268-data!D257</f>
        <v>0</v>
      </c>
      <c r="E268" s="3">
        <f>List1!E268-data!E257</f>
        <v>0</v>
      </c>
      <c r="F268" s="3">
        <f>List1!F268-data!F257</f>
        <v>0</v>
      </c>
      <c r="G268" s="3">
        <f>List1!G268-data!G257</f>
        <v>0</v>
      </c>
      <c r="H268" s="3">
        <f>List1!H268-data!H257</f>
        <v>0</v>
      </c>
      <c r="I268" s="3">
        <f>List1!I268-data!I257</f>
        <v>0</v>
      </c>
      <c r="J268" s="3">
        <f>List1!J268-data!J257</f>
        <v>0</v>
      </c>
      <c r="K268" s="3">
        <f>List1!K268-data!K257</f>
        <v>0</v>
      </c>
      <c r="L268" s="3">
        <f>List1!L268-data!L257</f>
        <v>0</v>
      </c>
      <c r="M268" s="3">
        <f>List1!M268-data!M257</f>
        <v>0</v>
      </c>
      <c r="N268" s="3">
        <f>List1!N268-data!N257</f>
        <v>0</v>
      </c>
      <c r="O268" s="3">
        <f>List1!O268-data!O257</f>
        <v>0</v>
      </c>
    </row>
    <row r="269" spans="1:15" x14ac:dyDescent="0.35">
      <c r="A269" t="str">
        <f>IF(EXACT(List1!A269,data!A258),List1!A269,0)</f>
        <v>UK/HP/CC4</v>
      </c>
      <c r="B269" s="3">
        <f>List1!B269-data!B258</f>
        <v>0</v>
      </c>
      <c r="C269" s="3">
        <f>List1!C269-data!C258</f>
        <v>0</v>
      </c>
      <c r="D269" s="3">
        <f>List1!D269-data!D258</f>
        <v>0</v>
      </c>
      <c r="E269" s="3">
        <f>List1!E269-data!E258</f>
        <v>0</v>
      </c>
      <c r="F269" s="3">
        <f>List1!F269-data!F258</f>
        <v>0</v>
      </c>
      <c r="G269" s="3">
        <f>List1!G269-data!G258</f>
        <v>0</v>
      </c>
      <c r="H269" s="3">
        <f>List1!H269-data!H258</f>
        <v>0</v>
      </c>
      <c r="I269" s="3">
        <f>List1!I269-data!I258</f>
        <v>0</v>
      </c>
      <c r="J269" s="3">
        <f>List1!J269-data!J258</f>
        <v>0</v>
      </c>
      <c r="K269" s="3">
        <f>List1!K269-data!K258</f>
        <v>0</v>
      </c>
      <c r="L269" s="3">
        <f>List1!L269-data!L258</f>
        <v>0</v>
      </c>
      <c r="M269" s="3">
        <f>List1!M269-data!M258</f>
        <v>0</v>
      </c>
      <c r="N269" s="3">
        <f>List1!N269-data!N258</f>
        <v>0</v>
      </c>
      <c r="O269" s="3">
        <f>List1!O269-data!O258</f>
        <v>0</v>
      </c>
    </row>
    <row r="270" spans="1:15" x14ac:dyDescent="0.35">
      <c r="A270" t="str">
        <f>IF(EXACT(List1!A270,data!A259),List1!A270,0)</f>
        <v>UK/HP/CC8</v>
      </c>
      <c r="B270" s="3">
        <f>List1!B270-data!B259</f>
        <v>0</v>
      </c>
      <c r="C270" s="3">
        <f>List1!C270-data!C259</f>
        <v>0</v>
      </c>
      <c r="D270" s="3">
        <f>List1!D270-data!D259</f>
        <v>0</v>
      </c>
      <c r="E270" s="3">
        <f>List1!E270-data!E259</f>
        <v>0</v>
      </c>
      <c r="F270" s="3">
        <f>List1!F270-data!F259</f>
        <v>0</v>
      </c>
      <c r="G270" s="3">
        <f>List1!G270-data!G259</f>
        <v>0</v>
      </c>
      <c r="H270" s="3">
        <f>List1!H270-data!H259</f>
        <v>0</v>
      </c>
      <c r="I270" s="3">
        <f>List1!I270-data!I259</f>
        <v>0</v>
      </c>
      <c r="J270" s="3">
        <f>List1!J270-data!J259</f>
        <v>0</v>
      </c>
      <c r="K270" s="3">
        <f>List1!K270-data!K259</f>
        <v>0</v>
      </c>
      <c r="L270" s="3">
        <f>List1!L270-data!L259</f>
        <v>0</v>
      </c>
      <c r="M270" s="3">
        <f>List1!M270-data!M259</f>
        <v>0</v>
      </c>
      <c r="N270" s="3">
        <f>List1!N270-data!N259</f>
        <v>0</v>
      </c>
      <c r="O270" s="3">
        <f>List1!O270-data!O259</f>
        <v>0</v>
      </c>
    </row>
    <row r="271" spans="1:15" x14ac:dyDescent="0.35">
      <c r="A271" t="str">
        <f>IF(EXACT(List1!A271,data!A260),List1!A271,0)</f>
        <v>UK/HP/CC9</v>
      </c>
      <c r="B271" s="3">
        <f>List1!B271-data!B260</f>
        <v>0</v>
      </c>
      <c r="C271" s="3">
        <f>List1!C271-data!C260</f>
        <v>0</v>
      </c>
      <c r="D271" s="3">
        <f>List1!D271-data!D260</f>
        <v>0</v>
      </c>
      <c r="E271" s="3">
        <f>List1!E271-data!E260</f>
        <v>0</v>
      </c>
      <c r="F271" s="3">
        <f>List1!F271-data!F260</f>
        <v>0</v>
      </c>
      <c r="G271" s="3">
        <f>List1!G271-data!G260</f>
        <v>0</v>
      </c>
      <c r="H271" s="3">
        <f>List1!H271-data!H260</f>
        <v>0</v>
      </c>
      <c r="I271" s="3">
        <f>List1!I271-data!I260</f>
        <v>0</v>
      </c>
      <c r="J271" s="3">
        <f>List1!J271-data!J260</f>
        <v>0</v>
      </c>
      <c r="K271" s="3">
        <f>List1!K271-data!K260</f>
        <v>0</v>
      </c>
      <c r="L271" s="3">
        <f>List1!L271-data!L260</f>
        <v>0</v>
      </c>
      <c r="M271" s="3">
        <f>List1!M271-data!M260</f>
        <v>0</v>
      </c>
      <c r="N271" s="3">
        <f>List1!N271-data!N260</f>
        <v>0</v>
      </c>
      <c r="O271" s="3">
        <f>List1!O271-data!O260</f>
        <v>0</v>
      </c>
    </row>
    <row r="272" spans="1:15" x14ac:dyDescent="0.35">
      <c r="A272" t="str">
        <f>IF(EXACT(List1!A272,data!A261),List1!A272,0)</f>
        <v>UK/HT/HW1</v>
      </c>
      <c r="B272" s="3">
        <f>List1!B272-data!B261</f>
        <v>0</v>
      </c>
      <c r="C272" s="3">
        <f>List1!C272-data!C261</f>
        <v>0</v>
      </c>
      <c r="D272" s="3">
        <f>List1!D272-data!D261</f>
        <v>0</v>
      </c>
      <c r="E272" s="3">
        <f>List1!E272-data!E261</f>
        <v>0</v>
      </c>
      <c r="F272" s="3">
        <f>List1!F272-data!F261</f>
        <v>0</v>
      </c>
      <c r="G272" s="3">
        <f>List1!G272-data!G261</f>
        <v>0</v>
      </c>
      <c r="H272" s="3">
        <f>List1!H272-data!H261</f>
        <v>0</v>
      </c>
      <c r="I272" s="3">
        <f>List1!I272-data!I261</f>
        <v>0</v>
      </c>
      <c r="J272" s="3">
        <f>List1!J272-data!J261</f>
        <v>0</v>
      </c>
      <c r="K272" s="3">
        <f>List1!K272-data!K261</f>
        <v>0</v>
      </c>
      <c r="L272" s="3">
        <f>List1!L272-data!L261</f>
        <v>0</v>
      </c>
      <c r="M272" s="3">
        <f>List1!M272-data!M261</f>
        <v>0</v>
      </c>
      <c r="N272" s="3">
        <f>List1!N272-data!N261</f>
        <v>0</v>
      </c>
      <c r="O272" s="3">
        <f>List1!O272-data!O261</f>
        <v>0</v>
      </c>
    </row>
    <row r="273" spans="1:15" x14ac:dyDescent="0.35">
      <c r="A273" t="str">
        <f>IF(EXACT(List1!A273,data!A262),List1!A273,0)</f>
        <v>UK/HT/HW2</v>
      </c>
      <c r="B273" s="3">
        <f>List1!B273-data!B262</f>
        <v>0</v>
      </c>
      <c r="C273" s="3">
        <f>List1!C273-data!C262</f>
        <v>0</v>
      </c>
      <c r="D273" s="3">
        <f>List1!D273-data!D262</f>
        <v>0</v>
      </c>
      <c r="E273" s="3">
        <f>List1!E273-data!E262</f>
        <v>0</v>
      </c>
      <c r="F273" s="3">
        <f>List1!F273-data!F262</f>
        <v>0</v>
      </c>
      <c r="G273" s="3">
        <f>List1!G273-data!G262</f>
        <v>0</v>
      </c>
      <c r="H273" s="3">
        <f>List1!H273-data!H262</f>
        <v>0</v>
      </c>
      <c r="I273" s="3">
        <f>List1!I273-data!I262</f>
        <v>0</v>
      </c>
      <c r="J273" s="3">
        <f>List1!J273-data!J262</f>
        <v>0</v>
      </c>
      <c r="K273" s="3">
        <f>List1!K273-data!K262</f>
        <v>0</v>
      </c>
      <c r="L273" s="3">
        <f>List1!L273-data!L262</f>
        <v>0</v>
      </c>
      <c r="M273" s="3">
        <f>List1!M273-data!M262</f>
        <v>0</v>
      </c>
      <c r="N273" s="3">
        <f>List1!N273-data!N262</f>
        <v>0</v>
      </c>
      <c r="O273" s="3">
        <f>List1!O273-data!O262</f>
        <v>0</v>
      </c>
    </row>
    <row r="274" spans="1:15" x14ac:dyDescent="0.35">
      <c r="A274" t="str">
        <f>IF(EXACT(List1!A274,data!A263),List1!A274,0)</f>
        <v>UK/HT/HW3</v>
      </c>
      <c r="B274" s="3">
        <f>List1!B274-data!B263</f>
        <v>0</v>
      </c>
      <c r="C274" s="3">
        <f>List1!C274-data!C263</f>
        <v>0</v>
      </c>
      <c r="D274" s="3">
        <f>List1!D274-data!D263</f>
        <v>0</v>
      </c>
      <c r="E274" s="3">
        <f>List1!E274-data!E263</f>
        <v>0</v>
      </c>
      <c r="F274" s="3">
        <f>List1!F274-data!F263</f>
        <v>0</v>
      </c>
      <c r="G274" s="3">
        <f>List1!G274-data!G263</f>
        <v>0</v>
      </c>
      <c r="H274" s="3">
        <f>List1!H274-data!H263</f>
        <v>0</v>
      </c>
      <c r="I274" s="3">
        <f>List1!I274-data!I263</f>
        <v>0</v>
      </c>
      <c r="J274" s="3">
        <f>List1!J274-data!J263</f>
        <v>0</v>
      </c>
      <c r="K274" s="3">
        <f>List1!K274-data!K263</f>
        <v>0</v>
      </c>
      <c r="L274" s="3">
        <f>List1!L274-data!L263</f>
        <v>0</v>
      </c>
      <c r="M274" s="3">
        <f>List1!M274-data!M263</f>
        <v>0</v>
      </c>
      <c r="N274" s="3">
        <f>List1!N274-data!N263</f>
        <v>0</v>
      </c>
      <c r="O274" s="3">
        <f>List1!O274-data!O263</f>
        <v>0</v>
      </c>
    </row>
    <row r="275" spans="1:15" x14ac:dyDescent="0.35">
      <c r="A275" t="str">
        <f>IF(EXACT(List1!A275,data!A264),List1!A275,0)</f>
        <v>UK/HT/HW4</v>
      </c>
      <c r="B275" s="3">
        <f>List1!B275-data!B264</f>
        <v>0</v>
      </c>
      <c r="C275" s="3">
        <f>List1!C275-data!C264</f>
        <v>0</v>
      </c>
      <c r="D275" s="3">
        <f>List1!D275-data!D264</f>
        <v>0</v>
      </c>
      <c r="E275" s="3">
        <f>List1!E275-data!E264</f>
        <v>0</v>
      </c>
      <c r="F275" s="3">
        <f>List1!F275-data!F264</f>
        <v>0</v>
      </c>
      <c r="G275" s="3">
        <f>List1!G275-data!G264</f>
        <v>0</v>
      </c>
      <c r="H275" s="3">
        <f>List1!H275-data!H264</f>
        <v>0</v>
      </c>
      <c r="I275" s="3">
        <f>List1!I275-data!I264</f>
        <v>0</v>
      </c>
      <c r="J275" s="3">
        <f>List1!J275-data!J264</f>
        <v>0</v>
      </c>
      <c r="K275" s="3">
        <f>List1!K275-data!K264</f>
        <v>0</v>
      </c>
      <c r="L275" s="3">
        <f>List1!L275-data!L264</f>
        <v>0</v>
      </c>
      <c r="M275" s="3">
        <f>List1!M275-data!M264</f>
        <v>0</v>
      </c>
      <c r="N275" s="3">
        <f>List1!N275-data!N264</f>
        <v>0</v>
      </c>
      <c r="O275" s="3">
        <f>List1!O275-data!O264</f>
        <v>0</v>
      </c>
    </row>
    <row r="276" spans="1:15" x14ac:dyDescent="0.35">
      <c r="A276" t="str">
        <f>IF(EXACT(List1!A276,data!A265),List1!A276,0)</f>
        <v>UK/HT/HW5</v>
      </c>
      <c r="B276" s="3">
        <f>List1!B276-data!B265</f>
        <v>0</v>
      </c>
      <c r="C276" s="3">
        <f>List1!C276-data!C265</f>
        <v>0</v>
      </c>
      <c r="D276" s="3">
        <f>List1!D276-data!D265</f>
        <v>0</v>
      </c>
      <c r="E276" s="3">
        <f>List1!E276-data!E265</f>
        <v>0</v>
      </c>
      <c r="F276" s="3">
        <f>List1!F276-data!F265</f>
        <v>0</v>
      </c>
      <c r="G276" s="3">
        <f>List1!G276-data!G265</f>
        <v>0</v>
      </c>
      <c r="H276" s="3">
        <f>List1!H276-data!H265</f>
        <v>0</v>
      </c>
      <c r="I276" s="3">
        <f>List1!I276-data!I265</f>
        <v>0</v>
      </c>
      <c r="J276" s="3">
        <f>List1!J276-data!J265</f>
        <v>0</v>
      </c>
      <c r="K276" s="3">
        <f>List1!K276-data!K265</f>
        <v>0</v>
      </c>
      <c r="L276" s="3">
        <f>List1!L276-data!L265</f>
        <v>0</v>
      </c>
      <c r="M276" s="3">
        <f>List1!M276-data!M265</f>
        <v>0</v>
      </c>
      <c r="N276" s="3">
        <f>List1!N276-data!N265</f>
        <v>0</v>
      </c>
      <c r="O276" s="3">
        <f>List1!O276-data!O265</f>
        <v>0</v>
      </c>
    </row>
    <row r="277" spans="1:15" x14ac:dyDescent="0.35">
      <c r="A277">
        <f>IF(EXACT(List1!A277,data!A266),List1!A277,0)</f>
        <v>0</v>
      </c>
      <c r="B277" s="3">
        <f>List1!B277-data!B266</f>
        <v>0</v>
      </c>
      <c r="C277" s="3">
        <f>List1!C277-data!C266</f>
        <v>0</v>
      </c>
      <c r="D277" s="3">
        <f>List1!D277-data!D266</f>
        <v>0</v>
      </c>
      <c r="E277" s="3">
        <f>List1!E277-data!E266</f>
        <v>0</v>
      </c>
      <c r="F277" s="3">
        <f>List1!F277-data!F266</f>
        <v>0</v>
      </c>
      <c r="G277" s="3">
        <f>List1!G277-data!G266</f>
        <v>0</v>
      </c>
      <c r="H277" s="3">
        <f>List1!H277-data!H266</f>
        <v>0</v>
      </c>
      <c r="I277" s="3">
        <f>List1!I277-data!I266</f>
        <v>0</v>
      </c>
      <c r="J277" s="3">
        <f>List1!J277-data!J266</f>
        <v>0</v>
      </c>
      <c r="K277" s="3">
        <f>List1!K277-data!K266</f>
        <v>0</v>
      </c>
      <c r="L277" s="3">
        <f>List1!L277-data!L266</f>
        <v>0</v>
      </c>
      <c r="M277" s="3">
        <f>List1!M277-data!M266</f>
        <v>0</v>
      </c>
      <c r="N277" s="3">
        <f>List1!N277-data!N266</f>
        <v>0</v>
      </c>
      <c r="O277" s="3">
        <f>List1!O277-data!O266</f>
        <v>0</v>
      </c>
    </row>
    <row r="278" spans="1:15" x14ac:dyDescent="0.35">
      <c r="A278">
        <f>IF(EXACT(List1!A278,data!A267),List1!A278,0)</f>
        <v>0</v>
      </c>
      <c r="B278" s="3">
        <f>List1!B278-data!B267</f>
        <v>0</v>
      </c>
      <c r="C278" s="3">
        <f>List1!C278-data!C267</f>
        <v>0</v>
      </c>
      <c r="D278" s="3">
        <f>List1!D278-data!D267</f>
        <v>0</v>
      </c>
      <c r="E278" s="3">
        <f>List1!E278-data!E267</f>
        <v>0</v>
      </c>
      <c r="F278" s="3">
        <f>List1!F278-data!F267</f>
        <v>0</v>
      </c>
      <c r="G278" s="3">
        <f>List1!G278-data!G267</f>
        <v>0</v>
      </c>
      <c r="H278" s="3">
        <f>List1!H278-data!H267</f>
        <v>0</v>
      </c>
      <c r="I278" s="3">
        <f>List1!I278-data!I267</f>
        <v>0</v>
      </c>
      <c r="J278" s="3">
        <f>List1!J278-data!J267</f>
        <v>0</v>
      </c>
      <c r="K278" s="3">
        <f>List1!K278-data!K267</f>
        <v>0</v>
      </c>
      <c r="L278" s="3">
        <f>List1!L278-data!L267</f>
        <v>0</v>
      </c>
      <c r="M278" s="3">
        <f>List1!M278-data!M267</f>
        <v>0</v>
      </c>
      <c r="N278" s="3">
        <f>List1!N278-data!N267</f>
        <v>0</v>
      </c>
      <c r="O278" s="3">
        <f>List1!O278-data!O267</f>
        <v>0</v>
      </c>
    </row>
    <row r="279" spans="1:15" x14ac:dyDescent="0.35">
      <c r="A279">
        <f>IF(EXACT(List1!A279,data!A268),List1!A279,0)</f>
        <v>0</v>
      </c>
      <c r="B279" s="3">
        <f>List1!B279-data!B268</f>
        <v>0</v>
      </c>
      <c r="C279" s="3">
        <f>List1!C279-data!C268</f>
        <v>0</v>
      </c>
      <c r="D279" s="3">
        <f>List1!D279-data!D268</f>
        <v>0</v>
      </c>
      <c r="E279" s="3">
        <f>List1!E279-data!E268</f>
        <v>0</v>
      </c>
      <c r="F279" s="3">
        <f>List1!F279-data!F268</f>
        <v>0</v>
      </c>
      <c r="G279" s="3">
        <f>List1!G279-data!G268</f>
        <v>0</v>
      </c>
      <c r="H279" s="3">
        <f>List1!H279-data!H268</f>
        <v>0</v>
      </c>
      <c r="I279" s="3">
        <f>List1!I279-data!I268</f>
        <v>0</v>
      </c>
      <c r="J279" s="3">
        <f>List1!J279-data!J268</f>
        <v>0</v>
      </c>
      <c r="K279" s="3">
        <f>List1!K279-data!K268</f>
        <v>0</v>
      </c>
      <c r="L279" s="3">
        <f>List1!L279-data!L268</f>
        <v>0</v>
      </c>
      <c r="M279" s="3">
        <f>List1!M279-data!M268</f>
        <v>0</v>
      </c>
      <c r="N279" s="3">
        <f>List1!N279-data!N268</f>
        <v>0</v>
      </c>
      <c r="O279" s="3">
        <f>List1!O279-data!O268</f>
        <v>0</v>
      </c>
    </row>
    <row r="280" spans="1:15" x14ac:dyDescent="0.35">
      <c r="A280">
        <f>IF(EXACT(List1!A280,data!A269),List1!A280,0)</f>
        <v>0</v>
      </c>
      <c r="B280" s="3">
        <f>List1!B280-data!B269</f>
        <v>0</v>
      </c>
      <c r="C280" s="3">
        <f>List1!C280-data!C269</f>
        <v>0</v>
      </c>
      <c r="D280" s="3">
        <f>List1!D280-data!D269</f>
        <v>0</v>
      </c>
      <c r="E280" s="3">
        <f>List1!E280-data!E269</f>
        <v>0</v>
      </c>
      <c r="F280" s="3">
        <f>List1!F280-data!F269</f>
        <v>0</v>
      </c>
      <c r="G280" s="3">
        <f>List1!G280-data!G269</f>
        <v>0</v>
      </c>
      <c r="H280" s="3">
        <f>List1!H280-data!H269</f>
        <v>0</v>
      </c>
      <c r="I280" s="3">
        <f>List1!I280-data!I269</f>
        <v>0</v>
      </c>
      <c r="J280" s="3">
        <f>List1!J280-data!J269</f>
        <v>0</v>
      </c>
      <c r="K280" s="3">
        <f>List1!K280-data!K269</f>
        <v>0</v>
      </c>
      <c r="L280" s="3">
        <f>List1!L280-data!L269</f>
        <v>0</v>
      </c>
      <c r="M280" s="3">
        <f>List1!M280-data!M269</f>
        <v>0</v>
      </c>
      <c r="N280" s="3">
        <f>List1!N280-data!N269</f>
        <v>0</v>
      </c>
      <c r="O280" s="3">
        <f>List1!O280-data!O269</f>
        <v>0</v>
      </c>
    </row>
    <row r="281" spans="1:15" x14ac:dyDescent="0.35">
      <c r="A281">
        <f>IF(EXACT(List1!A281,data!A270),List1!A281,0)</f>
        <v>0</v>
      </c>
      <c r="B281" s="3">
        <f>List1!B281-data!B270</f>
        <v>0</v>
      </c>
      <c r="C281" s="3">
        <f>List1!C281-data!C270</f>
        <v>0</v>
      </c>
      <c r="D281" s="3">
        <f>List1!D281-data!D270</f>
        <v>0</v>
      </c>
      <c r="E281" s="3">
        <f>List1!E281-data!E270</f>
        <v>0</v>
      </c>
      <c r="F281" s="3">
        <f>List1!F281-data!F270</f>
        <v>0</v>
      </c>
      <c r="G281" s="3">
        <f>List1!G281-data!G270</f>
        <v>0</v>
      </c>
      <c r="H281" s="3">
        <f>List1!H281-data!H270</f>
        <v>0</v>
      </c>
      <c r="I281" s="3">
        <f>List1!I281-data!I270</f>
        <v>0</v>
      </c>
      <c r="J281" s="3">
        <f>List1!J281-data!J270</f>
        <v>0</v>
      </c>
      <c r="K281" s="3">
        <f>List1!K281-data!K270</f>
        <v>0</v>
      </c>
      <c r="L281" s="3">
        <f>List1!L281-data!L270</f>
        <v>0</v>
      </c>
      <c r="M281" s="3">
        <f>List1!M281-data!M270</f>
        <v>0</v>
      </c>
      <c r="N281" s="3">
        <f>List1!N281-data!N270</f>
        <v>0</v>
      </c>
      <c r="O281" s="3">
        <f>List1!O281-data!O270</f>
        <v>0</v>
      </c>
    </row>
    <row r="282" spans="1:15" x14ac:dyDescent="0.35">
      <c r="A282">
        <f>IF(EXACT(List1!A282,data!A271),List1!A282,0)</f>
        <v>0</v>
      </c>
      <c r="B282" s="3">
        <f>List1!B282-data!B271</f>
        <v>0</v>
      </c>
      <c r="C282" s="3">
        <f>List1!C282-data!C271</f>
        <v>0</v>
      </c>
      <c r="D282" s="3">
        <f>List1!D282-data!D271</f>
        <v>0</v>
      </c>
      <c r="E282" s="3">
        <f>List1!E282-data!E271</f>
        <v>0</v>
      </c>
      <c r="F282" s="3">
        <f>List1!F282-data!F271</f>
        <v>0</v>
      </c>
      <c r="G282" s="3">
        <f>List1!G282-data!G271</f>
        <v>0</v>
      </c>
      <c r="H282" s="3">
        <f>List1!H282-data!H271</f>
        <v>0</v>
      </c>
      <c r="I282" s="3">
        <f>List1!I282-data!I271</f>
        <v>0</v>
      </c>
      <c r="J282" s="3">
        <f>List1!J282-data!J271</f>
        <v>0</v>
      </c>
      <c r="K282" s="3">
        <f>List1!K282-data!K271</f>
        <v>0</v>
      </c>
      <c r="L282" s="3">
        <f>List1!L282-data!L271</f>
        <v>0</v>
      </c>
      <c r="M282" s="3">
        <f>List1!M282-data!M271</f>
        <v>0</v>
      </c>
      <c r="N282" s="3">
        <f>List1!N282-data!N271</f>
        <v>0</v>
      </c>
      <c r="O282" s="3">
        <f>List1!O282-data!O271</f>
        <v>0</v>
      </c>
    </row>
    <row r="283" spans="1:15" x14ac:dyDescent="0.35">
      <c r="A283">
        <f>IF(EXACT(List1!A283,data!A272),List1!A283,0)</f>
        <v>0</v>
      </c>
      <c r="B283" s="3">
        <f>List1!B283-data!B272</f>
        <v>0</v>
      </c>
      <c r="C283" s="3">
        <f>List1!C283-data!C272</f>
        <v>0</v>
      </c>
      <c r="D283" s="3">
        <f>List1!D283-data!D272</f>
        <v>0</v>
      </c>
      <c r="E283" s="3">
        <f>List1!E283-data!E272</f>
        <v>0</v>
      </c>
      <c r="F283" s="3">
        <f>List1!F283-data!F272</f>
        <v>0</v>
      </c>
      <c r="G283" s="3">
        <f>List1!G283-data!G272</f>
        <v>0</v>
      </c>
      <c r="H283" s="3">
        <f>List1!H283-data!H272</f>
        <v>0</v>
      </c>
      <c r="I283" s="3">
        <f>List1!I283-data!I272</f>
        <v>0</v>
      </c>
      <c r="J283" s="3">
        <f>List1!J283-data!J272</f>
        <v>0</v>
      </c>
      <c r="K283" s="3">
        <f>List1!K283-data!K272</f>
        <v>0</v>
      </c>
      <c r="L283" s="3">
        <f>List1!L283-data!L272</f>
        <v>0</v>
      </c>
      <c r="M283" s="3">
        <f>List1!M283-data!M272</f>
        <v>0</v>
      </c>
      <c r="N283" s="3">
        <f>List1!N283-data!N272</f>
        <v>0</v>
      </c>
      <c r="O283" s="3">
        <f>List1!O283-data!O272</f>
        <v>0</v>
      </c>
    </row>
    <row r="284" spans="1:15" x14ac:dyDescent="0.35">
      <c r="A284">
        <f>IF(EXACT(List1!A284,data!A273),List1!A284,0)</f>
        <v>0</v>
      </c>
      <c r="B284" s="3">
        <f>List1!B284-data!B273</f>
        <v>0</v>
      </c>
      <c r="C284" s="3">
        <f>List1!C284-data!C273</f>
        <v>0</v>
      </c>
      <c r="D284" s="3">
        <f>List1!D284-data!D273</f>
        <v>0</v>
      </c>
      <c r="E284" s="3">
        <f>List1!E284-data!E273</f>
        <v>0</v>
      </c>
      <c r="F284" s="3">
        <f>List1!F284-data!F273</f>
        <v>0</v>
      </c>
      <c r="G284" s="3">
        <f>List1!G284-data!G273</f>
        <v>0</v>
      </c>
      <c r="H284" s="3">
        <f>List1!H284-data!H273</f>
        <v>0</v>
      </c>
      <c r="I284" s="3">
        <f>List1!I284-data!I273</f>
        <v>0</v>
      </c>
      <c r="J284" s="3">
        <f>List1!J284-data!J273</f>
        <v>0</v>
      </c>
      <c r="K284" s="3">
        <f>List1!K284-data!K273</f>
        <v>0</v>
      </c>
      <c r="L284" s="3">
        <f>List1!L284-data!L273</f>
        <v>0</v>
      </c>
      <c r="M284" s="3">
        <f>List1!M284-data!M273</f>
        <v>0</v>
      </c>
      <c r="N284" s="3">
        <f>List1!N284-data!N273</f>
        <v>0</v>
      </c>
      <c r="O284" s="3">
        <f>List1!O284-data!O273</f>
        <v>0</v>
      </c>
    </row>
    <row r="285" spans="1:15" x14ac:dyDescent="0.35">
      <c r="A285">
        <f>IF(EXACT(List1!A285,data!A274),List1!A285,0)</f>
        <v>0</v>
      </c>
      <c r="B285" s="3">
        <f>List1!B285-data!B274</f>
        <v>0</v>
      </c>
      <c r="C285" s="3">
        <f>List1!C285-data!C274</f>
        <v>0</v>
      </c>
      <c r="D285" s="3">
        <f>List1!D285-data!D274</f>
        <v>0</v>
      </c>
      <c r="E285" s="3">
        <f>List1!E285-data!E274</f>
        <v>0</v>
      </c>
      <c r="F285" s="3">
        <f>List1!F285-data!F274</f>
        <v>0</v>
      </c>
      <c r="G285" s="3">
        <f>List1!G285-data!G274</f>
        <v>0</v>
      </c>
      <c r="H285" s="3">
        <f>List1!H285-data!H274</f>
        <v>0</v>
      </c>
      <c r="I285" s="3">
        <f>List1!I285-data!I274</f>
        <v>0</v>
      </c>
      <c r="J285" s="3">
        <f>List1!J285-data!J274</f>
        <v>0</v>
      </c>
      <c r="K285" s="3">
        <f>List1!K285-data!K274</f>
        <v>0</v>
      </c>
      <c r="L285" s="3">
        <f>List1!L285-data!L274</f>
        <v>0</v>
      </c>
      <c r="M285" s="3">
        <f>List1!M285-data!M274</f>
        <v>0</v>
      </c>
      <c r="N285" s="3">
        <f>List1!N285-data!N274</f>
        <v>0</v>
      </c>
      <c r="O285" s="3">
        <f>List1!O285-data!O274</f>
        <v>0</v>
      </c>
    </row>
    <row r="286" spans="1:15" x14ac:dyDescent="0.35">
      <c r="A286">
        <f>IF(EXACT(List1!A286,data!A275),List1!A286,0)</f>
        <v>0</v>
      </c>
      <c r="B286" s="3">
        <f>List1!B286-data!B275</f>
        <v>0</v>
      </c>
      <c r="C286" s="3">
        <f>List1!C286-data!C275</f>
        <v>0</v>
      </c>
      <c r="D286" s="3">
        <f>List1!D286-data!D275</f>
        <v>0</v>
      </c>
      <c r="E286" s="3">
        <f>List1!E286-data!E275</f>
        <v>0</v>
      </c>
      <c r="F286" s="3">
        <f>List1!F286-data!F275</f>
        <v>0</v>
      </c>
      <c r="G286" s="3">
        <f>List1!G286-data!G275</f>
        <v>0</v>
      </c>
      <c r="H286" s="3">
        <f>List1!H286-data!H275</f>
        <v>0</v>
      </c>
      <c r="I286" s="3">
        <f>List1!I286-data!I275</f>
        <v>0</v>
      </c>
      <c r="J286" s="3">
        <f>List1!J286-data!J275</f>
        <v>0</v>
      </c>
      <c r="K286" s="3">
        <f>List1!K286-data!K275</f>
        <v>0</v>
      </c>
      <c r="L286" s="3">
        <f>List1!L286-data!L275</f>
        <v>0</v>
      </c>
      <c r="M286" s="3">
        <f>List1!M286-data!M275</f>
        <v>0</v>
      </c>
      <c r="N286" s="3">
        <f>List1!N286-data!N275</f>
        <v>0</v>
      </c>
      <c r="O286" s="3">
        <f>List1!O286-data!O275</f>
        <v>0</v>
      </c>
    </row>
    <row r="287" spans="1:15" x14ac:dyDescent="0.35">
      <c r="A287">
        <f>IF(EXACT(List1!A287,data!A276),List1!A287,0)</f>
        <v>0</v>
      </c>
      <c r="B287" s="3">
        <f>List1!B287-data!B276</f>
        <v>0</v>
      </c>
      <c r="C287" s="3">
        <f>List1!C287-data!C276</f>
        <v>0</v>
      </c>
      <c r="D287" s="3">
        <f>List1!D287-data!D276</f>
        <v>0</v>
      </c>
      <c r="E287" s="3">
        <f>List1!E287-data!E276</f>
        <v>0</v>
      </c>
      <c r="F287" s="3">
        <f>List1!F287-data!F276</f>
        <v>0</v>
      </c>
      <c r="G287" s="3">
        <f>List1!G287-data!G276</f>
        <v>0</v>
      </c>
      <c r="H287" s="3">
        <f>List1!H287-data!H276</f>
        <v>0</v>
      </c>
      <c r="I287" s="3">
        <f>List1!I287-data!I276</f>
        <v>0</v>
      </c>
      <c r="J287" s="3">
        <f>List1!J287-data!J276</f>
        <v>0</v>
      </c>
      <c r="K287" s="3">
        <f>List1!K287-data!K276</f>
        <v>0</v>
      </c>
      <c r="L287" s="3">
        <f>List1!L287-data!L276</f>
        <v>0</v>
      </c>
      <c r="M287" s="3">
        <f>List1!M287-data!M276</f>
        <v>0</v>
      </c>
      <c r="N287" s="3">
        <f>List1!N287-data!N276</f>
        <v>0</v>
      </c>
      <c r="O287" s="3">
        <f>List1!O287-data!O276</f>
        <v>0</v>
      </c>
    </row>
    <row r="288" spans="1:15" x14ac:dyDescent="0.35">
      <c r="A288">
        <f>IF(EXACT(List1!A288,data!A277),List1!A288,0)</f>
        <v>0</v>
      </c>
      <c r="B288" s="3">
        <f>List1!B288-data!B277</f>
        <v>0</v>
      </c>
      <c r="C288" s="3">
        <f>List1!C288-data!C277</f>
        <v>0</v>
      </c>
      <c r="D288" s="3">
        <f>List1!D288-data!D277</f>
        <v>0</v>
      </c>
      <c r="E288" s="3">
        <f>List1!E288-data!E277</f>
        <v>0</v>
      </c>
      <c r="F288" s="3">
        <f>List1!F288-data!F277</f>
        <v>0</v>
      </c>
      <c r="G288" s="3">
        <f>List1!G288-data!G277</f>
        <v>0</v>
      </c>
      <c r="H288" s="3">
        <f>List1!H288-data!H277</f>
        <v>0</v>
      </c>
      <c r="I288" s="3">
        <f>List1!I288-data!I277</f>
        <v>0</v>
      </c>
      <c r="J288" s="3">
        <f>List1!J288-data!J277</f>
        <v>0</v>
      </c>
      <c r="K288" s="3">
        <f>List1!K288-data!K277</f>
        <v>0</v>
      </c>
      <c r="L288" s="3">
        <f>List1!L288-data!L277</f>
        <v>0</v>
      </c>
      <c r="M288" s="3">
        <f>List1!M288-data!M277</f>
        <v>0</v>
      </c>
      <c r="N288" s="3">
        <f>List1!N288-data!N277</f>
        <v>0</v>
      </c>
      <c r="O288" s="3">
        <f>List1!O288-data!O277</f>
        <v>0</v>
      </c>
    </row>
    <row r="289" spans="1:15" x14ac:dyDescent="0.35">
      <c r="A289">
        <f>IF(EXACT(List1!A289,data!A278),List1!A289,0)</f>
        <v>0</v>
      </c>
      <c r="B289" s="3">
        <f>List1!B289-data!B278</f>
        <v>0</v>
      </c>
      <c r="C289" s="3">
        <f>List1!C289-data!C278</f>
        <v>0</v>
      </c>
      <c r="D289" s="3">
        <f>List1!D289-data!D278</f>
        <v>0</v>
      </c>
      <c r="E289" s="3">
        <f>List1!E289-data!E278</f>
        <v>0</v>
      </c>
      <c r="F289" s="3">
        <f>List1!F289-data!F278</f>
        <v>0</v>
      </c>
      <c r="G289" s="3">
        <f>List1!G289-data!G278</f>
        <v>0</v>
      </c>
      <c r="H289" s="3">
        <f>List1!H289-data!H278</f>
        <v>0</v>
      </c>
      <c r="I289" s="3">
        <f>List1!I289-data!I278</f>
        <v>0</v>
      </c>
      <c r="J289" s="3">
        <f>List1!J289-data!J278</f>
        <v>0</v>
      </c>
      <c r="K289" s="3">
        <f>List1!K289-data!K278</f>
        <v>0</v>
      </c>
      <c r="L289" s="3">
        <f>List1!L289-data!L278</f>
        <v>0</v>
      </c>
      <c r="M289" s="3">
        <f>List1!M289-data!M278</f>
        <v>0</v>
      </c>
      <c r="N289" s="3">
        <f>List1!N289-data!N278</f>
        <v>0</v>
      </c>
      <c r="O289" s="3">
        <f>List1!O289-data!O278</f>
        <v>0</v>
      </c>
    </row>
    <row r="290" spans="1:15" x14ac:dyDescent="0.35">
      <c r="A290">
        <f>IF(EXACT(List1!A290,data!A279),List1!A290,0)</f>
        <v>0</v>
      </c>
      <c r="B290" s="3">
        <f>List1!B290-data!B279</f>
        <v>0</v>
      </c>
      <c r="C290" s="3">
        <f>List1!C290-data!C279</f>
        <v>0</v>
      </c>
      <c r="D290" s="3">
        <f>List1!D290-data!D279</f>
        <v>0</v>
      </c>
      <c r="E290" s="3">
        <f>List1!E290-data!E279</f>
        <v>0</v>
      </c>
      <c r="F290" s="3">
        <f>List1!F290-data!F279</f>
        <v>0</v>
      </c>
      <c r="G290" s="3">
        <f>List1!G290-data!G279</f>
        <v>0</v>
      </c>
      <c r="H290" s="3">
        <f>List1!H290-data!H279</f>
        <v>0</v>
      </c>
      <c r="I290" s="3">
        <f>List1!I290-data!I279</f>
        <v>0</v>
      </c>
      <c r="J290" s="3">
        <f>List1!J290-data!J279</f>
        <v>0</v>
      </c>
      <c r="K290" s="3">
        <f>List1!K290-data!K279</f>
        <v>0</v>
      </c>
      <c r="L290" s="3">
        <f>List1!L290-data!L279</f>
        <v>0</v>
      </c>
      <c r="M290" s="3">
        <f>List1!M290-data!M279</f>
        <v>0</v>
      </c>
      <c r="N290" s="3">
        <f>List1!N290-data!N279</f>
        <v>0</v>
      </c>
      <c r="O290" s="3">
        <f>List1!O290-data!O279</f>
        <v>0</v>
      </c>
    </row>
    <row r="291" spans="1:15" x14ac:dyDescent="0.35">
      <c r="A291">
        <f>IF(EXACT(List1!A291,data!A280),List1!A291,0)</f>
        <v>0</v>
      </c>
      <c r="B291" s="3">
        <f>List1!B291-data!B280</f>
        <v>0</v>
      </c>
      <c r="C291" s="3">
        <f>List1!C291-data!C280</f>
        <v>0</v>
      </c>
      <c r="D291" s="3">
        <f>List1!D291-data!D280</f>
        <v>0</v>
      </c>
      <c r="E291" s="3">
        <f>List1!E291-data!E280</f>
        <v>0</v>
      </c>
      <c r="F291" s="3">
        <f>List1!F291-data!F280</f>
        <v>0</v>
      </c>
      <c r="G291" s="3">
        <f>List1!G291-data!G280</f>
        <v>0</v>
      </c>
      <c r="H291" s="3">
        <f>List1!H291-data!H280</f>
        <v>0</v>
      </c>
      <c r="I291" s="3">
        <f>List1!I291-data!I280</f>
        <v>0</v>
      </c>
      <c r="J291" s="3">
        <f>List1!J291-data!J280</f>
        <v>0</v>
      </c>
      <c r="K291" s="3">
        <f>List1!K291-data!K280</f>
        <v>0</v>
      </c>
      <c r="L291" s="3">
        <f>List1!L291-data!L280</f>
        <v>0</v>
      </c>
      <c r="M291" s="3">
        <f>List1!M291-data!M280</f>
        <v>0</v>
      </c>
      <c r="N291" s="3">
        <f>List1!N291-data!N280</f>
        <v>0</v>
      </c>
      <c r="O291" s="3">
        <f>List1!O291-data!O280</f>
        <v>0</v>
      </c>
    </row>
    <row r="292" spans="1:15" x14ac:dyDescent="0.35">
      <c r="A292">
        <f>IF(EXACT(List1!A292,data!A281),List1!A292,0)</f>
        <v>0</v>
      </c>
      <c r="B292" s="3">
        <f>List1!B292-data!B281</f>
        <v>0</v>
      </c>
      <c r="C292" s="3">
        <f>List1!C292-data!C281</f>
        <v>0</v>
      </c>
      <c r="D292" s="3">
        <f>List1!D292-data!D281</f>
        <v>0</v>
      </c>
      <c r="E292" s="3">
        <f>List1!E292-data!E281</f>
        <v>0</v>
      </c>
      <c r="F292" s="3">
        <f>List1!F292-data!F281</f>
        <v>0</v>
      </c>
      <c r="G292" s="3">
        <f>List1!G292-data!G281</f>
        <v>0</v>
      </c>
      <c r="H292" s="3">
        <f>List1!H292-data!H281</f>
        <v>0</v>
      </c>
      <c r="I292" s="3">
        <f>List1!I292-data!I281</f>
        <v>0</v>
      </c>
      <c r="J292" s="3">
        <f>List1!J292-data!J281</f>
        <v>0</v>
      </c>
      <c r="K292" s="3">
        <f>List1!K292-data!K281</f>
        <v>0</v>
      </c>
      <c r="L292" s="3">
        <f>List1!L292-data!L281</f>
        <v>0</v>
      </c>
      <c r="M292" s="3">
        <f>List1!M292-data!M281</f>
        <v>0</v>
      </c>
      <c r="N292" s="3">
        <f>List1!N292-data!N281</f>
        <v>0</v>
      </c>
      <c r="O292" s="3">
        <f>List1!O292-data!O281</f>
        <v>0</v>
      </c>
    </row>
    <row r="293" spans="1:15" x14ac:dyDescent="0.35">
      <c r="A293">
        <f>IF(EXACT(List1!A293,data!A282),List1!A293,0)</f>
        <v>0</v>
      </c>
      <c r="B293" s="3">
        <f>List1!B293-data!B282</f>
        <v>0</v>
      </c>
      <c r="C293" s="3">
        <f>List1!C293-data!C282</f>
        <v>0</v>
      </c>
      <c r="D293" s="3">
        <f>List1!D293-data!D282</f>
        <v>0</v>
      </c>
      <c r="E293" s="3">
        <f>List1!E293-data!E282</f>
        <v>0</v>
      </c>
      <c r="F293" s="3">
        <f>List1!F293-data!F282</f>
        <v>0</v>
      </c>
      <c r="G293" s="3">
        <f>List1!G293-data!G282</f>
        <v>0</v>
      </c>
      <c r="H293" s="3">
        <f>List1!H293-data!H282</f>
        <v>0</v>
      </c>
      <c r="I293" s="3">
        <f>List1!I293-data!I282</f>
        <v>0</v>
      </c>
      <c r="J293" s="3">
        <f>List1!J293-data!J282</f>
        <v>0</v>
      </c>
      <c r="K293" s="3">
        <f>List1!K293-data!K282</f>
        <v>0</v>
      </c>
      <c r="L293" s="3">
        <f>List1!L293-data!L282</f>
        <v>0</v>
      </c>
      <c r="M293" s="3">
        <f>List1!M293-data!M282</f>
        <v>0</v>
      </c>
      <c r="N293" s="3">
        <f>List1!N293-data!N282</f>
        <v>0</v>
      </c>
      <c r="O293" s="3">
        <f>List1!O293-data!O282</f>
        <v>0</v>
      </c>
    </row>
    <row r="294" spans="1:15" x14ac:dyDescent="0.35">
      <c r="A294">
        <f>IF(EXACT(List1!A294,data!A283),List1!A294,0)</f>
        <v>0</v>
      </c>
      <c r="B294" s="3">
        <f>List1!B294-data!B283</f>
        <v>0</v>
      </c>
      <c r="C294" s="3">
        <f>List1!C294-data!C283</f>
        <v>0</v>
      </c>
      <c r="D294" s="3">
        <f>List1!D294-data!D283</f>
        <v>0</v>
      </c>
      <c r="E294" s="3">
        <f>List1!E294-data!E283</f>
        <v>0</v>
      </c>
      <c r="F294" s="3">
        <f>List1!F294-data!F283</f>
        <v>0</v>
      </c>
      <c r="G294" s="3">
        <f>List1!G294-data!G283</f>
        <v>0</v>
      </c>
      <c r="H294" s="3">
        <f>List1!H294-data!H283</f>
        <v>0</v>
      </c>
      <c r="I294" s="3">
        <f>List1!I294-data!I283</f>
        <v>0</v>
      </c>
      <c r="J294" s="3">
        <f>List1!J294-data!J283</f>
        <v>0</v>
      </c>
      <c r="K294" s="3">
        <f>List1!K294-data!K283</f>
        <v>0</v>
      </c>
      <c r="L294" s="3">
        <f>List1!L294-data!L283</f>
        <v>0</v>
      </c>
      <c r="M294" s="3">
        <f>List1!M294-data!M283</f>
        <v>0</v>
      </c>
      <c r="N294" s="3">
        <f>List1!N294-data!N283</f>
        <v>0</v>
      </c>
      <c r="O294" s="3">
        <f>List1!O294-data!O283</f>
        <v>0</v>
      </c>
    </row>
    <row r="295" spans="1:15" x14ac:dyDescent="0.35">
      <c r="A295">
        <f>IF(EXACT(List1!A295,data!A284),List1!A295,0)</f>
        <v>0</v>
      </c>
      <c r="B295" s="3">
        <f>List1!B295-data!B284</f>
        <v>0</v>
      </c>
      <c r="C295" s="3">
        <f>List1!C295-data!C284</f>
        <v>0</v>
      </c>
      <c r="D295" s="3">
        <f>List1!D295-data!D284</f>
        <v>0</v>
      </c>
      <c r="E295" s="3">
        <f>List1!E295-data!E284</f>
        <v>0</v>
      </c>
      <c r="F295" s="3">
        <f>List1!F295-data!F284</f>
        <v>0</v>
      </c>
      <c r="G295" s="3">
        <f>List1!G295-data!G284</f>
        <v>0</v>
      </c>
      <c r="H295" s="3">
        <f>List1!H295-data!H284</f>
        <v>0</v>
      </c>
      <c r="I295" s="3">
        <f>List1!I295-data!I284</f>
        <v>0</v>
      </c>
      <c r="J295" s="3">
        <f>List1!J295-data!J284</f>
        <v>0</v>
      </c>
      <c r="K295" s="3">
        <f>List1!K295-data!K284</f>
        <v>0</v>
      </c>
      <c r="L295" s="3">
        <f>List1!L295-data!L284</f>
        <v>0</v>
      </c>
      <c r="M295" s="3">
        <f>List1!M295-data!M284</f>
        <v>0</v>
      </c>
      <c r="N295" s="3">
        <f>List1!N295-data!N284</f>
        <v>0</v>
      </c>
      <c r="O295" s="3">
        <f>List1!O295-data!O284</f>
        <v>0</v>
      </c>
    </row>
    <row r="296" spans="1:15" x14ac:dyDescent="0.35">
      <c r="A296">
        <f>IF(EXACT(List1!A296,data!A285),List1!A296,0)</f>
        <v>0</v>
      </c>
      <c r="B296" s="3">
        <f>List1!B296-data!B285</f>
        <v>0</v>
      </c>
      <c r="C296" s="3">
        <f>List1!C296-data!C285</f>
        <v>0</v>
      </c>
      <c r="D296" s="3">
        <f>List1!D296-data!D285</f>
        <v>0</v>
      </c>
      <c r="E296" s="3">
        <f>List1!E296-data!E285</f>
        <v>0</v>
      </c>
      <c r="F296" s="3">
        <f>List1!F296-data!F285</f>
        <v>0</v>
      </c>
      <c r="G296" s="3">
        <f>List1!G296-data!G285</f>
        <v>0</v>
      </c>
      <c r="H296" s="3">
        <f>List1!H296-data!H285</f>
        <v>0</v>
      </c>
      <c r="I296" s="3">
        <f>List1!I296-data!I285</f>
        <v>0</v>
      </c>
      <c r="J296" s="3">
        <f>List1!J296-data!J285</f>
        <v>0</v>
      </c>
      <c r="K296" s="3">
        <f>List1!K296-data!K285</f>
        <v>0</v>
      </c>
      <c r="L296" s="3">
        <f>List1!L296-data!L285</f>
        <v>0</v>
      </c>
      <c r="M296" s="3">
        <f>List1!M296-data!M285</f>
        <v>0</v>
      </c>
      <c r="N296" s="3">
        <f>List1!N296-data!N285</f>
        <v>0</v>
      </c>
      <c r="O296" s="3">
        <f>List1!O296-data!O285</f>
        <v>0</v>
      </c>
    </row>
    <row r="297" spans="1:15" x14ac:dyDescent="0.35">
      <c r="A297">
        <f>IF(EXACT(List1!A297,data!A286),List1!A297,0)</f>
        <v>0</v>
      </c>
      <c r="B297" s="3">
        <f>List1!B297-data!B286</f>
        <v>0</v>
      </c>
      <c r="C297" s="3">
        <f>List1!C297-data!C286</f>
        <v>0</v>
      </c>
      <c r="D297" s="3">
        <f>List1!D297-data!D286</f>
        <v>0</v>
      </c>
      <c r="E297" s="3">
        <f>List1!E297-data!E286</f>
        <v>0</v>
      </c>
      <c r="F297" s="3">
        <f>List1!F297-data!F286</f>
        <v>0</v>
      </c>
      <c r="G297" s="3">
        <f>List1!G297-data!G286</f>
        <v>0</v>
      </c>
      <c r="H297" s="3">
        <f>List1!H297-data!H286</f>
        <v>0</v>
      </c>
      <c r="I297" s="3">
        <f>List1!I297-data!I286</f>
        <v>0</v>
      </c>
      <c r="J297" s="3">
        <f>List1!J297-data!J286</f>
        <v>0</v>
      </c>
      <c r="K297" s="3">
        <f>List1!K297-data!K286</f>
        <v>0</v>
      </c>
      <c r="L297" s="3">
        <f>List1!L297-data!L286</f>
        <v>0</v>
      </c>
      <c r="M297" s="3">
        <f>List1!M297-data!M286</f>
        <v>0</v>
      </c>
      <c r="N297" s="3">
        <f>List1!N297-data!N286</f>
        <v>0</v>
      </c>
      <c r="O297" s="3">
        <f>List1!O297-data!O286</f>
        <v>0</v>
      </c>
    </row>
    <row r="298" spans="1:15" x14ac:dyDescent="0.35">
      <c r="A298">
        <f>IF(EXACT(List1!A298,data!A287),List1!A298,0)</f>
        <v>0</v>
      </c>
      <c r="B298" s="3">
        <f>List1!B298-data!B287</f>
        <v>0</v>
      </c>
      <c r="C298" s="3">
        <f>List1!C298-data!C287</f>
        <v>0</v>
      </c>
      <c r="D298" s="3">
        <f>List1!D298-data!D287</f>
        <v>0</v>
      </c>
      <c r="E298" s="3">
        <f>List1!E298-data!E287</f>
        <v>0</v>
      </c>
      <c r="F298" s="3">
        <f>List1!F298-data!F287</f>
        <v>0</v>
      </c>
      <c r="G298" s="3">
        <f>List1!G298-data!G287</f>
        <v>0</v>
      </c>
      <c r="H298" s="3">
        <f>List1!H298-data!H287</f>
        <v>0</v>
      </c>
      <c r="I298" s="3">
        <f>List1!I298-data!I287</f>
        <v>0</v>
      </c>
      <c r="J298" s="3">
        <f>List1!J298-data!J287</f>
        <v>0</v>
      </c>
      <c r="K298" s="3">
        <f>List1!K298-data!K287</f>
        <v>0</v>
      </c>
      <c r="L298" s="3">
        <f>List1!L298-data!L287</f>
        <v>0</v>
      </c>
      <c r="M298" s="3">
        <f>List1!M298-data!M287</f>
        <v>0</v>
      </c>
      <c r="N298" s="3">
        <f>List1!N298-data!N287</f>
        <v>0</v>
      </c>
      <c r="O298" s="3">
        <f>List1!O298-data!O287</f>
        <v>0</v>
      </c>
    </row>
    <row r="299" spans="1:15" x14ac:dyDescent="0.35">
      <c r="A299">
        <f>IF(EXACT(List1!A299,data!A288),List1!A299,0)</f>
        <v>0</v>
      </c>
      <c r="B299" s="3">
        <f>List1!B299-data!B288</f>
        <v>0</v>
      </c>
      <c r="C299" s="3">
        <f>List1!C299-data!C288</f>
        <v>0</v>
      </c>
      <c r="D299" s="3">
        <f>List1!D299-data!D288</f>
        <v>0</v>
      </c>
      <c r="E299" s="3">
        <f>List1!E299-data!E288</f>
        <v>0</v>
      </c>
      <c r="F299" s="3">
        <f>List1!F299-data!F288</f>
        <v>0</v>
      </c>
      <c r="G299" s="3">
        <f>List1!G299-data!G288</f>
        <v>0</v>
      </c>
      <c r="H299" s="3">
        <f>List1!H299-data!H288</f>
        <v>0</v>
      </c>
      <c r="I299" s="3">
        <f>List1!I299-data!I288</f>
        <v>0</v>
      </c>
      <c r="J299" s="3">
        <f>List1!J299-data!J288</f>
        <v>0</v>
      </c>
      <c r="K299" s="3">
        <f>List1!K299-data!K288</f>
        <v>0</v>
      </c>
      <c r="L299" s="3">
        <f>List1!L299-data!L288</f>
        <v>0</v>
      </c>
      <c r="M299" s="3">
        <f>List1!M299-data!M288</f>
        <v>0</v>
      </c>
      <c r="N299" s="3">
        <f>List1!N299-data!N288</f>
        <v>0</v>
      </c>
      <c r="O299" s="3">
        <f>List1!O299-data!O288</f>
        <v>0</v>
      </c>
    </row>
    <row r="300" spans="1:15" x14ac:dyDescent="0.35">
      <c r="A300">
        <f>IF(EXACT(List1!A300,data!A289),List1!A300,0)</f>
        <v>0</v>
      </c>
      <c r="B300" s="3">
        <f>List1!B300-data!B289</f>
        <v>0</v>
      </c>
      <c r="C300" s="3">
        <f>List1!C300-data!C289</f>
        <v>0</v>
      </c>
      <c r="D300" s="3">
        <f>List1!D300-data!D289</f>
        <v>0</v>
      </c>
      <c r="E300" s="3">
        <f>List1!E300-data!E289</f>
        <v>0</v>
      </c>
      <c r="F300" s="3">
        <f>List1!F300-data!F289</f>
        <v>0</v>
      </c>
      <c r="G300" s="3">
        <f>List1!G300-data!G289</f>
        <v>0</v>
      </c>
      <c r="H300" s="3">
        <f>List1!H300-data!H289</f>
        <v>0</v>
      </c>
      <c r="I300" s="3">
        <f>List1!I300-data!I289</f>
        <v>0</v>
      </c>
      <c r="J300" s="3">
        <f>List1!J300-data!J289</f>
        <v>0</v>
      </c>
      <c r="K300" s="3">
        <f>List1!K300-data!K289</f>
        <v>0</v>
      </c>
      <c r="L300" s="3">
        <f>List1!L300-data!L289</f>
        <v>0</v>
      </c>
      <c r="M300" s="3">
        <f>List1!M300-data!M289</f>
        <v>0</v>
      </c>
      <c r="N300" s="3">
        <f>List1!N300-data!N289</f>
        <v>0</v>
      </c>
      <c r="O300" s="3">
        <f>List1!O300-data!O289</f>
        <v>0</v>
      </c>
    </row>
    <row r="301" spans="1:15" x14ac:dyDescent="0.35">
      <c r="A301">
        <f>IF(EXACT(List1!A301,data!A290),List1!A301,0)</f>
        <v>0</v>
      </c>
      <c r="B301" s="3">
        <f>List1!B301-data!B290</f>
        <v>0</v>
      </c>
      <c r="C301" s="3">
        <f>List1!C301-data!C290</f>
        <v>0</v>
      </c>
      <c r="D301" s="3">
        <f>List1!D301-data!D290</f>
        <v>0</v>
      </c>
      <c r="E301" s="3">
        <f>List1!E301-data!E290</f>
        <v>0</v>
      </c>
      <c r="F301" s="3">
        <f>List1!F301-data!F290</f>
        <v>0</v>
      </c>
      <c r="G301" s="3">
        <f>List1!G301-data!G290</f>
        <v>0</v>
      </c>
      <c r="H301" s="3">
        <f>List1!H301-data!H290</f>
        <v>0</v>
      </c>
      <c r="I301" s="3">
        <f>List1!I301-data!I290</f>
        <v>0</v>
      </c>
      <c r="J301" s="3">
        <f>List1!J301-data!J290</f>
        <v>0</v>
      </c>
      <c r="K301" s="3">
        <f>List1!K301-data!K290</f>
        <v>0</v>
      </c>
      <c r="L301" s="3">
        <f>List1!L301-data!L290</f>
        <v>0</v>
      </c>
      <c r="M301" s="3">
        <f>List1!M301-data!M290</f>
        <v>0</v>
      </c>
      <c r="N301" s="3">
        <f>List1!N301-data!N290</f>
        <v>0</v>
      </c>
      <c r="O301" s="3">
        <f>List1!O301-data!O290</f>
        <v>0</v>
      </c>
    </row>
    <row r="302" spans="1:15" x14ac:dyDescent="0.35">
      <c r="A302">
        <f>IF(EXACT(List1!A302,data!A291),List1!A302,0)</f>
        <v>0</v>
      </c>
      <c r="B302" s="3">
        <f>List1!B302-data!B291</f>
        <v>0</v>
      </c>
      <c r="C302" s="3">
        <f>List1!C302-data!C291</f>
        <v>0</v>
      </c>
      <c r="D302" s="3">
        <f>List1!D302-data!D291</f>
        <v>0</v>
      </c>
      <c r="E302" s="3">
        <f>List1!E302-data!E291</f>
        <v>0</v>
      </c>
      <c r="F302" s="3">
        <f>List1!F302-data!F291</f>
        <v>0</v>
      </c>
      <c r="G302" s="3">
        <f>List1!G302-data!G291</f>
        <v>0</v>
      </c>
      <c r="H302" s="3">
        <f>List1!H302-data!H291</f>
        <v>0</v>
      </c>
      <c r="I302" s="3">
        <f>List1!I302-data!I291</f>
        <v>0</v>
      </c>
      <c r="J302" s="3">
        <f>List1!J302-data!J291</f>
        <v>0</v>
      </c>
      <c r="K302" s="3">
        <f>List1!K302-data!K291</f>
        <v>0</v>
      </c>
      <c r="L302" s="3">
        <f>List1!L302-data!L291</f>
        <v>0</v>
      </c>
      <c r="M302" s="3">
        <f>List1!M302-data!M291</f>
        <v>0</v>
      </c>
      <c r="N302" s="3">
        <f>List1!N302-data!N291</f>
        <v>0</v>
      </c>
      <c r="O302" s="3">
        <f>List1!O302-data!O291</f>
        <v>0</v>
      </c>
    </row>
    <row r="303" spans="1:15" x14ac:dyDescent="0.35">
      <c r="A303">
        <f>IF(EXACT(List1!A303,data!A292),List1!A303,0)</f>
        <v>0</v>
      </c>
      <c r="B303" s="3">
        <f>List1!B303-data!B292</f>
        <v>0</v>
      </c>
      <c r="C303" s="3">
        <f>List1!C303-data!C292</f>
        <v>0</v>
      </c>
      <c r="D303" s="3">
        <f>List1!D303-data!D292</f>
        <v>0</v>
      </c>
      <c r="E303" s="3">
        <f>List1!E303-data!E292</f>
        <v>0</v>
      </c>
      <c r="F303" s="3">
        <f>List1!F303-data!F292</f>
        <v>0</v>
      </c>
      <c r="G303" s="3">
        <f>List1!G303-data!G292</f>
        <v>0</v>
      </c>
      <c r="H303" s="3">
        <f>List1!H303-data!H292</f>
        <v>0</v>
      </c>
      <c r="I303" s="3">
        <f>List1!I303-data!I292</f>
        <v>0</v>
      </c>
      <c r="J303" s="3">
        <f>List1!J303-data!J292</f>
        <v>0</v>
      </c>
      <c r="K303" s="3">
        <f>List1!K303-data!K292</f>
        <v>0</v>
      </c>
      <c r="L303" s="3">
        <f>List1!L303-data!L292</f>
        <v>0</v>
      </c>
      <c r="M303" s="3">
        <f>List1!M303-data!M292</f>
        <v>0</v>
      </c>
      <c r="N303" s="3">
        <f>List1!N303-data!N292</f>
        <v>0</v>
      </c>
      <c r="O303" s="3">
        <f>List1!O303-data!O292</f>
        <v>0</v>
      </c>
    </row>
    <row r="304" spans="1:15" x14ac:dyDescent="0.35">
      <c r="A304">
        <f>IF(EXACT(List1!A304,data!A293),List1!A304,0)</f>
        <v>0</v>
      </c>
      <c r="B304" s="3">
        <f>List1!B304-data!B293</f>
        <v>0</v>
      </c>
      <c r="C304" s="3">
        <f>List1!C304-data!C293</f>
        <v>0</v>
      </c>
      <c r="D304" s="3">
        <f>List1!D304-data!D293</f>
        <v>0</v>
      </c>
      <c r="E304" s="3">
        <f>List1!E304-data!E293</f>
        <v>0</v>
      </c>
      <c r="F304" s="3">
        <f>List1!F304-data!F293</f>
        <v>0</v>
      </c>
      <c r="G304" s="3">
        <f>List1!G304-data!G293</f>
        <v>0</v>
      </c>
      <c r="H304" s="3">
        <f>List1!H304-data!H293</f>
        <v>0</v>
      </c>
      <c r="I304" s="3">
        <f>List1!I304-data!I293</f>
        <v>0</v>
      </c>
      <c r="J304" s="3">
        <f>List1!J304-data!J293</f>
        <v>0</v>
      </c>
      <c r="K304" s="3">
        <f>List1!K304-data!K293</f>
        <v>0</v>
      </c>
      <c r="L304" s="3">
        <f>List1!L304-data!L293</f>
        <v>0</v>
      </c>
      <c r="M304" s="3">
        <f>List1!M304-data!M293</f>
        <v>0</v>
      </c>
      <c r="N304" s="3">
        <f>List1!N304-data!N293</f>
        <v>0</v>
      </c>
      <c r="O304" s="3">
        <f>List1!O304-data!O293</f>
        <v>0</v>
      </c>
    </row>
    <row r="305" spans="1:15" x14ac:dyDescent="0.35">
      <c r="A305">
        <f>IF(EXACT(List1!A305,data!A294),List1!A305,0)</f>
        <v>0</v>
      </c>
      <c r="B305" s="3">
        <f>List1!B305-data!B294</f>
        <v>0</v>
      </c>
      <c r="C305" s="3">
        <f>List1!C305-data!C294</f>
        <v>0</v>
      </c>
      <c r="D305" s="3">
        <f>List1!D305-data!D294</f>
        <v>0</v>
      </c>
      <c r="E305" s="3">
        <f>List1!E305-data!E294</f>
        <v>0</v>
      </c>
      <c r="F305" s="3">
        <f>List1!F305-data!F294</f>
        <v>0</v>
      </c>
      <c r="G305" s="3">
        <f>List1!G305-data!G294</f>
        <v>0</v>
      </c>
      <c r="H305" s="3">
        <f>List1!H305-data!H294</f>
        <v>0</v>
      </c>
      <c r="I305" s="3">
        <f>List1!I305-data!I294</f>
        <v>0</v>
      </c>
      <c r="J305" s="3">
        <f>List1!J305-data!J294</f>
        <v>0</v>
      </c>
      <c r="K305" s="3">
        <f>List1!K305-data!K294</f>
        <v>0</v>
      </c>
      <c r="L305" s="3">
        <f>List1!L305-data!L294</f>
        <v>0</v>
      </c>
      <c r="M305" s="3">
        <f>List1!M305-data!M294</f>
        <v>0</v>
      </c>
      <c r="N305" s="3">
        <f>List1!N305-data!N294</f>
        <v>0</v>
      </c>
      <c r="O305" s="3">
        <f>List1!O305-data!O294</f>
        <v>0</v>
      </c>
    </row>
    <row r="306" spans="1:15" x14ac:dyDescent="0.35">
      <c r="A306">
        <f>IF(EXACT(List1!A306,data!A295),List1!A306,0)</f>
        <v>0</v>
      </c>
      <c r="B306" s="3">
        <f>List1!B306-data!B295</f>
        <v>0</v>
      </c>
      <c r="C306" s="3">
        <f>List1!C306-data!C295</f>
        <v>0</v>
      </c>
      <c r="D306" s="3">
        <f>List1!D306-data!D295</f>
        <v>0</v>
      </c>
      <c r="E306" s="3">
        <f>List1!E306-data!E295</f>
        <v>0</v>
      </c>
      <c r="F306" s="3">
        <f>List1!F306-data!F295</f>
        <v>0</v>
      </c>
      <c r="G306" s="3">
        <f>List1!G306-data!G295</f>
        <v>0</v>
      </c>
      <c r="H306" s="3">
        <f>List1!H306-data!H295</f>
        <v>0</v>
      </c>
      <c r="I306" s="3">
        <f>List1!I306-data!I295</f>
        <v>0</v>
      </c>
      <c r="J306" s="3">
        <f>List1!J306-data!J295</f>
        <v>0</v>
      </c>
      <c r="K306" s="3">
        <f>List1!K306-data!K295</f>
        <v>0</v>
      </c>
      <c r="L306" s="3">
        <f>List1!L306-data!L295</f>
        <v>0</v>
      </c>
      <c r="M306" s="3">
        <f>List1!M306-data!M295</f>
        <v>0</v>
      </c>
      <c r="N306" s="3">
        <f>List1!N306-data!N295</f>
        <v>0</v>
      </c>
      <c r="O306" s="3">
        <f>List1!O306-data!O295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List3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Abraham</dc:creator>
  <cp:lastModifiedBy>vojta</cp:lastModifiedBy>
  <dcterms:created xsi:type="dcterms:W3CDTF">2019-02-04T01:31:18Z</dcterms:created>
  <dcterms:modified xsi:type="dcterms:W3CDTF">2020-11-21T13:19:35Z</dcterms:modified>
</cp:coreProperties>
</file>