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I17" i="1"/>
  <c r="J17" i="1"/>
  <c r="K17" i="1"/>
  <c r="J15" i="1"/>
  <c r="K15" i="1"/>
  <c r="I15" i="1"/>
  <c r="J9" i="1"/>
  <c r="K9" i="1"/>
  <c r="J10" i="1"/>
  <c r="K10" i="1"/>
  <c r="J11" i="1"/>
  <c r="K11" i="1"/>
  <c r="I10" i="1"/>
  <c r="I11" i="1"/>
  <c r="I9" i="1"/>
  <c r="B16" i="1"/>
  <c r="C16" i="1"/>
  <c r="D16" i="1"/>
  <c r="B17" i="1"/>
  <c r="C17" i="1"/>
  <c r="D17" i="1"/>
  <c r="C15" i="1"/>
  <c r="D15" i="1"/>
  <c r="B15" i="1"/>
  <c r="C9" i="1"/>
  <c r="D9" i="1"/>
  <c r="C10" i="1"/>
  <c r="D10" i="1"/>
  <c r="C11" i="1"/>
  <c r="D11" i="1"/>
  <c r="B10" i="1"/>
  <c r="B11" i="1"/>
  <c r="B14" i="1"/>
  <c r="B9" i="1"/>
  <c r="K14" i="1"/>
  <c r="J14" i="1"/>
  <c r="I14" i="1"/>
  <c r="N11" i="1" l="1"/>
  <c r="N10" i="1"/>
  <c r="N9" i="1"/>
  <c r="G10" i="1"/>
  <c r="G11" i="1"/>
  <c r="G9" i="1"/>
  <c r="G4" i="3"/>
  <c r="E4" i="3"/>
  <c r="C4" i="3"/>
  <c r="B4" i="3"/>
  <c r="A4" i="3"/>
  <c r="G3" i="3"/>
  <c r="E3" i="3"/>
  <c r="D3" i="3"/>
  <c r="B3" i="3"/>
  <c r="A3" i="3"/>
  <c r="G2" i="3"/>
  <c r="E2" i="3"/>
  <c r="D2" i="3"/>
  <c r="C2" i="3"/>
  <c r="A2" i="3"/>
  <c r="G1" i="3"/>
  <c r="F1" i="3"/>
  <c r="E1" i="3"/>
  <c r="D1" i="3"/>
  <c r="C1" i="3"/>
  <c r="B1" i="3"/>
  <c r="A1" i="3"/>
  <c r="P9" i="1" l="1"/>
  <c r="F2" i="1" s="1"/>
  <c r="F2" i="3" s="1"/>
  <c r="P11" i="1"/>
  <c r="F4" i="1" s="1"/>
  <c r="F4" i="3" s="1"/>
  <c r="P10" i="1"/>
  <c r="F3" i="1" s="1"/>
  <c r="F3" i="3" s="1"/>
</calcChain>
</file>

<file path=xl/sharedStrings.xml><?xml version="1.0" encoding="utf-8"?>
<sst xmlns="http://schemas.openxmlformats.org/spreadsheetml/2006/main" count="36" uniqueCount="29">
  <si>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</si>
  <si>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</si>
  <si>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</si>
  <si>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</si>
  <si>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</si>
  <si>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</si>
  <si>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</si>
  <si>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</si>
  <si>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</si>
  <si>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</si>
  <si>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</si>
  <si>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</si>
  <si>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</si>
  <si>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1</t>
  </si>
  <si>
    <t>3</t>
  </si>
  <si>
    <t>1.</t>
  </si>
  <si>
    <t>2.</t>
  </si>
  <si>
    <t>1:1|25:22|23:25</t>
  </si>
  <si>
    <t>1:1|22:25|25:23</t>
  </si>
  <si>
    <t>3.</t>
  </si>
  <si>
    <t>Tabulka</t>
  </si>
  <si>
    <t>Cuba Libre</t>
  </si>
  <si>
    <t>Sex on the Beach</t>
  </si>
  <si>
    <t>Cosmopolitan</t>
  </si>
  <si>
    <t>2</t>
  </si>
  <si>
    <t>0:2|25:27|22:25</t>
  </si>
  <si>
    <t>2:0|25:19|25:20</t>
  </si>
  <si>
    <t>2:0|27:25|25:22</t>
  </si>
  <si>
    <t>0:2|19:25|20:25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</si>
</sst>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" sqref="E1:G4"/>
    </sheetView>
  </sheetViews>
  <sheetFormatPr defaultRowHeight="14.4" x14ac:dyDescent="0.3"/>
  <sheetData>
    <row r="1" spans="1:7" x14ac:dyDescent="0.3">
      <c r="A1" t="str">
        <f>config!A1</f>
        <v>Tabulka</v>
      </c>
      <c r="B1" t="str">
        <f>config!B1</f>
        <v>Cuba Libre</v>
      </c>
      <c r="C1" t="str">
        <f>config!C1</f>
        <v>Sex on the Beach</v>
      </c>
      <c r="D1" t="str">
        <f>config!D1</f>
        <v>Cosmopolitan</v>
      </c>
      <c r="E1" t="str">
        <f>config!E1</f>
        <v>Body</v>
      </c>
      <c r="F1" t="str">
        <f>config!F1</f>
        <v>Míče</v>
      </c>
      <c r="G1" t="str">
        <f>config!G1</f>
        <v>Pořadí</v>
      </c>
    </row>
    <row r="2" spans="1:7" x14ac:dyDescent="0.3">
      <c r="A2" t="str">
        <f>config!A2</f>
        <v>Cuba Libre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1.1em;'&gt;1:1&lt;/span&gt;&lt;/b&gt;&lt;br&gt;&lt;i&gt;25:22&lt;/i&gt;&lt;br&gt;&lt;i&gt;23:25&lt;/i&gt;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1.1em;'&gt;0:2&lt;/span&gt;&lt;/b&gt;&lt;br&gt;&lt;i&gt;25:27&lt;/i&gt;&lt;br&gt;&lt;i&gt;22:25&lt;/i&gt;</v>
      </c>
      <c r="E2" t="str">
        <f>config!E2</f>
        <v>1</v>
      </c>
      <c r="F2" t="str">
        <f>config!F2</f>
        <v>95:99</v>
      </c>
      <c r="G2" t="str">
        <f>config!G2</f>
        <v>3.</v>
      </c>
    </row>
    <row r="3" spans="1:7" x14ac:dyDescent="0.3">
      <c r="A3" t="str">
        <f>config!A3</f>
        <v>Sex on the Beach</v>
      </c>
      <c r="B3" t="str">
        <f>b_1&amp;LEFT(config!B3,3)&amp;a_1&amp;"&lt;br&gt;"&amp;b_2&amp;LEFT(RIGHT(config!B3, 11),5)&amp;a_2&amp;"&lt;br&gt;"&amp;b_2&amp;RIGHT(config!B3, 5)&amp;a_2</f>
        <v>&lt;b&gt;&lt;span style='font-size: 1.1em;'&gt;1:1&lt;/span&gt;&lt;/b&gt;&lt;br&gt;&lt;i&gt;22:25&lt;/i&gt;&lt;br&gt;&lt;i&gt;25:23&lt;/i&gt;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1.1em;'&gt;2:0&lt;/span&gt;&lt;/b&gt;&lt;br&gt;&lt;i&gt;25:19&lt;/i&gt;&lt;br&gt;&lt;i&gt;25:20&lt;/i&gt;</v>
      </c>
      <c r="E3" t="str">
        <f>config!E3</f>
        <v>2</v>
      </c>
      <c r="F3" t="str">
        <f>config!F3</f>
        <v>97:87</v>
      </c>
      <c r="G3" t="str">
        <f>config!G3</f>
        <v>1.</v>
      </c>
    </row>
    <row r="4" spans="1:7" x14ac:dyDescent="0.3">
      <c r="A4" t="str">
        <f>config!A4</f>
        <v>Cosmopolitan</v>
      </c>
      <c r="B4" t="str">
        <f>b_1&amp;LEFT(config!B4,3)&amp;a_1&amp;"&lt;br&gt;"&amp;b_2&amp;LEFT(RIGHT(config!B4, 11),5)&amp;a_2&amp;"&lt;br&gt;"&amp;b_2&amp;RIGHT(config!B4, 5)&amp;a_2</f>
        <v>&lt;b&gt;&lt;span style='font-size: 1.1em;'&gt;2:0&lt;/span&gt;&lt;/b&gt;&lt;br&gt;&lt;i&gt;27:25&lt;/i&gt;&lt;br&gt;&lt;i&gt;25:22&lt;/i&gt;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1.1em;'&gt;0:2&lt;/span&gt;&lt;/b&gt;&lt;br&gt;&lt;i&gt;19:25&lt;/i&gt;&lt;br&gt;&lt;i&gt;20:25&lt;/i&gt;</v>
      </c>
      <c r="D4" t="s">
        <v>9</v>
      </c>
      <c r="E4" t="str">
        <f>config!E4</f>
        <v>3</v>
      </c>
      <c r="F4" t="str">
        <f>config!F4</f>
        <v>91:97</v>
      </c>
      <c r="G4" t="str">
        <f>config!G4</f>
        <v>2.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37" workbookViewId="0">
      <selection activeCell="C5" sqref="C5"/>
    </sheetView>
  </sheetViews>
  <sheetFormatPr defaultRowHeight="14.4" x14ac:dyDescent="0.3"/>
  <cols>
    <col min="1" max="1" width="17.6640625" customWidth="1"/>
    <col min="7" max="7" width="11.21875" bestFit="1" customWidth="1"/>
  </cols>
  <sheetData>
    <row r="1" spans="1:16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0</v>
      </c>
      <c r="F1" s="1" t="s">
        <v>1</v>
      </c>
      <c r="G1" s="1" t="s">
        <v>2</v>
      </c>
    </row>
    <row r="2" spans="1:16" x14ac:dyDescent="0.3">
      <c r="A2" s="1" t="s">
        <v>21</v>
      </c>
      <c r="B2" s="1" t="s">
        <v>12</v>
      </c>
      <c r="C2" s="1" t="s">
        <v>17</v>
      </c>
      <c r="D2" s="1" t="s">
        <v>25</v>
      </c>
      <c r="E2" s="1" t="s">
        <v>13</v>
      </c>
      <c r="F2" t="str">
        <f>P9</f>
        <v>95:99</v>
      </c>
      <c r="G2" s="1" t="s">
        <v>19</v>
      </c>
    </row>
    <row r="3" spans="1:16" x14ac:dyDescent="0.3">
      <c r="A3" s="1" t="s">
        <v>22</v>
      </c>
      <c r="B3" s="1" t="s">
        <v>18</v>
      </c>
      <c r="C3" s="1" t="s">
        <v>12</v>
      </c>
      <c r="D3" s="1" t="s">
        <v>26</v>
      </c>
      <c r="E3" s="1" t="s">
        <v>24</v>
      </c>
      <c r="F3" t="str">
        <f>P10</f>
        <v>97:87</v>
      </c>
      <c r="G3" s="1" t="s">
        <v>15</v>
      </c>
    </row>
    <row r="4" spans="1:16" x14ac:dyDescent="0.3">
      <c r="A4" s="1" t="s">
        <v>23</v>
      </c>
      <c r="B4" s="1" t="s">
        <v>27</v>
      </c>
      <c r="C4" s="1" t="s">
        <v>28</v>
      </c>
      <c r="D4" s="1" t="s">
        <v>12</v>
      </c>
      <c r="E4" s="1" t="s">
        <v>14</v>
      </c>
      <c r="F4" t="str">
        <f>P11</f>
        <v>91:97</v>
      </c>
      <c r="G4" s="1" t="s">
        <v>16</v>
      </c>
    </row>
    <row r="5" spans="1:16" x14ac:dyDescent="0.3">
      <c r="A5" s="1"/>
      <c r="B5" s="1"/>
      <c r="C5" s="1"/>
      <c r="D5" s="1"/>
      <c r="E5" s="1"/>
      <c r="F5" s="1"/>
      <c r="G5" s="1"/>
      <c r="I5" s="1"/>
    </row>
    <row r="6" spans="1:16" x14ac:dyDescent="0.3">
      <c r="A6" s="1"/>
      <c r="B6" s="1"/>
      <c r="C6" s="1"/>
      <c r="D6" s="1"/>
      <c r="E6" s="1"/>
      <c r="F6" s="1"/>
      <c r="G6" s="1"/>
      <c r="I6" s="1"/>
    </row>
    <row r="9" spans="1:16" x14ac:dyDescent="0.3">
      <c r="B9">
        <f>IF(B2="x",0,1*LEFT(RIGHT(B2,11),2))</f>
        <v>0</v>
      </c>
      <c r="C9">
        <f t="shared" ref="C9:E9" si="0">IF(C2="x",0,1*LEFT(RIGHT(C2,11),2))</f>
        <v>25</v>
      </c>
      <c r="D9">
        <f t="shared" si="0"/>
        <v>25</v>
      </c>
      <c r="G9">
        <f>SUM(B9:F9)+SUM(B15:F15)</f>
        <v>95</v>
      </c>
      <c r="I9">
        <f>IF(B2="x",0,1*LEFT(RIGHT(B2,8),2))</f>
        <v>0</v>
      </c>
      <c r="J9">
        <f t="shared" ref="J9:M13" si="1">IF(C2="x",0,1*LEFT(RIGHT(C2,8),2))</f>
        <v>22</v>
      </c>
      <c r="K9">
        <f t="shared" si="1"/>
        <v>27</v>
      </c>
      <c r="N9">
        <f>SUM(I9:M9)+SUM(I15:M15)</f>
        <v>99</v>
      </c>
      <c r="P9" t="str">
        <f>G9&amp;":"&amp;N9</f>
        <v>95:99</v>
      </c>
    </row>
    <row r="10" spans="1:16" x14ac:dyDescent="0.3">
      <c r="B10">
        <f t="shared" ref="B10:E13" si="2">IF(B3="x",0,1*LEFT(RIGHT(B3,11),2))</f>
        <v>22</v>
      </c>
      <c r="C10">
        <f t="shared" si="2"/>
        <v>0</v>
      </c>
      <c r="D10">
        <f t="shared" si="2"/>
        <v>25</v>
      </c>
      <c r="G10">
        <f t="shared" ref="G10:G13" si="3">SUM(B10:F10)+SUM(B16:F16)</f>
        <v>97</v>
      </c>
      <c r="I10">
        <f t="shared" ref="I10:I13" si="4">IF(B3="x",0,1*LEFT(RIGHT(B3,8),2))</f>
        <v>25</v>
      </c>
      <c r="J10">
        <f t="shared" si="1"/>
        <v>0</v>
      </c>
      <c r="K10">
        <f t="shared" si="1"/>
        <v>19</v>
      </c>
      <c r="N10">
        <f t="shared" ref="N10:N13" si="5">SUM(I10:M10)+SUM(I16:M16)</f>
        <v>87</v>
      </c>
      <c r="P10" t="str">
        <f t="shared" ref="P10:P13" si="6">G10&amp;":"&amp;N10</f>
        <v>97:87</v>
      </c>
    </row>
    <row r="11" spans="1:16" x14ac:dyDescent="0.3">
      <c r="B11">
        <f t="shared" si="2"/>
        <v>27</v>
      </c>
      <c r="C11">
        <f t="shared" si="2"/>
        <v>19</v>
      </c>
      <c r="D11">
        <f t="shared" si="2"/>
        <v>0</v>
      </c>
      <c r="G11">
        <f t="shared" si="3"/>
        <v>91</v>
      </c>
      <c r="I11">
        <f t="shared" si="4"/>
        <v>25</v>
      </c>
      <c r="J11">
        <f t="shared" si="1"/>
        <v>25</v>
      </c>
      <c r="K11">
        <f t="shared" si="1"/>
        <v>0</v>
      </c>
      <c r="N11">
        <f t="shared" si="5"/>
        <v>97</v>
      </c>
      <c r="P11" t="str">
        <f t="shared" si="6"/>
        <v>91:97</v>
      </c>
    </row>
    <row r="14" spans="1:16" x14ac:dyDescent="0.3">
      <c r="B14" t="str">
        <f t="shared" ref="B14" si="7">IF(B7="x",0,LEFT(RIGHT(B7,11),2))</f>
        <v/>
      </c>
      <c r="I14" t="str">
        <f>IF(B7="x",0,LEFT(RIGHT(B7,8),2))</f>
        <v/>
      </c>
      <c r="J14" t="str">
        <f>IF(C7="x",0,LEFT(RIGHT(C7,8),2))</f>
        <v/>
      </c>
      <c r="K14" t="str">
        <f>IF(D7="x",0,LEFT(RIGHT(D7,8),2))</f>
        <v/>
      </c>
    </row>
    <row r="15" spans="1:16" x14ac:dyDescent="0.3">
      <c r="B15">
        <f>IF(B2="x",0,1*LEFT(RIGHT(B2,5),2))</f>
        <v>0</v>
      </c>
      <c r="C15">
        <f t="shared" ref="C15:F15" si="8">IF(C2="x",0,1*LEFT(RIGHT(C2,5),2))</f>
        <v>23</v>
      </c>
      <c r="D15">
        <f t="shared" si="8"/>
        <v>22</v>
      </c>
      <c r="I15">
        <f>IF(B2="x",0,1*LEFT(RIGHT(B2,2),2))</f>
        <v>0</v>
      </c>
      <c r="J15">
        <f t="shared" ref="J15:M15" si="9">IF(C2="x",0,1*LEFT(RIGHT(C2,2),2))</f>
        <v>25</v>
      </c>
      <c r="K15">
        <f t="shared" si="9"/>
        <v>25</v>
      </c>
    </row>
    <row r="16" spans="1:16" x14ac:dyDescent="0.3">
      <c r="B16">
        <f t="shared" ref="B16:F16" si="10">IF(B3="x",0,1*LEFT(RIGHT(B3,5),2))</f>
        <v>25</v>
      </c>
      <c r="C16">
        <f t="shared" si="10"/>
        <v>0</v>
      </c>
      <c r="D16">
        <f t="shared" si="10"/>
        <v>25</v>
      </c>
      <c r="I16">
        <f t="shared" ref="I16:I19" si="11">IF(B3="x",0,1*LEFT(RIGHT(B3,2),2))</f>
        <v>23</v>
      </c>
      <c r="J16">
        <f t="shared" ref="J16:J19" si="12">IF(C3="x",0,1*LEFT(RIGHT(C3,2),2))</f>
        <v>0</v>
      </c>
      <c r="K16">
        <f t="shared" ref="K16:K19" si="13">IF(D3="x",0,1*LEFT(RIGHT(D3,2),2))</f>
        <v>20</v>
      </c>
    </row>
    <row r="17" spans="2:11" x14ac:dyDescent="0.3">
      <c r="B17">
        <f t="shared" ref="B17:F17" si="14">IF(B4="x",0,1*LEFT(RIGHT(B4,5),2))</f>
        <v>25</v>
      </c>
      <c r="C17">
        <f t="shared" si="14"/>
        <v>20</v>
      </c>
      <c r="D17">
        <f t="shared" si="14"/>
        <v>0</v>
      </c>
      <c r="I17">
        <f t="shared" si="11"/>
        <v>22</v>
      </c>
      <c r="J17">
        <f t="shared" si="12"/>
        <v>25</v>
      </c>
      <c r="K17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2022-08-12T15:09:19Z</dcterms:modified>
</cp:coreProperties>
</file>